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5315" windowHeight="6150" activeTab="1"/>
  </bookViews>
  <sheets>
    <sheet name="About this Ready Reckoner" sheetId="7" r:id="rId1"/>
    <sheet name="Calculator" sheetId="5" r:id="rId2"/>
  </sheets>
  <definedNames>
    <definedName name="_xlnm.Print_Area" localSheetId="0">'About this Ready Reckoner'!$A$1:$B$14</definedName>
  </definedNames>
  <calcPr calcId="145621"/>
</workbook>
</file>

<file path=xl/calcChain.xml><?xml version="1.0" encoding="utf-8"?>
<calcChain xmlns="http://schemas.openxmlformats.org/spreadsheetml/2006/main">
  <c r="D26" i="5" l="1"/>
  <c r="D28" i="5" l="1"/>
  <c r="C28" i="5"/>
  <c r="D21" i="5"/>
  <c r="D19" i="5"/>
  <c r="C29" i="5" l="1"/>
  <c r="C30" i="5" s="1"/>
  <c r="E23" i="5"/>
  <c r="E21" i="5"/>
  <c r="E19" i="5"/>
  <c r="D29" i="5" l="1"/>
  <c r="E26" i="5"/>
  <c r="E28" i="5"/>
  <c r="E29" i="5" l="1"/>
  <c r="E30" i="5" s="1"/>
  <c r="D30" i="5"/>
</calcChain>
</file>

<file path=xl/sharedStrings.xml><?xml version="1.0" encoding="utf-8"?>
<sst xmlns="http://schemas.openxmlformats.org/spreadsheetml/2006/main" count="44" uniqueCount="44">
  <si>
    <t>(as these enhanced services are abolished and the funding is added to Global Sum)</t>
  </si>
  <si>
    <t>Annual funding stream</t>
  </si>
  <si>
    <t>Global Sum before Out of Hours Deduction</t>
  </si>
  <si>
    <t>Net Global Sum payment after OOH deduction applied</t>
  </si>
  <si>
    <t>Total indicative net effect</t>
  </si>
  <si>
    <t>(as MPIG is eroded by 1/7 and the eroded amount is added to Global Sum)</t>
  </si>
  <si>
    <t>Introduction</t>
  </si>
  <si>
    <t>Step 1:</t>
  </si>
  <si>
    <t>Step 2:</t>
  </si>
  <si>
    <t>Please complete the highlighted cells in the ready reckoner below</t>
  </si>
  <si>
    <t>Step 3:</t>
  </si>
  <si>
    <t>Instructions</t>
  </si>
  <si>
    <t>The indicative net effect of all of the changes will be shown at the bottom of the table (see cell D55).</t>
  </si>
  <si>
    <t>Ready Reckoner</t>
  </si>
  <si>
    <t>i.</t>
  </si>
  <si>
    <t>ii.</t>
  </si>
  <si>
    <t>iv.</t>
  </si>
  <si>
    <t>QOF</t>
  </si>
  <si>
    <t>MPIG Correction Factor payment</t>
  </si>
  <si>
    <t>Global Sum calculation</t>
  </si>
  <si>
    <t xml:space="preserve">iii.
</t>
  </si>
  <si>
    <t>Does the practice provide Out of Hours services?</t>
  </si>
  <si>
    <t>Please insert your estimate of the average number of weighted patients you expect to be registered at your practice in 2015/16 in the following cell:</t>
  </si>
  <si>
    <t>(this drives the Global Sum calculation in the ready reckoner for 2015/16)</t>
  </si>
  <si>
    <t>Produced by NHS England, March 2015.</t>
  </si>
  <si>
    <t>This column is for practices to input their actual or anticipated earnings for each funding stream for 2014/15</t>
  </si>
  <si>
    <t>Patient Participation and Alcohol Directed Enhanced Services</t>
  </si>
  <si>
    <t>i</t>
  </si>
  <si>
    <t>ii</t>
  </si>
  <si>
    <t>iii</t>
  </si>
  <si>
    <t>iv</t>
  </si>
  <si>
    <t>At the same time, the Out of Hours (OOH) per cent adjustment is being reduced from 5.46 per cent to 5.39 per cent, with the net effect being that practices receive the income reinvested into Global Sum from (ii) and (iii), above, as if the 2014/15 OOH deduction had not been applied to this additional funding.</t>
  </si>
  <si>
    <t>General Medical Services (GMS) - change in practice income ready reckoner  from 1 April 2015</t>
  </si>
  <si>
    <t>This ready reckoner is intended to provide an indication of the changes in income steams that may affect a GMS practice from 1 April 2015.</t>
  </si>
  <si>
    <t>It focuses on changes to funding steams announced through the GMS contract negotiations for 2015/16, including:</t>
  </si>
  <si>
    <t>Indicative funding from 1 April 2015</t>
  </si>
  <si>
    <t>The Patient Participation and Alcohol Directed Enhanced services which are being abolished in 2015/16.</t>
  </si>
  <si>
    <t>Minimum Practice Income Guarantee (MPIG) Correction Factor payments which are being eroded by 1/7th from the 2013/14 baseline in 2015/16.</t>
  </si>
  <si>
    <t>The Quality &amp; Outcomes Framework (QOF), for which the £ per point has been uplifted from £156.92 in 2014/15 to £160.15 in 2015/16.</t>
  </si>
  <si>
    <t>Difference between 2014/15 and indicative funding from 1 April 2015 (a positive figure is an increase in funding, a negative is a decrease)</t>
  </si>
  <si>
    <t>Global Sum payments, which are increasing a result of resources from the above funding streams being reinvested into Global Sum payments plus an uplift following recommendations from DDRB.   The increase is from £73.56 in 2014/15 to £75.77 from 1 April 2015 to 30 September, 2015: please see the note below.</t>
  </si>
  <si>
    <t>Please note - the Global Sum figure of £75.77 is due to change from 1 October 2015 when Seniority payments start to be reduced and the funding reinvested into Global Sum payments</t>
  </si>
  <si>
    <t>Less new Out of Hours decuction, if applicable (changes from 5.46% in 2014/15 to 5.39% in 2015/16).</t>
  </si>
  <si>
    <t>General Medical Services (GMS) - change in practice income ready reckoner from 1 April 2015 - Gateway Ref: 03368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</si>
</sst>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quot;£&quot;#,##0"/>
  </numFmts>
  <fonts count="9"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rgb="FF9BE5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6" fontId="0" fillId="2" borderId="1" xfId="0" applyNumberFormat="1" applyFill="1" applyBorder="1" applyAlignment="1" applyProtection="1">
      <alignment horizontal="center" vertical="center" wrapText="1"/>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6" fontId="1" fillId="0" borderId="8" xfId="0" applyNumberFormat="1" applyFont="1" applyBorder="1" applyAlignment="1" applyProtection="1">
      <alignment horizontal="center" vertical="center" wrapText="1"/>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6" fontId="3" fillId="0" borderId="12"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8" fillId="0" borderId="0" xfId="0" applyFont="1" applyFill="1" applyBorder="1" applyAlignment="1" applyProtection="1">
      <alignment horizontal="left" vertical="top" wrapText="1"/>
    </xf>
    <xf numFmtId="0" fontId="1" fillId="0" borderId="9" xfId="0" applyFont="1" applyBorder="1" applyAlignment="1" applyProtection="1">
      <alignment horizontal="right" vertical="center" wrapText="1"/>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0" borderId="1" xfId="0" applyNumberFormat="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0" fontId="4" fillId="0" borderId="4" xfId="0" applyFont="1" applyBorder="1" applyAlignment="1" applyProtection="1">
      <alignment horizontal="center"/>
    </xf>
    <xf numFmtId="0" fontId="4" fillId="0" borderId="5" xfId="0" applyFont="1" applyBorder="1" applyAlignment="1" applyProtection="1">
      <alignment horizontal="center"/>
    </xf>
    <xf numFmtId="6" fontId="0" fillId="2" borderId="1" xfId="0" applyNumberFormat="1" applyFill="1" applyBorder="1" applyAlignment="1" applyProtection="1">
      <alignment horizontal="center" vertical="center" wrapText="1"/>
      <protection locked="0"/>
    </xf>
    <xf numFmtId="6" fontId="0" fillId="0" borderId="13" xfId="0" applyNumberFormat="1" applyBorder="1" applyAlignment="1" applyProtection="1">
      <alignment horizontal="center" vertical="center" wrapText="1"/>
    </xf>
    <xf numFmtId="6" fontId="0" fillId="0" borderId="14" xfId="0" applyNumberForma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workbookViewId="0">
      <selection activeCell="B14" sqref="B14"/>
    </sheetView>
  </sheetViews>
  <sheetFormatPr defaultRowHeight="14.25" x14ac:dyDescent="0.2"/>
  <cols>
    <col min="1" max="1" width="3.7109375" style="48" customWidth="1"/>
    <col min="2" max="2" width="127" style="49" customWidth="1"/>
    <col min="3" max="16384" width="9.140625" style="49"/>
  </cols>
  <sheetData>
    <row r="1" spans="1:2" ht="18" x14ac:dyDescent="0.25">
      <c r="B1" s="47" t="s">
        <v>32</v>
      </c>
    </row>
    <row r="2" spans="1:2" x14ac:dyDescent="0.2">
      <c r="B2" s="42"/>
    </row>
    <row r="3" spans="1:2" ht="15.75" x14ac:dyDescent="0.25">
      <c r="B3" s="43" t="s">
        <v>6</v>
      </c>
    </row>
    <row r="4" spans="1:2" ht="28.5" x14ac:dyDescent="0.2">
      <c r="B4" s="44" t="s">
        <v>33</v>
      </c>
    </row>
    <row r="5" spans="1:2" x14ac:dyDescent="0.2">
      <c r="B5" s="44"/>
    </row>
    <row r="6" spans="1:2" x14ac:dyDescent="0.2">
      <c r="B6" s="44" t="s">
        <v>34</v>
      </c>
    </row>
    <row r="7" spans="1:2" x14ac:dyDescent="0.2">
      <c r="B7" s="44"/>
    </row>
    <row r="8" spans="1:2" ht="28.5" x14ac:dyDescent="0.2">
      <c r="A8" s="50" t="s">
        <v>27</v>
      </c>
      <c r="B8" s="44" t="s">
        <v>37</v>
      </c>
    </row>
    <row r="9" spans="1:2" x14ac:dyDescent="0.2">
      <c r="A9" s="50" t="s">
        <v>28</v>
      </c>
      <c r="B9" s="44" t="s">
        <v>36</v>
      </c>
    </row>
    <row r="10" spans="1:2" ht="42.75" x14ac:dyDescent="0.2">
      <c r="A10" s="50" t="s">
        <v>29</v>
      </c>
      <c r="B10" s="44" t="s">
        <v>40</v>
      </c>
    </row>
    <row r="11" spans="1:2" ht="28.5" x14ac:dyDescent="0.2">
      <c r="A11" s="50" t="s">
        <v>30</v>
      </c>
      <c r="B11" s="44" t="s">
        <v>38</v>
      </c>
    </row>
    <row r="12" spans="1:2" ht="42.75" x14ac:dyDescent="0.2">
      <c r="B12" s="44" t="s">
        <v>31</v>
      </c>
    </row>
    <row r="14" spans="1:2" ht="30" x14ac:dyDescent="0.2">
      <c r="B14" s="53" t="s">
        <v>41</v>
      </c>
    </row>
  </sheetData>
  <sheetProtection password="C7F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zoomScale="89" zoomScaleNormal="89" workbookViewId="0"/>
  </sheetViews>
  <sheetFormatPr defaultRowHeight="15" x14ac:dyDescent="0.25"/>
  <cols>
    <col min="1" max="1" width="6.85546875" customWidth="1"/>
    <col min="2" max="2" width="42.5703125" customWidth="1"/>
    <col min="3" max="3" width="47.28515625" customWidth="1"/>
    <col min="4" max="4" width="44.28515625" customWidth="1"/>
    <col min="5" max="5" width="38.140625" customWidth="1"/>
  </cols>
  <sheetData>
    <row r="1" spans="1:9" ht="18.75" x14ac:dyDescent="0.3">
      <c r="A1" s="45" t="s">
        <v>43</v>
      </c>
      <c r="B1" s="46"/>
      <c r="C1" s="46"/>
      <c r="D1" s="46"/>
      <c r="E1" s="20"/>
    </row>
    <row r="2" spans="1:9" x14ac:dyDescent="0.25">
      <c r="A2" s="21"/>
      <c r="B2" s="4"/>
      <c r="C2" s="4"/>
      <c r="D2" s="4"/>
      <c r="E2" s="22"/>
    </row>
    <row r="3" spans="1:9" ht="15.75" x14ac:dyDescent="0.25">
      <c r="A3" s="23" t="s">
        <v>11</v>
      </c>
      <c r="B3" s="4"/>
      <c r="C3" s="4"/>
      <c r="D3" s="4"/>
      <c r="E3" s="22"/>
    </row>
    <row r="4" spans="1:9" x14ac:dyDescent="0.25">
      <c r="A4" s="24"/>
      <c r="B4" s="4"/>
      <c r="C4" s="4"/>
      <c r="D4" s="4"/>
      <c r="E4" s="22"/>
    </row>
    <row r="5" spans="1:9" ht="15.75" thickBot="1" x14ac:dyDescent="0.3">
      <c r="A5" s="25" t="s">
        <v>7</v>
      </c>
      <c r="B5" s="4"/>
      <c r="C5" s="4"/>
      <c r="D5" s="4"/>
      <c r="E5" s="22"/>
    </row>
    <row r="6" spans="1:9" ht="15.75" thickBot="1" x14ac:dyDescent="0.3">
      <c r="A6" s="26" t="s">
        <v>22</v>
      </c>
      <c r="B6" s="4"/>
      <c r="C6" s="4"/>
      <c r="D6" s="4"/>
      <c r="E6" s="17"/>
    </row>
    <row r="7" spans="1:9" ht="30.75" customHeight="1" x14ac:dyDescent="0.25">
      <c r="A7" s="26"/>
      <c r="B7" s="4"/>
      <c r="C7" s="4"/>
      <c r="D7" s="4"/>
      <c r="E7" s="27" t="s">
        <v>23</v>
      </c>
    </row>
    <row r="8" spans="1:9" s="2" customFormat="1" x14ac:dyDescent="0.25">
      <c r="A8" s="25" t="s">
        <v>8</v>
      </c>
      <c r="B8" s="5"/>
      <c r="C8" s="6"/>
      <c r="D8" s="6"/>
      <c r="E8" s="28"/>
      <c r="F8" s="3"/>
      <c r="G8" s="3"/>
      <c r="H8" s="3"/>
      <c r="I8" s="3"/>
    </row>
    <row r="9" spans="1:9" x14ac:dyDescent="0.25">
      <c r="A9" s="26" t="s">
        <v>9</v>
      </c>
      <c r="B9" s="4"/>
      <c r="C9" s="7"/>
      <c r="D9" s="7"/>
      <c r="E9" s="29"/>
      <c r="F9" s="1"/>
      <c r="G9" s="1"/>
      <c r="H9" s="1"/>
      <c r="I9" s="1"/>
    </row>
    <row r="10" spans="1:9" x14ac:dyDescent="0.25">
      <c r="A10" s="26"/>
      <c r="B10" s="4"/>
      <c r="C10" s="7"/>
      <c r="D10" s="7"/>
      <c r="E10" s="29"/>
      <c r="F10" s="1"/>
      <c r="G10" s="1"/>
      <c r="H10" s="1"/>
      <c r="I10" s="1"/>
    </row>
    <row r="11" spans="1:9" x14ac:dyDescent="0.25">
      <c r="A11" s="25" t="s">
        <v>10</v>
      </c>
      <c r="B11" s="4"/>
      <c r="C11" s="7"/>
      <c r="D11" s="7"/>
      <c r="E11" s="29"/>
      <c r="F11" s="1"/>
      <c r="G11" s="1"/>
      <c r="H11" s="1"/>
      <c r="I11" s="1"/>
    </row>
    <row r="12" spans="1:9" x14ac:dyDescent="0.25">
      <c r="A12" s="26" t="s">
        <v>12</v>
      </c>
      <c r="B12" s="4"/>
      <c r="C12" s="8"/>
      <c r="D12" s="8"/>
      <c r="E12" s="30"/>
      <c r="F12" s="1"/>
      <c r="G12" s="1"/>
      <c r="H12" s="1"/>
      <c r="I12" s="1"/>
    </row>
    <row r="13" spans="1:9" x14ac:dyDescent="0.25">
      <c r="A13" s="26"/>
      <c r="B13" s="4"/>
      <c r="C13" s="8"/>
      <c r="D13" s="8"/>
      <c r="E13" s="30"/>
      <c r="F13" s="1"/>
      <c r="G13" s="1"/>
      <c r="H13" s="1"/>
      <c r="I13" s="1"/>
    </row>
    <row r="14" spans="1:9" x14ac:dyDescent="0.25">
      <c r="A14" s="24" t="s">
        <v>24</v>
      </c>
      <c r="B14" s="4"/>
      <c r="C14" s="8"/>
      <c r="D14" s="8"/>
      <c r="E14" s="30"/>
      <c r="F14" s="1"/>
      <c r="G14" s="1"/>
      <c r="H14" s="1"/>
      <c r="I14" s="1"/>
    </row>
    <row r="15" spans="1:9" ht="15.75" thickBot="1" x14ac:dyDescent="0.3">
      <c r="A15" s="21"/>
      <c r="B15" s="7"/>
      <c r="C15" s="8"/>
      <c r="D15" s="8"/>
      <c r="E15" s="30"/>
      <c r="F15" s="1"/>
      <c r="G15" s="1"/>
      <c r="H15" s="1"/>
      <c r="I15" s="1"/>
    </row>
    <row r="16" spans="1:9" ht="18.75" x14ac:dyDescent="0.3">
      <c r="A16" s="41"/>
      <c r="B16" s="59" t="s">
        <v>13</v>
      </c>
      <c r="C16" s="59"/>
      <c r="D16" s="59"/>
      <c r="E16" s="60"/>
      <c r="F16" s="1"/>
      <c r="G16" s="1"/>
      <c r="H16" s="1"/>
      <c r="I16" s="1"/>
    </row>
    <row r="17" spans="1:9" x14ac:dyDescent="0.25">
      <c r="A17" s="21"/>
      <c r="B17" s="8"/>
      <c r="C17" s="8"/>
      <c r="D17" s="8"/>
      <c r="E17" s="30"/>
      <c r="F17" s="1"/>
      <c r="G17" s="1"/>
      <c r="H17" s="1"/>
      <c r="I17" s="1"/>
    </row>
    <row r="18" spans="1:9" ht="63" x14ac:dyDescent="0.25">
      <c r="A18" s="31"/>
      <c r="B18" s="9" t="s">
        <v>1</v>
      </c>
      <c r="C18" s="10" t="s">
        <v>25</v>
      </c>
      <c r="D18" s="10" t="s">
        <v>35</v>
      </c>
      <c r="E18" s="32" t="s">
        <v>39</v>
      </c>
      <c r="F18" s="1"/>
      <c r="G18" s="1"/>
      <c r="H18" s="1"/>
      <c r="I18" s="1"/>
    </row>
    <row r="19" spans="1:9" ht="33" customHeight="1" x14ac:dyDescent="0.25">
      <c r="A19" s="55" t="s">
        <v>14</v>
      </c>
      <c r="B19" s="56" t="s">
        <v>17</v>
      </c>
      <c r="C19" s="61"/>
      <c r="D19" s="62">
        <f>C19*(160.15/156.92)</f>
        <v>0</v>
      </c>
      <c r="E19" s="58">
        <f>D19-C19</f>
        <v>0</v>
      </c>
      <c r="F19" s="1"/>
      <c r="G19" s="1"/>
      <c r="H19" s="1"/>
      <c r="I19" s="1"/>
    </row>
    <row r="20" spans="1:9" x14ac:dyDescent="0.25">
      <c r="A20" s="55"/>
      <c r="B20" s="56"/>
      <c r="C20" s="61"/>
      <c r="D20" s="63"/>
      <c r="E20" s="58"/>
      <c r="F20" s="1"/>
      <c r="G20" s="1"/>
      <c r="H20" s="1"/>
      <c r="I20" s="1"/>
    </row>
    <row r="21" spans="1:9" ht="27.75" customHeight="1" x14ac:dyDescent="0.25">
      <c r="A21" s="55" t="s">
        <v>15</v>
      </c>
      <c r="B21" s="56" t="s">
        <v>18</v>
      </c>
      <c r="C21" s="18"/>
      <c r="D21" s="57">
        <f>C21*5/6</f>
        <v>0</v>
      </c>
      <c r="E21" s="58">
        <f>D21-C21</f>
        <v>0</v>
      </c>
      <c r="F21" s="1"/>
      <c r="G21" s="1"/>
      <c r="H21" s="1"/>
      <c r="I21" s="1"/>
    </row>
    <row r="22" spans="1:9" ht="30" x14ac:dyDescent="0.25">
      <c r="A22" s="55"/>
      <c r="B22" s="56"/>
      <c r="C22" s="12" t="s">
        <v>5</v>
      </c>
      <c r="D22" s="57"/>
      <c r="E22" s="58"/>
      <c r="F22" s="1"/>
      <c r="G22" s="1"/>
      <c r="H22" s="1"/>
      <c r="I22" s="1"/>
    </row>
    <row r="23" spans="1:9" ht="63.75" customHeight="1" x14ac:dyDescent="0.25">
      <c r="A23" s="54" t="s">
        <v>20</v>
      </c>
      <c r="B23" s="56" t="s">
        <v>26</v>
      </c>
      <c r="C23" s="18"/>
      <c r="D23" s="57">
        <v>0</v>
      </c>
      <c r="E23" s="58">
        <f>D23-C23</f>
        <v>0</v>
      </c>
      <c r="F23" s="1"/>
      <c r="G23" s="1"/>
      <c r="H23" s="1"/>
      <c r="I23" s="1"/>
    </row>
    <row r="24" spans="1:9" ht="30" x14ac:dyDescent="0.25">
      <c r="A24" s="55"/>
      <c r="B24" s="56"/>
      <c r="C24" s="12" t="s">
        <v>0</v>
      </c>
      <c r="D24" s="57"/>
      <c r="E24" s="58"/>
      <c r="F24" s="1"/>
      <c r="G24" s="1"/>
      <c r="H24" s="1"/>
      <c r="I24" s="1"/>
    </row>
    <row r="25" spans="1:9" x14ac:dyDescent="0.25">
      <c r="A25" s="33" t="s">
        <v>16</v>
      </c>
      <c r="B25" s="13" t="s">
        <v>19</v>
      </c>
      <c r="C25" s="14"/>
      <c r="D25" s="14"/>
      <c r="E25" s="34"/>
    </row>
    <row r="26" spans="1:9" ht="20.25" customHeight="1" x14ac:dyDescent="0.25">
      <c r="A26" s="35"/>
      <c r="B26" s="15" t="s">
        <v>2</v>
      </c>
      <c r="C26" s="19"/>
      <c r="D26" s="51">
        <f>75.77*E6</f>
        <v>0</v>
      </c>
      <c r="E26" s="52">
        <f>D26-C26</f>
        <v>0</v>
      </c>
    </row>
    <row r="27" spans="1:9" ht="30" customHeight="1" x14ac:dyDescent="0.25">
      <c r="A27" s="35"/>
      <c r="B27" s="15" t="s">
        <v>21</v>
      </c>
      <c r="C27" s="19"/>
      <c r="D27" s="11"/>
      <c r="E27" s="36"/>
    </row>
    <row r="28" spans="1:9" ht="45" x14ac:dyDescent="0.25">
      <c r="A28" s="35"/>
      <c r="B28" s="15" t="s">
        <v>42</v>
      </c>
      <c r="C28" s="16">
        <f>IF($C$27="Yes",0,C26*0.0546)</f>
        <v>0</v>
      </c>
      <c r="D28" s="16">
        <f>IF($C$27="Yes",0,D26*0.0539)</f>
        <v>0</v>
      </c>
      <c r="E28" s="52">
        <f>D28-C28</f>
        <v>0</v>
      </c>
    </row>
    <row r="29" spans="1:9" ht="30" x14ac:dyDescent="0.25">
      <c r="A29" s="35"/>
      <c r="B29" s="15" t="s">
        <v>3</v>
      </c>
      <c r="C29" s="16">
        <f>C26-C28</f>
        <v>0</v>
      </c>
      <c r="D29" s="51">
        <f>D26-D28</f>
        <v>0</v>
      </c>
      <c r="E29" s="52">
        <f>D29-C29</f>
        <v>0</v>
      </c>
    </row>
    <row r="30" spans="1:9" ht="16.5" thickBot="1" x14ac:dyDescent="0.3">
      <c r="A30" s="37"/>
      <c r="B30" s="38" t="s">
        <v>4</v>
      </c>
      <c r="C30" s="39">
        <f>C29+C23+C21+C19</f>
        <v>0</v>
      </c>
      <c r="D30" s="39">
        <f>D29+D23+D21+D19</f>
        <v>0</v>
      </c>
      <c r="E30" s="40">
        <f>E29+E23+E21+E19</f>
        <v>0</v>
      </c>
    </row>
  </sheetData>
  <sheetProtection password="C7F0" sheet="1" objects="1" scenarios="1"/>
  <mergeCells count="14">
    <mergeCell ref="A23:A24"/>
    <mergeCell ref="B23:B24"/>
    <mergeCell ref="D23:D24"/>
    <mergeCell ref="E23:E24"/>
    <mergeCell ref="B16:E16"/>
    <mergeCell ref="A19:A20"/>
    <mergeCell ref="B19:B20"/>
    <mergeCell ref="C19:C20"/>
    <mergeCell ref="E19:E20"/>
    <mergeCell ref="A21:A22"/>
    <mergeCell ref="B21:B22"/>
    <mergeCell ref="D21:D22"/>
    <mergeCell ref="E21:E22"/>
    <mergeCell ref="D19:D20"/>
  </mergeCells>
  <dataValidations count="1">
    <dataValidation type="list" allowBlank="1" showInputMessage="1" showErrorMessage="1" sqref="C27">
      <formula1>"Yes, No"</formula1>
    </dataValidation>
  </dataValidation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 this Ready Reckoner</vt:lpstr>
      <vt:lpstr>Calculator</vt:lpstr>
      <vt:lpstr>'About this Ready Reckoner'!Print_Area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Mike Kemp</cp:lastModifiedBy>
  <cp:lastPrinted>2015-03-30T14:50:21Z</cp:lastPrinted>
  <dcterms:created xsi:type="dcterms:W3CDTF">2014-02-13T15:47:30Z</dcterms:created>
  <dcterms:modified xsi:type="dcterms:W3CDTF">2015-04-08T10:18:02Z</dcterms:modified>
</cp:coreProperties>
</file>