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80" windowHeight="8775" activeTab="0"/>
  </bookViews>
  <sheets>
    <sheet name="Departments Summary" sheetId="1" r:id="rId1"/>
    <sheet name="Departments" sheetId="2" r:id="rId2"/>
    <sheet name="England" sheetId="3" r:id="rId3"/>
    <sheet name="NHS Trust" sheetId="4" r:id="rId4"/>
    <sheet name="SHA" sheetId="5" r:id="rId5"/>
    <sheet name="Data quality" sheetId="6" r:id="rId6"/>
  </sheets>
  <definedNames>
    <definedName name="_xlnm.Print_Titles" localSheetId="3">'NHS Trust'!$14:$15</definedName>
    <definedName name="_xlnm.Print_Titles" localSheetId="4">'SHA'!$14:$15</definedName>
  </definedNames>
  <calcPr fullCalcOnLoad="1"/>
</workbook>
</file>

<file path=xl/sharedStrings.xml><?xml version="1.0" encoding="utf-8"?>
<sst xmlns="http://schemas.openxmlformats.org/spreadsheetml/2006/main" count="1328" uniqueCount="459">
  <si>
    <t>North East</t>
  </si>
  <si>
    <t>North West</t>
  </si>
  <si>
    <t>Yorkshire and Humber</t>
  </si>
  <si>
    <t>East Midlands</t>
  </si>
  <si>
    <t>West Midlands</t>
  </si>
  <si>
    <t>East of England</t>
  </si>
  <si>
    <t>London</t>
  </si>
  <si>
    <t>South East</t>
  </si>
  <si>
    <t>South West</t>
  </si>
  <si>
    <t>South Central</t>
  </si>
  <si>
    <t>OrgID</t>
  </si>
  <si>
    <t>Name</t>
  </si>
  <si>
    <t>RGT</t>
  </si>
  <si>
    <t>REM</t>
  </si>
  <si>
    <t>Total</t>
  </si>
  <si>
    <t>Title:</t>
  </si>
  <si>
    <t>Source:</t>
  </si>
  <si>
    <t>CT</t>
  </si>
  <si>
    <t>MRI</t>
  </si>
  <si>
    <t>Obstetric ultra-sound</t>
  </si>
  <si>
    <t>Non obstetric ultra-sound</t>
  </si>
  <si>
    <t>Radio-isotopes</t>
  </si>
  <si>
    <t>Radio-graphs no fluoro-scopy</t>
  </si>
  <si>
    <t>Fluoro-scopy</t>
  </si>
  <si>
    <t>England</t>
  </si>
  <si>
    <t>Data quality statement</t>
  </si>
  <si>
    <t>Imaging Dept</t>
  </si>
  <si>
    <t>Any other Dept</t>
  </si>
  <si>
    <t>Radiology</t>
  </si>
  <si>
    <t>Nuclear Medicine</t>
  </si>
  <si>
    <t>Medical physics</t>
  </si>
  <si>
    <t>Department</t>
  </si>
  <si>
    <t>Number</t>
  </si>
  <si>
    <t>Other departments undertaking imaging or radiodiagnostics</t>
  </si>
  <si>
    <t>Status:</t>
  </si>
  <si>
    <t>With intervention (successful or failed)</t>
  </si>
  <si>
    <t>Without intervention</t>
  </si>
  <si>
    <t>Total with or without intervention</t>
  </si>
  <si>
    <t>SHA</t>
  </si>
  <si>
    <t>RCF</t>
  </si>
  <si>
    <t>RTK</t>
  </si>
  <si>
    <t>RF4</t>
  </si>
  <si>
    <t>RVL</t>
  </si>
  <si>
    <t>RFF</t>
  </si>
  <si>
    <t>RDD</t>
  </si>
  <si>
    <t>RC1</t>
  </si>
  <si>
    <t>RQ3</t>
  </si>
  <si>
    <t>RR1</t>
  </si>
  <si>
    <t>RLU</t>
  </si>
  <si>
    <t>RXL</t>
  </si>
  <si>
    <t>RMC</t>
  </si>
  <si>
    <t>RAE</t>
  </si>
  <si>
    <t>RXH</t>
  </si>
  <si>
    <t>RXQ</t>
  </si>
  <si>
    <t>RJF</t>
  </si>
  <si>
    <t>RWY</t>
  </si>
  <si>
    <t>RW3</t>
  </si>
  <si>
    <t>RQM</t>
  </si>
  <si>
    <t>RFS</t>
  </si>
  <si>
    <t>RBV</t>
  </si>
  <si>
    <t>RLN</t>
  </si>
  <si>
    <t>REN</t>
  </si>
  <si>
    <t>RJR</t>
  </si>
  <si>
    <t>RXP</t>
  </si>
  <si>
    <t>RN7</t>
  </si>
  <si>
    <t>RP5</t>
  </si>
  <si>
    <t>RNA</t>
  </si>
  <si>
    <t>RC3</t>
  </si>
  <si>
    <t>RWH</t>
  </si>
  <si>
    <t>RJN</t>
  </si>
  <si>
    <t>RVV</t>
  </si>
  <si>
    <t>RXR</t>
  </si>
  <si>
    <t>RA4</t>
  </si>
  <si>
    <t>RXC</t>
  </si>
  <si>
    <t>RVR</t>
  </si>
  <si>
    <t>RDE</t>
  </si>
  <si>
    <t>RDU</t>
  </si>
  <si>
    <t>RR7</t>
  </si>
  <si>
    <t>RLT</t>
  </si>
  <si>
    <t>RTE</t>
  </si>
  <si>
    <t>RP4</t>
  </si>
  <si>
    <t>RJ1</t>
  </si>
  <si>
    <t>RCD</t>
  </si>
  <si>
    <t>RD7</t>
  </si>
  <si>
    <t>RLQ</t>
  </si>
  <si>
    <t>RQQ</t>
  </si>
  <si>
    <t>RQX</t>
  </si>
  <si>
    <t>RWA</t>
  </si>
  <si>
    <t>RGQ</t>
  </si>
  <si>
    <t>RGP</t>
  </si>
  <si>
    <t>RNQ</t>
  </si>
  <si>
    <t>RJZ</t>
  </si>
  <si>
    <t>RCX</t>
  </si>
  <si>
    <t>RAX</t>
  </si>
  <si>
    <t>RXN</t>
  </si>
  <si>
    <t>RR8</t>
  </si>
  <si>
    <t>REP</t>
  </si>
  <si>
    <t>RC9</t>
  </si>
  <si>
    <t>RWF</t>
  </si>
  <si>
    <t>RJ6</t>
  </si>
  <si>
    <t>RPA</t>
  </si>
  <si>
    <t>RQ8</t>
  </si>
  <si>
    <t>RJD</t>
  </si>
  <si>
    <t>RXF</t>
  </si>
  <si>
    <t>RD8</t>
  </si>
  <si>
    <t>RP6</t>
  </si>
  <si>
    <t>RTX</t>
  </si>
  <si>
    <t>RM1</t>
  </si>
  <si>
    <t>RVJ</t>
  </si>
  <si>
    <t>RWW</t>
  </si>
  <si>
    <t>RNL</t>
  </si>
  <si>
    <t>RN5</t>
  </si>
  <si>
    <t>RAP</t>
  </si>
  <si>
    <t>RVW</t>
  </si>
  <si>
    <t>RV8</t>
  </si>
  <si>
    <t>RNS</t>
  </si>
  <si>
    <t>RBZ</t>
  </si>
  <si>
    <t>RJL</t>
  </si>
  <si>
    <t>RTF</t>
  </si>
  <si>
    <t>RTH</t>
  </si>
  <si>
    <t>RGM</t>
  </si>
  <si>
    <t>RW6</t>
  </si>
  <si>
    <t>RGN</t>
  </si>
  <si>
    <t>RK9</t>
  </si>
  <si>
    <t>RD3</t>
  </si>
  <si>
    <t>RHU</t>
  </si>
  <si>
    <t>RL1</t>
  </si>
  <si>
    <t>RFR</t>
  </si>
  <si>
    <t>RHW</t>
  </si>
  <si>
    <t>RDZ</t>
  </si>
  <si>
    <t>RT3</t>
  </si>
  <si>
    <t>REF</t>
  </si>
  <si>
    <t>RH8</t>
  </si>
  <si>
    <t>RAL</t>
  </si>
  <si>
    <t>RQ6</t>
  </si>
  <si>
    <t>RBS</t>
  </si>
  <si>
    <t>RBB</t>
  </si>
  <si>
    <t>RAN</t>
  </si>
  <si>
    <t>RRJ</t>
  </si>
  <si>
    <t>RA2</t>
  </si>
  <si>
    <t>RD1</t>
  </si>
  <si>
    <t>RM3</t>
  </si>
  <si>
    <t>RNZ</t>
  </si>
  <si>
    <t>RXK</t>
  </si>
  <si>
    <t>RCU</t>
  </si>
  <si>
    <t>RHQ</t>
  </si>
  <si>
    <t>RK5</t>
  </si>
  <si>
    <t>RXW</t>
  </si>
  <si>
    <t>RA9</t>
  </si>
  <si>
    <t>RV5</t>
  </si>
  <si>
    <t>RM2</t>
  </si>
  <si>
    <t>RTR</t>
  </si>
  <si>
    <t>RE9</t>
  </si>
  <si>
    <t>RJC</t>
  </si>
  <si>
    <t>RHM</t>
  </si>
  <si>
    <t>RAJ</t>
  </si>
  <si>
    <t>RTG</t>
  </si>
  <si>
    <t>RVY</t>
  </si>
  <si>
    <t>RJ7</t>
  </si>
  <si>
    <t>RBN</t>
  </si>
  <si>
    <t>RWJ</t>
  </si>
  <si>
    <t>RTP</t>
  </si>
  <si>
    <t>RN3</t>
  </si>
  <si>
    <t>RMP</t>
  </si>
  <si>
    <t>RBA</t>
  </si>
  <si>
    <t>RBQ</t>
  </si>
  <si>
    <t>RAS</t>
  </si>
  <si>
    <t>RJ2</t>
  </si>
  <si>
    <t>RBT</t>
  </si>
  <si>
    <t>RTD</t>
  </si>
  <si>
    <t>RQW</t>
  </si>
  <si>
    <t>RPC</t>
  </si>
  <si>
    <t>RPY</t>
  </si>
  <si>
    <t>RL4</t>
  </si>
  <si>
    <t>RKE</t>
  </si>
  <si>
    <t>RA7</t>
  </si>
  <si>
    <t>RWD</t>
  </si>
  <si>
    <t>RRV</t>
  </si>
  <si>
    <t>RRK</t>
  </si>
  <si>
    <t>RJE</t>
  </si>
  <si>
    <t>RWE</t>
  </si>
  <si>
    <t>RBK</t>
  </si>
  <si>
    <t>RET</t>
  </si>
  <si>
    <t>RBD</t>
  </si>
  <si>
    <t>RWG</t>
  </si>
  <si>
    <t>RFW</t>
  </si>
  <si>
    <t>RGR</t>
  </si>
  <si>
    <t>RA3</t>
  </si>
  <si>
    <t>RBL</t>
  </si>
  <si>
    <t>RWP</t>
  </si>
  <si>
    <t>RRF</t>
  </si>
  <si>
    <t>RCB</t>
  </si>
  <si>
    <t>RKB</t>
  </si>
  <si>
    <t xml:space="preserve"> </t>
  </si>
  <si>
    <t>Q30</t>
  </si>
  <si>
    <t>Q31</t>
  </si>
  <si>
    <t>Q32</t>
  </si>
  <si>
    <t>Q33</t>
  </si>
  <si>
    <t>RX1</t>
  </si>
  <si>
    <t>Q34</t>
  </si>
  <si>
    <t>Q35</t>
  </si>
  <si>
    <t>Q36</t>
  </si>
  <si>
    <t>Q37</t>
  </si>
  <si>
    <t>Q38</t>
  </si>
  <si>
    <t>Q39</t>
  </si>
  <si>
    <t>NHS Organisations</t>
  </si>
  <si>
    <t>Private Organisations commissioned by the NHS</t>
  </si>
  <si>
    <t>RYJ</t>
  </si>
  <si>
    <t>WESTON AREA HEALTH NHS TRUST</t>
  </si>
  <si>
    <t>YEOVIL DISTRICT HOSPITAL NHS FOUNDATION TRUST</t>
  </si>
  <si>
    <t>UNIVERSITY HOSPITALS BRISTOL NHS FOUNDATION TRUST</t>
  </si>
  <si>
    <t>SOUTH DEVON HEALTHCARE NHS FOUNDATION TRUST</t>
  </si>
  <si>
    <t>BRADFORD TEACHING HOSPITALS NHS FOUNDATION TRUST</t>
  </si>
  <si>
    <t>SOUTHEND UNIVERSITY HOSPITAL NHS FOUNDATION TRUST</t>
  </si>
  <si>
    <t>ROYAL NATIONAL ORTHOPAEDIC HOSPITAL NHS TRUST</t>
  </si>
  <si>
    <t>NORTH MIDDLESEX UNIVERSITY HOSPITAL NHS TRUST</t>
  </si>
  <si>
    <t>TAUNTON AND SOMERSET NHS FOUNDATION TRUST</t>
  </si>
  <si>
    <t>ROYAL NATIONAL HOSPITAL FOR RHEUMATIC DISEASES NHS FOUNDATION TRUST</t>
  </si>
  <si>
    <t>DORSET COUNTY HOSPITAL NHS FOUNDATION TRUST</t>
  </si>
  <si>
    <t>WIRRAL UNIVERSITY TEACHING HOSPITAL NHS FOUNDATION TRUST</t>
  </si>
  <si>
    <t>ST HELENS AND KNOWSLEY HOSPITALS NHS TRUST</t>
  </si>
  <si>
    <t>LIVERPOOL HEART AND CHEST NHS FOUNDATION TRUST</t>
  </si>
  <si>
    <t>ALDER HEY CHILDREN'S NHS FOUNDATION TRUST</t>
  </si>
  <si>
    <t>MID CHESHIRE HOSPITALS NHS FOUNDATION TRUST</t>
  </si>
  <si>
    <t>THE CHRISTIE NHS FOUNDATION TRUST</t>
  </si>
  <si>
    <t>NORTHERN DEVON HEALTHCARE NHS TRUST</t>
  </si>
  <si>
    <t>BEDFORD HOSPITAL NHS TRUST</t>
  </si>
  <si>
    <t>EALING HOSPITAL NHS TRUST</t>
  </si>
  <si>
    <t>LUTON AND DUNSTABLE HOSPITAL NHS FOUNDATION TRUST</t>
  </si>
  <si>
    <t>HARROGATE AND DISTRICT NHS FOUNDATION TRUST</t>
  </si>
  <si>
    <t>AIREDALE NHS FOUNDATION TRUST</t>
  </si>
  <si>
    <t>SHEFFIELD CHILDREN'S NHS FOUNDATION TRUST</t>
  </si>
  <si>
    <t>ROYAL UNITED HOSPITAL BATH NHS TRUST</t>
  </si>
  <si>
    <t>POOLE HOSPITAL NHS FOUNDATION TRUST</t>
  </si>
  <si>
    <t>HEATHERWOOD AND WEXHAM PARK HOSPITALS NHS FOUNDATION TRUST</t>
  </si>
  <si>
    <t>MILTON KEYNES HOSPITAL NHS FOUNDATION TRUST</t>
  </si>
  <si>
    <t>BASILDON AND THURROCK UNIVERSITY HOSPITALS NHS FOUNDATION TRUST</t>
  </si>
  <si>
    <t>COLCHESTER HOSPITAL UNIVERSITY NHS FOUNDATION TRUST</t>
  </si>
  <si>
    <t>FRIMLEY PARK HOSPITAL NHS FOUNDATION TRUST</t>
  </si>
  <si>
    <t>THE ROYAL BOURNEMOUTH AND CHRISTCHURCH HOSPITALS NHS FOUNDATION TRUST</t>
  </si>
  <si>
    <t>SOUTH TYNESIDE NHS FOUNDATION TRUST</t>
  </si>
  <si>
    <t>ROYAL CORNWALL HOSPITALS NHS TRUST</t>
  </si>
  <si>
    <t>LIVERPOOL WOMEN'S NHS FOUNDATION TRUST</t>
  </si>
  <si>
    <t>THE WALTON CENTRE NHS FOUNDATION TRUST</t>
  </si>
  <si>
    <t>BARKING, HAVERING AND REDBRIDGE UNIVERSITY HOSPITALS NHS TRUST</t>
  </si>
  <si>
    <t>BARNSLEY HOSPITAL NHS FOUNDATION TRUST</t>
  </si>
  <si>
    <t>THE ROTHERHAM NHS FOUNDATION TRUST</t>
  </si>
  <si>
    <t>CHESTERFIELD ROYAL HOSPITAL NHS FOUNDATION TRUST</t>
  </si>
  <si>
    <t>WEST MIDDLESEX UNIVERSITY HOSPITAL NHS TRUST</t>
  </si>
  <si>
    <t>PAPWORTH HOSPITAL NHS FOUNDATION TRUST</t>
  </si>
  <si>
    <t>PETERBOROUGH AND STAMFORD HOSPITALS NHS FOUNDATION TRUST</t>
  </si>
  <si>
    <t>JAMES PAGET UNIVERSITY HOSPITALS NHS FOUNDATION TRUST</t>
  </si>
  <si>
    <t>IPSWICH HOSPITAL NHS TRUST</t>
  </si>
  <si>
    <t>CAMBRIDGE UNIVERSITY HOSPITALS NHS FOUNDATION TRUST</t>
  </si>
  <si>
    <t>ROYAL DEVON AND EXETER NHS FOUNDATION TRUST</t>
  </si>
  <si>
    <t>SHEFFIELD TEACHING HOSPITALS NHS FOUNDATION TRUST</t>
  </si>
  <si>
    <t>PORTSMOUTH HOSPITALS NHS TRUST</t>
  </si>
  <si>
    <t>ROYAL BERKSHIRE NHS FOUNDATION TRUST</t>
  </si>
  <si>
    <t>GUY'S AND ST THOMAS' NHS FOUNDATION TRUST</t>
  </si>
  <si>
    <t>ST GEORGE'S HEALTHCARE NHS TRUST</t>
  </si>
  <si>
    <t>SOUTH WARWICKSHIRE NHS FOUNDATION TRUST</t>
  </si>
  <si>
    <t>MID STAFFORDSHIRE NHS FOUNDATION TRUST</t>
  </si>
  <si>
    <t>UNIVERSITY HOSPITAL OF NORTH STAFFORDSHIRE NHS TRUST</t>
  </si>
  <si>
    <t>BURTON HOSPITALS NHS FOUNDATION TRUST</t>
  </si>
  <si>
    <t>NORTHERN LINCOLNSHIRE AND GOOLE HOSPITALS NHS FOUNDATION TRUST</t>
  </si>
  <si>
    <t>EAST CHESHIRE NHS TRUST</t>
  </si>
  <si>
    <t>COUNTESS OF CHESTER HOSPITAL NHS FOUNDATION TRUST</t>
  </si>
  <si>
    <t>KING'S COLLEGE HOSPITAL NHS FOUNDATION TRUST</t>
  </si>
  <si>
    <t>SHERWOOD FOREST HOSPITALS NHS FOUNDATION TRUST</t>
  </si>
  <si>
    <t>PLYMOUTH HOSPITALS NHS TRUST</t>
  </si>
  <si>
    <t>UNIVERSITY HOSPITALS COVENTRY AND WARWICKSHIRE NHS TRUST</t>
  </si>
  <si>
    <t>THE WHITTINGTON HOSPITAL NHS TRUST</t>
  </si>
  <si>
    <t>CITY HOSPITALS SUNDERLAND NHS FOUNDATION TRUST</t>
  </si>
  <si>
    <t>GEORGE ELIOT HOSPITAL NHS TRUST</t>
  </si>
  <si>
    <t>BIRMINGHAM WOMEN'S NHS FOUNDATION TRUST</t>
  </si>
  <si>
    <t>NORFOLK AND NORWICH UNIVERSITY HOSPITALS NHS FOUNDATION TRUST</t>
  </si>
  <si>
    <t>UNIVERSITY HOSPITAL OF SOUTH MANCHESTER NHS FOUNDATION TRUST</t>
  </si>
  <si>
    <t>SALFORD ROYAL NHS FOUNDATION TRUST</t>
  </si>
  <si>
    <t>TAMESIDE HOSPITAL NHS FOUNDATION TRUST</t>
  </si>
  <si>
    <t>GREAT WESTERN HOSPITALS NHS FOUNDATION TRUST</t>
  </si>
  <si>
    <t>DARTFORD AND GRAVESHAM NHS TRUST</t>
  </si>
  <si>
    <t>NORTH CUMBRIA UNIVERSITY HOSPITALS NHS TRUST</t>
  </si>
  <si>
    <t>KETTERING GENERAL HOSPITAL NHS FOUNDATION TRUST</t>
  </si>
  <si>
    <t>NORTHAMPTON GENERAL HOSPITAL NHS TRUST</t>
  </si>
  <si>
    <t>SALISBURY NHS FOUNDATION TRUST</t>
  </si>
  <si>
    <t>DONCASTER AND BASSETLAW HOSPITALS NHS FOUNDATION TRUST</t>
  </si>
  <si>
    <t>MOORFIELDS EYE HOSPITAL NHS FOUNDATION TRUST</t>
  </si>
  <si>
    <t>MEDWAY NHS FOUNDATION TRUST</t>
  </si>
  <si>
    <t>QUEEN VICTORIA HOSPITAL NHS FOUNDATION TRUST</t>
  </si>
  <si>
    <t>THE ROYAL MARSDEN NHS FOUNDATION TRUST</t>
  </si>
  <si>
    <t>BIRMINGHAM CHILDREN'S HOSPITAL NHS FOUNDATION TRUST</t>
  </si>
  <si>
    <t>ROYAL LIVERPOOL AND BROADGREEN UNIVERSITY HOSPITALS NHS TRUST</t>
  </si>
  <si>
    <t>MID ESSEX HOSPITAL SERVICES NHS TRUST</t>
  </si>
  <si>
    <t>CHELSEA AND WESTMINSTER HOSPITAL NHS FOUNDATION TRUST</t>
  </si>
  <si>
    <t>HINCHINGBROOKE HEALTH CARE NHS TRUST</t>
  </si>
  <si>
    <t>THE PRINCESS ALEXANDRA HOSPITAL NHS TRUST</t>
  </si>
  <si>
    <t>HOMERTON UNIVERSITY HOSPITAL NHS FOUNDATION TRUST</t>
  </si>
  <si>
    <t>HEART OF ENGLAND NHS FOUNDATION TRUST</t>
  </si>
  <si>
    <t>GATESHEAD HEALTH NHS FOUNDATION TRUST</t>
  </si>
  <si>
    <t>LEEDS TEACHING HOSPITALS NHS TRUST</t>
  </si>
  <si>
    <t>WRIGHTINGTON, WIGAN AND LEIGH NHS FOUNDATION TRUST</t>
  </si>
  <si>
    <t>THE ROYAL ORTHOPAEDIC HOSPITAL NHS FOUNDATION TRUST</t>
  </si>
  <si>
    <t>UNIVERSITY COLLEGE LONDON HOSPITALS NHS FOUNDATION TRUST</t>
  </si>
  <si>
    <t>THE NEWCASTLE UPON TYNE HOSPITALS NHS FOUNDATION TRUST</t>
  </si>
  <si>
    <t>GLOUCESTERSHIRE HOSPITALS NHS FOUNDATION TRUST</t>
  </si>
  <si>
    <t>NORTHUMBRIA HEALTHCARE NHS FOUNDATION TRUST</t>
  </si>
  <si>
    <t>DERBY HOSPITALS NHS FOUNDATION TRUST</t>
  </si>
  <si>
    <t>SURREY AND SUSSEX HEALTHCARE NHS TRUST</t>
  </si>
  <si>
    <t>SOUTH TEES HOSPITALS NHS FOUNDATION TRUST</t>
  </si>
  <si>
    <t>SOUTH LONDON AND MAUDSLEY NHS FOUNDATION TRUST</t>
  </si>
  <si>
    <t>NORTH WEST LONDON HOSPITALS NHS TRUST</t>
  </si>
  <si>
    <t>NORTH BRISTOL NHS TRUST</t>
  </si>
  <si>
    <t>BARNET AND CHASE FARM HOSPITALS NHS TRUST</t>
  </si>
  <si>
    <t>EPSOM AND ST HELIER UNIVERSITY HOSPITALS NHS TRUST</t>
  </si>
  <si>
    <t>EAST KENT HOSPITALS UNIVERSITY NHS FOUNDATION TRUST</t>
  </si>
  <si>
    <t>NORTH TEES AND HARTLEPOOL NHS FOUNDATION TRUST</t>
  </si>
  <si>
    <t>SOUTHPORT AND ORMSKIRK HOSPITAL NHS TRUST</t>
  </si>
  <si>
    <t>CENTRAL MANCHESTER UNIVERSITY HOSPITALS NHS FOUNDATION TRUST</t>
  </si>
  <si>
    <t>PENNINE ACUTE HOSPITALS NHS TRUST</t>
  </si>
  <si>
    <t>HULL AND EAST YORKSHIRE HOSPITALS NHS TRUST</t>
  </si>
  <si>
    <t>UNITED LINCOLNSHIRE HOSPITALS NHS TRUST</t>
  </si>
  <si>
    <t>UNIVERSITY HOSPITALS OF LEICESTER NHS TRUST</t>
  </si>
  <si>
    <t>MAIDSTONE AND TUNBRIDGE WELLS NHS TRUST</t>
  </si>
  <si>
    <t>WEST HERTFORDSHIRE HOSPITALS NHS TRUST</t>
  </si>
  <si>
    <t>EAST AND NORTH HERTFORDSHIRE NHS TRUST</t>
  </si>
  <si>
    <t>STOCKPORT NHS FOUNDATION TRUST</t>
  </si>
  <si>
    <t>WORCESTERSHIRE ACUTE HOSPITALS NHS TRUST</t>
  </si>
  <si>
    <t>WARRINGTON AND HALTON HOSPITALS NHS FOUNDATION TRUST</t>
  </si>
  <si>
    <t>CALDERDALE AND HUDDERSFIELD NHS FOUNDATION TRUST</t>
  </si>
  <si>
    <t>NOTTINGHAM UNIVERSITY HOSPITALS NHS TRUST</t>
  </si>
  <si>
    <t>MID YORKSHIRE HOSPITALS NHS TRUST</t>
  </si>
  <si>
    <t>BRIGHTON AND SUSSEX UNIVERSITY HOSPITALS NHS TRUST</t>
  </si>
  <si>
    <t>SANDWELL AND WEST BIRMINGHAM HOSPITALS NHS TRUST</t>
  </si>
  <si>
    <t>LANCASHIRE TEACHING HOSPITALS NHS FOUNDATION TRUST</t>
  </si>
  <si>
    <t>COUNTY DURHAM AND DARLINGTON NHS FOUNDATION TRUST</t>
  </si>
  <si>
    <t>EAST LANCASHIRE HOSPITALS NHS TRUST</t>
  </si>
  <si>
    <t>SHREWSBURY AND TELFORD HOSPITAL NHS TRUST</t>
  </si>
  <si>
    <t>IMPERIAL COLLEGE HEALTHCARE NHS TRUST</t>
  </si>
  <si>
    <t>RYQ</t>
  </si>
  <si>
    <t>SOUTH LONDON HEALTHCARE NHS TRUST</t>
  </si>
  <si>
    <t>RYR</t>
  </si>
  <si>
    <t>Imaging and Radio Diagnostics</t>
  </si>
  <si>
    <t>Summary:</t>
  </si>
  <si>
    <t>The number of imaging and radiological examinations or tests carried out during the year</t>
  </si>
  <si>
    <t>Period:</t>
  </si>
  <si>
    <t>Unify2 data collection - KH12</t>
  </si>
  <si>
    <t>Basis:</t>
  </si>
  <si>
    <t>Provider</t>
  </si>
  <si>
    <t>Published:</t>
  </si>
  <si>
    <t>Revised:</t>
  </si>
  <si>
    <t>-</t>
  </si>
  <si>
    <t>Published</t>
  </si>
  <si>
    <t>Contact:</t>
  </si>
  <si>
    <t>Paul Steele - unify2@dh.gsi.gov.uk</t>
  </si>
  <si>
    <t>The number of imaging and radiological examinations 
or tests carried out during the year</t>
  </si>
  <si>
    <t>Non obstetric
ultra-sound</t>
  </si>
  <si>
    <t>Obstetric
ultra-sound</t>
  </si>
  <si>
    <t>Code</t>
  </si>
  <si>
    <t>Radio-graphs
no fluoro-scopy</t>
  </si>
  <si>
    <t>Independent Sector</t>
  </si>
  <si>
    <t>NTPC3</t>
  </si>
  <si>
    <t>CARE UK REGIONAL OFFICE - MANCHESTER</t>
  </si>
  <si>
    <t>BOLTON NHS FOUNDATION TRUST</t>
  </si>
  <si>
    <t>UNIVERSITY HOSPITALS OF MORECAMBE BAY NHS FOUNDATION TRUST</t>
  </si>
  <si>
    <t>BLACKPOOL TEACHING HOSPITALS NHS FOUNDATION TRUST</t>
  </si>
  <si>
    <t>RY1</t>
  </si>
  <si>
    <t>LIVERPOOL COMMUNITY HEALTH NHS TRUST</t>
  </si>
  <si>
    <t>YORK TEACHING HOSPITAL NHS FOUNDATION TRUST</t>
  </si>
  <si>
    <t>WALSALL HEALTHCARE NHS TRUST</t>
  </si>
  <si>
    <t>WYE VALLEY NHS TRUST</t>
  </si>
  <si>
    <t>UNIVERSITY HOSPITALS BIRMINGHAM NHS FOUNDATION TRUST</t>
  </si>
  <si>
    <t>RYV</t>
  </si>
  <si>
    <t>CAMBRIDGESHIRE COMMUNITY SERVICES NHS TRUST</t>
  </si>
  <si>
    <t>THE HILLINGDON HOSPITALS NHS FOUNDATION TRUST</t>
  </si>
  <si>
    <t>LEWISHAM HEALTHCARE NHS TRUST</t>
  </si>
  <si>
    <t>CROYDON HEALTH SERVICES NHS TRUST</t>
  </si>
  <si>
    <t>RWK</t>
  </si>
  <si>
    <t>EAST LONDON NHS FOUNDATION TRUST</t>
  </si>
  <si>
    <t>ROYAL SURREY COUNTY HOSPITAL NHS FOUNDATION TRUST</t>
  </si>
  <si>
    <t>RDR</t>
  </si>
  <si>
    <t>SUSSEX COMMUNITY NHS TRUST</t>
  </si>
  <si>
    <t>ASHFORD AND ST PETER'S HOSPITALS NHS FOUNDATION TRUST</t>
  </si>
  <si>
    <t>EAST SUSSEX HEALTHCARE NHS TRUST</t>
  </si>
  <si>
    <t>BUCKINGHAMSHIRE HEALTHCARE NHS TRUST</t>
  </si>
  <si>
    <t>THE ROBERT JONES AND AGNES HUNT ORTHOPAEDIC HOSPITAL NHS FOUNDATION TRUST</t>
  </si>
  <si>
    <t>Medical Physics</t>
  </si>
  <si>
    <t>Other Departments</t>
  </si>
  <si>
    <t>AINTREE UNIVERSITY HOSPITAL NHS FOUNDATION TRUST</t>
  </si>
  <si>
    <t>THE CLATTERBRIDGE CANCER CENTRE NHS FOUNDATION TRUST</t>
  </si>
  <si>
    <t>NT225</t>
  </si>
  <si>
    <t>NUFFIELD HEALTH, LEEDS HOSPITAL</t>
  </si>
  <si>
    <t>NTP51</t>
  </si>
  <si>
    <t>ASHGROVE MEDICAL CENTRE</t>
  </si>
  <si>
    <t>NTP52</t>
  </si>
  <si>
    <t>KINGS MEDICAL CENTRE</t>
  </si>
  <si>
    <t>NTP53</t>
  </si>
  <si>
    <t>CHURCH STREET SURGERY</t>
  </si>
  <si>
    <t>NTP81</t>
  </si>
  <si>
    <t>TIEVE TARA MEDICAL CENTRE</t>
  </si>
  <si>
    <t>NTP82</t>
  </si>
  <si>
    <t>CHAPELTHORPE MEDICAL CENTRE</t>
  </si>
  <si>
    <t>NTP83</t>
  </si>
  <si>
    <t>WARRENGATE MEDICAL CENTRE</t>
  </si>
  <si>
    <t>NTP84</t>
  </si>
  <si>
    <t>HOMESTEAD MEDICAL CENTRE</t>
  </si>
  <si>
    <t>RY8</t>
  </si>
  <si>
    <t>DERBYSHIRE COMMUNITY HEALTH SERVICES NHS TRUST</t>
  </si>
  <si>
    <t>NT224</t>
  </si>
  <si>
    <t>NUFFIELD HEALTH, WARWICKSHIRE HOSPITAL</t>
  </si>
  <si>
    <t>R1D</t>
  </si>
  <si>
    <t>SHROPSHIRE COMMUNITY HEALTH NHS TRUST</t>
  </si>
  <si>
    <t>THE DUDLEY GROUP NHS FOUNDATION TRUST</t>
  </si>
  <si>
    <t>THE QUEEN ELIZABETH HOSPITAL, KING'S LYNN, NHS FOUNDATION TRUST</t>
  </si>
  <si>
    <t>WEST SUFFOLK NHS FOUNDATION TRUST</t>
  </si>
  <si>
    <t>ROYAL FREE LONDON NHS FOUNDATION TRUST</t>
  </si>
  <si>
    <t>GREAT ORMOND STREET HOSPITAL FOR CHILDREN NHS FOUNDATION TRUST</t>
  </si>
  <si>
    <t>RY9</t>
  </si>
  <si>
    <t>HOUNSLOW AND RICHMOND COMMUNITY HEALTHCARE NHS TRUST</t>
  </si>
  <si>
    <t>RYY</t>
  </si>
  <si>
    <t>KENT COMMUNITY HEALTH NHS TRUST</t>
  </si>
  <si>
    <t>NT244</t>
  </si>
  <si>
    <t>NUFFIELD HOSPITAL OXFORD (THE MANOR)</t>
  </si>
  <si>
    <t>UNIVERSITY HOSPITAL SOUTHAMPTON NHS FOUNDATION TRUST</t>
  </si>
  <si>
    <t>HAMPSHIRE HOSPITALS NHS FOUNDATION TRUST</t>
  </si>
  <si>
    <t>OXFORD UNIVERSITY HOSPITALS NHS TRUST</t>
  </si>
  <si>
    <t>RW1</t>
  </si>
  <si>
    <t>SOUTHERN HEALTH NHS FOUNDATION TRUST</t>
  </si>
  <si>
    <t>NT202</t>
  </si>
  <si>
    <t>NUFFIELD HEALTH, BOURNEMOUTH HOSPITAL</t>
  </si>
  <si>
    <t>NT211</t>
  </si>
  <si>
    <t>NUFFIELD HEALTH, CHELTENHAM HOSPITAL</t>
  </si>
  <si>
    <t>RDY</t>
  </si>
  <si>
    <t>DORSET HEALTHCARE UNIVERSITY NHS FOUNDATION TRUST</t>
  </si>
  <si>
    <t>7th August 2013</t>
  </si>
  <si>
    <t>2012-13</t>
  </si>
  <si>
    <t>These tables include all data and amendments received up to 2nd August 2013.</t>
  </si>
  <si>
    <t>Number of departments at 31 March 2013, England, 2012-13</t>
  </si>
  <si>
    <t>Number of imaging and radiodiagnostic examinations or tests, England, 2012-13</t>
  </si>
  <si>
    <t>Imaging and radiodiagnostic examinations and tests, NHS organisations in England, 2012-13</t>
  </si>
  <si>
    <t>Imaging and radiodiagnostic examinations and tests, Strategic Health Authorities in England, 2012-13</t>
  </si>
  <si>
    <t>THE ROYAL WOLVERHAMPTON NHS TRUST</t>
  </si>
  <si>
    <t>R1H</t>
  </si>
  <si>
    <t>BARTS HEALTH NHS TRUST</t>
  </si>
  <si>
    <t>KINGSTON HOSPITAL NHS FOUNDATION TRUST</t>
  </si>
  <si>
    <t>ROYAL BROMPTON &amp; HAREFIELD NHS FOUNDATION TRUST</t>
  </si>
  <si>
    <t>RV3</t>
  </si>
  <si>
    <t>CENTRAL AND NORTH WEST LONDON NHS FOUNDATION TRUST</t>
  </si>
  <si>
    <t>WESTERN SUSSEX HOSPITALS NHS FOUNDATION TRUST</t>
  </si>
  <si>
    <t>NTPAC</t>
  </si>
  <si>
    <t>HAVANT NHS DIAGNOSTIC CENTRE</t>
  </si>
  <si>
    <t>NTPAD</t>
  </si>
  <si>
    <t>ST MARY'S NHS TREATMENT CENTRE</t>
  </si>
  <si>
    <t>R1F</t>
  </si>
  <si>
    <t>ISLE OF WIGHT NHS TRUST</t>
  </si>
  <si>
    <t>Imaging and radiodiagnostic examinations and tests, Private organisations commissioned for NHS Work in England, 2012-13</t>
  </si>
  <si>
    <t>*</t>
  </si>
  <si>
    <t xml:space="preserve"> Note: Barts Health NHS Trust did not provide any data for 12-13.  Data for 11-12 has been used as an estimate for this organisation</t>
  </si>
  <si>
    <t>Barts Health NHS Trust did not provide any data for 12-13.  Data for 11-12 has been used as an estimate for this organisation</t>
  </si>
  <si>
    <t>6th August 2014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</si>
</sst>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##########0"/>
  </numFmts>
  <fonts count="49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57" applyNumberFormat="1" applyFont="1" applyFill="1" applyBorder="1" applyAlignment="1">
      <alignment horizontal="right"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1" fillId="34" borderId="11" xfId="0" applyFont="1" applyFill="1" applyBorder="1" applyAlignment="1">
      <alignment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11" fillId="34" borderId="17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3" fontId="7" fillId="33" borderId="19" xfId="0" applyNumberFormat="1" applyFont="1" applyFill="1" applyBorder="1" applyAlignment="1">
      <alignment/>
    </xf>
    <xf numFmtId="0" fontId="12" fillId="0" borderId="15" xfId="57" applyFont="1" applyFill="1" applyBorder="1" applyAlignment="1">
      <alignment horizontal="center"/>
      <protection/>
    </xf>
    <xf numFmtId="0" fontId="11" fillId="0" borderId="15" xfId="57" applyFont="1" applyFill="1" applyBorder="1" applyAlignment="1">
      <alignment horizontal="left"/>
      <protection/>
    </xf>
    <xf numFmtId="3" fontId="7" fillId="33" borderId="2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5" xfId="57" applyFont="1" applyFill="1" applyBorder="1" applyAlignment="1">
      <alignment horizontal="left"/>
      <protection/>
    </xf>
    <xf numFmtId="0" fontId="7" fillId="0" borderId="21" xfId="57" applyFont="1" applyFill="1" applyBorder="1" applyAlignment="1">
      <alignment horizontal="left"/>
      <protection/>
    </xf>
    <xf numFmtId="0" fontId="11" fillId="34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3" fillId="33" borderId="0" xfId="0" applyFont="1" applyFill="1" applyAlignment="1">
      <alignment/>
    </xf>
    <xf numFmtId="0" fontId="11" fillId="34" borderId="17" xfId="0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12" xfId="58" applyNumberFormat="1" applyFont="1" applyFill="1" applyBorder="1" applyAlignment="1">
      <alignment horizontal="right" wrapText="1"/>
      <protection/>
    </xf>
    <xf numFmtId="3" fontId="7" fillId="0" borderId="13" xfId="58" applyNumberFormat="1" applyFont="1" applyFill="1" applyBorder="1" applyAlignment="1">
      <alignment horizontal="right" wrapText="1"/>
      <protection/>
    </xf>
    <xf numFmtId="3" fontId="7" fillId="0" borderId="14" xfId="58" applyNumberFormat="1" applyFont="1" applyFill="1" applyBorder="1" applyAlignment="1">
      <alignment horizontal="right" wrapText="1"/>
      <protection/>
    </xf>
    <xf numFmtId="0" fontId="7" fillId="0" borderId="12" xfId="58" applyFont="1" applyFill="1" applyBorder="1" applyAlignment="1">
      <alignment horizontal="left" wrapText="1"/>
      <protection/>
    </xf>
    <xf numFmtId="0" fontId="7" fillId="0" borderId="13" xfId="58" applyFont="1" applyFill="1" applyBorder="1" applyAlignment="1">
      <alignment horizontal="left" wrapText="1"/>
      <protection/>
    </xf>
    <xf numFmtId="0" fontId="7" fillId="0" borderId="14" xfId="58" applyFont="1" applyFill="1" applyBorder="1" applyAlignment="1">
      <alignment horizontal="left" wrapText="1"/>
      <protection/>
    </xf>
    <xf numFmtId="0" fontId="11" fillId="0" borderId="12" xfId="57" applyFont="1" applyFill="1" applyBorder="1" applyAlignment="1">
      <alignment horizontal="left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0" fontId="7" fillId="33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3" fontId="7" fillId="33" borderId="13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68" fontId="7" fillId="33" borderId="13" xfId="61" applyNumberFormat="1" applyFont="1" applyFill="1" applyBorder="1" applyAlignment="1">
      <alignment/>
    </xf>
    <xf numFmtId="0" fontId="14" fillId="33" borderId="0" xfId="0" applyFont="1" applyFill="1" applyAlignment="1">
      <alignment vertical="top"/>
    </xf>
    <xf numFmtId="0" fontId="15" fillId="33" borderId="0" xfId="0" applyFont="1" applyFill="1" applyAlignment="1">
      <alignment vertical="top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top"/>
    </xf>
    <xf numFmtId="169" fontId="7" fillId="33" borderId="12" xfId="0" applyNumberFormat="1" applyFont="1" applyFill="1" applyBorder="1" applyAlignment="1">
      <alignment horizontal="left" vertical="top"/>
    </xf>
    <xf numFmtId="169" fontId="7" fillId="33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/>
    </xf>
    <xf numFmtId="0" fontId="7" fillId="33" borderId="13" xfId="0" applyFont="1" applyFill="1" applyBorder="1" applyAlignment="1">
      <alignment horizontal="left" vertical="top"/>
    </xf>
    <xf numFmtId="169" fontId="7" fillId="33" borderId="13" xfId="0" applyNumberFormat="1" applyFont="1" applyFill="1" applyBorder="1" applyAlignment="1">
      <alignment horizontal="left" vertical="top"/>
    </xf>
    <xf numFmtId="169" fontId="7" fillId="33" borderId="13" xfId="0" applyNumberFormat="1" applyFont="1" applyFill="1" applyBorder="1" applyAlignment="1">
      <alignment horizontal="right" vertical="top"/>
    </xf>
    <xf numFmtId="0" fontId="7" fillId="0" borderId="13" xfId="0" applyFont="1" applyBorder="1" applyAlignment="1">
      <alignment/>
    </xf>
    <xf numFmtId="0" fontId="11" fillId="34" borderId="22" xfId="0" applyFont="1" applyFill="1" applyBorder="1" applyAlignment="1">
      <alignment horizontal="left" vertical="center" wrapText="1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7" fillId="33" borderId="14" xfId="0" applyFont="1" applyFill="1" applyBorder="1" applyAlignment="1">
      <alignment horizontal="left" vertical="top"/>
    </xf>
    <xf numFmtId="169" fontId="7" fillId="33" borderId="14" xfId="0" applyNumberFormat="1" applyFont="1" applyFill="1" applyBorder="1" applyAlignment="1">
      <alignment horizontal="left" vertical="top"/>
    </xf>
    <xf numFmtId="169" fontId="7" fillId="33" borderId="14" xfId="0" applyNumberFormat="1" applyFont="1" applyFill="1" applyBorder="1" applyAlignment="1">
      <alignment horizontal="right" vertical="top"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49" fontId="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top"/>
    </xf>
    <xf numFmtId="0" fontId="7" fillId="33" borderId="0" xfId="0" applyFont="1" applyFill="1" applyAlignment="1">
      <alignment vertical="top" wrapText="1"/>
    </xf>
    <xf numFmtId="17" fontId="9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gland" xfId="57"/>
    <cellStyle name="Normal_SH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30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12.00390625" style="2" bestFit="1" customWidth="1"/>
    <col min="3" max="3" width="46.140625" style="3" customWidth="1"/>
    <col min="4" max="6" width="24.8515625" style="3" customWidth="1"/>
    <col min="7" max="7" width="12.8515625" style="3" customWidth="1"/>
    <col min="8" max="8" width="14.28125" style="3" bestFit="1" customWidth="1"/>
    <col min="9" max="9" width="9.140625" style="1" customWidth="1"/>
    <col min="10" max="16384" width="9.140625" style="2" customWidth="1"/>
  </cols>
  <sheetData>
    <row r="1" s="7" customFormat="1" ht="13.5" customHeight="1"/>
    <row r="2" spans="2:7" s="67" customFormat="1" ht="15.75" customHeight="1">
      <c r="B2" s="68" t="s">
        <v>15</v>
      </c>
      <c r="C2" s="103" t="s">
        <v>341</v>
      </c>
      <c r="D2" s="104"/>
      <c r="G2" s="69"/>
    </row>
    <row r="3" spans="2:7" s="8" customFormat="1" ht="12.75">
      <c r="B3" s="9" t="s">
        <v>342</v>
      </c>
      <c r="C3" s="105" t="s">
        <v>354</v>
      </c>
      <c r="D3" s="105"/>
      <c r="F3" s="10"/>
      <c r="G3" s="11"/>
    </row>
    <row r="4" spans="2:7" s="8" customFormat="1" ht="12.75">
      <c r="B4" s="9"/>
      <c r="C4" s="105"/>
      <c r="D4" s="105"/>
      <c r="F4" s="10"/>
      <c r="G4" s="11"/>
    </row>
    <row r="5" spans="2:6" s="8" customFormat="1" ht="12.75">
      <c r="B5" s="9"/>
      <c r="C5" s="105"/>
      <c r="D5" s="105"/>
      <c r="F5" s="10"/>
    </row>
    <row r="6" spans="2:6" s="8" customFormat="1" ht="19.5" customHeight="1">
      <c r="B6" s="9" t="s">
        <v>344</v>
      </c>
      <c r="C6" s="106" t="s">
        <v>434</v>
      </c>
      <c r="D6" s="106"/>
      <c r="F6" s="10"/>
    </row>
    <row r="7" spans="2:6" s="8" customFormat="1" ht="12.75">
      <c r="B7" s="9" t="s">
        <v>16</v>
      </c>
      <c r="C7" s="107" t="s">
        <v>345</v>
      </c>
      <c r="D7" s="107"/>
      <c r="F7" s="10"/>
    </row>
    <row r="8" spans="2:6" s="8" customFormat="1" ht="12.75">
      <c r="B8" s="9" t="s">
        <v>346</v>
      </c>
      <c r="C8" s="107" t="s">
        <v>347</v>
      </c>
      <c r="D8" s="107"/>
      <c r="F8" s="10"/>
    </row>
    <row r="9" spans="2:6" s="8" customFormat="1" ht="12.75">
      <c r="B9" s="9" t="s">
        <v>348</v>
      </c>
      <c r="C9" s="107" t="s">
        <v>433</v>
      </c>
      <c r="D9" s="107"/>
      <c r="F9" s="10"/>
    </row>
    <row r="10" spans="2:7" s="8" customFormat="1" ht="12.75">
      <c r="B10" s="9" t="s">
        <v>349</v>
      </c>
      <c r="C10" s="107" t="s">
        <v>458</v>
      </c>
      <c r="D10" s="107"/>
      <c r="F10" s="10"/>
      <c r="G10" s="12"/>
    </row>
    <row r="11" spans="2:6" s="8" customFormat="1" ht="12.75">
      <c r="B11" s="9" t="s">
        <v>34</v>
      </c>
      <c r="C11" s="107" t="s">
        <v>351</v>
      </c>
      <c r="D11" s="107"/>
      <c r="F11" s="10"/>
    </row>
    <row r="12" spans="2:7" s="8" customFormat="1" ht="12.75">
      <c r="B12" s="9" t="s">
        <v>352</v>
      </c>
      <c r="C12" s="107" t="s">
        <v>353</v>
      </c>
      <c r="D12" s="107"/>
      <c r="F12" s="10"/>
      <c r="G12" s="12"/>
    </row>
    <row r="13" spans="2:7" s="8" customFormat="1" ht="12.75">
      <c r="B13" s="9"/>
      <c r="C13" s="12"/>
      <c r="D13" s="12"/>
      <c r="F13" s="10"/>
      <c r="G13" s="12"/>
    </row>
    <row r="14" spans="2:91" ht="15">
      <c r="B14" s="13" t="s">
        <v>436</v>
      </c>
      <c r="C14" s="13"/>
      <c r="D14" s="13"/>
      <c r="F14" s="1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</row>
    <row r="15" spans="2:6" s="8" customFormat="1" ht="40.5" customHeight="1">
      <c r="B15" s="14" t="s">
        <v>31</v>
      </c>
      <c r="C15" s="14"/>
      <c r="D15" s="16" t="s">
        <v>32</v>
      </c>
      <c r="E15" s="15" t="s">
        <v>205</v>
      </c>
      <c r="F15" s="15" t="s">
        <v>206</v>
      </c>
    </row>
    <row r="16" spans="1:67" ht="12.75">
      <c r="A16" s="8"/>
      <c r="B16" s="22" t="s">
        <v>28</v>
      </c>
      <c r="C16" s="23"/>
      <c r="D16" s="70">
        <v>571</v>
      </c>
      <c r="E16" s="71">
        <v>563</v>
      </c>
      <c r="F16" s="72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ht="12.75">
      <c r="A17" s="8"/>
      <c r="B17" s="20" t="s">
        <v>29</v>
      </c>
      <c r="C17" s="20"/>
      <c r="D17" s="70">
        <v>152</v>
      </c>
      <c r="E17" s="70">
        <v>152</v>
      </c>
      <c r="F17" s="73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67" ht="12.75">
      <c r="A18" s="8"/>
      <c r="B18" s="20" t="s">
        <v>30</v>
      </c>
      <c r="C18" s="20"/>
      <c r="D18" s="70">
        <v>68</v>
      </c>
      <c r="E18" s="70">
        <v>68</v>
      </c>
      <c r="F18" s="73"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ht="12.75">
      <c r="A19" s="8"/>
      <c r="B19" s="21" t="s">
        <v>33</v>
      </c>
      <c r="C19" s="21"/>
      <c r="D19" s="74">
        <v>180</v>
      </c>
      <c r="E19" s="74">
        <v>176</v>
      </c>
      <c r="F19" s="75">
        <v>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1:67" ht="12.75">
      <c r="A21" s="8"/>
      <c r="B21" s="4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1:67" ht="12" customHeight="1">
      <c r="A22" s="8"/>
      <c r="B22" s="4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1:67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1:67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1:67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1:6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1:67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1:67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1:6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1:67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7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</row>
    <row r="32" spans="1:6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spans="1:6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</row>
    <row r="34" spans="1:6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spans="1:6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</row>
    <row r="36" spans="1:6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</row>
    <row r="37" spans="1:67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</row>
    <row r="38" spans="1:67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</row>
    <row r="39" spans="1:67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</row>
    <row r="40" spans="1:67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1:6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1:6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spans="1:67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spans="1:67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</row>
    <row r="45" spans="1:67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</row>
    <row r="46" spans="1:67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spans="1:67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  <row r="48" spans="1:67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</row>
    <row r="49" spans="1:67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</row>
    <row r="50" spans="1:6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</row>
    <row r="51" spans="1:6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</row>
    <row r="52" spans="1:6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</row>
    <row r="53" spans="1:6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</row>
    <row r="54" spans="1:6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</row>
    <row r="55" spans="1:6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</row>
    <row r="56" spans="1:6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67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1:67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spans="1:67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spans="1:67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spans="1:67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spans="1:67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</row>
    <row r="66" spans="1:67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</row>
    <row r="67" spans="1:67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</row>
    <row r="68" spans="1:67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</row>
    <row r="69" spans="1:67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</row>
    <row r="70" spans="1:67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</row>
    <row r="71" spans="1:67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</row>
    <row r="72" spans="1:67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</row>
    <row r="73" spans="1:67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</row>
    <row r="74" spans="1:67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</row>
    <row r="75" spans="1:67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</row>
    <row r="76" spans="1:67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</row>
    <row r="77" spans="1:67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</row>
    <row r="78" spans="1:67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</row>
    <row r="79" spans="1:67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</row>
    <row r="80" spans="1:67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</row>
    <row r="81" spans="1:67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</row>
    <row r="82" spans="1:6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</row>
    <row r="83" spans="1:6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</row>
    <row r="84" spans="1:6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</row>
    <row r="85" spans="1:6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</row>
    <row r="86" spans="1:6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</row>
    <row r="87" spans="1:6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</row>
    <row r="88" spans="1:6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</row>
    <row r="89" spans="1:6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</row>
    <row r="90" spans="1:6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</row>
    <row r="91" spans="1:6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</row>
    <row r="92" spans="1:6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</row>
    <row r="93" spans="1:6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</row>
    <row r="94" spans="1:6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</row>
    <row r="95" spans="1:6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</row>
    <row r="96" spans="1:6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</row>
    <row r="97" spans="1:6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</row>
    <row r="98" spans="1:6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</row>
    <row r="99" spans="1:67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</row>
    <row r="100" spans="1:67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</row>
    <row r="101" spans="1:67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</row>
    <row r="102" spans="1:67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</row>
    <row r="103" spans="1:67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</row>
    <row r="104" spans="1:67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</row>
    <row r="105" spans="1:67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</row>
    <row r="106" spans="1:67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</row>
    <row r="107" spans="1:67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</row>
    <row r="108" spans="1:67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</row>
    <row r="109" spans="1:67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</row>
    <row r="110" spans="1:67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</row>
    <row r="111" spans="1:67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</row>
    <row r="112" spans="1:67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</row>
    <row r="113" spans="1:67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</row>
    <row r="114" spans="1:67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</row>
    <row r="115" spans="1:67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</row>
    <row r="116" spans="1:67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</row>
    <row r="117" spans="1:67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</row>
    <row r="118" spans="1:67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</row>
    <row r="119" spans="1:67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</row>
    <row r="120" spans="1:67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</row>
    <row r="121" spans="1:67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</row>
    <row r="122" spans="1:67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</row>
    <row r="123" spans="1:67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</row>
    <row r="124" spans="1:67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</row>
    <row r="125" spans="1:67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</row>
    <row r="126" spans="1:67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</row>
    <row r="127" spans="1:67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</row>
    <row r="128" spans="1:67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</row>
    <row r="129" spans="1:67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</row>
    <row r="130" spans="1:67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</row>
    <row r="131" spans="1:67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</row>
    <row r="132" spans="1:67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</row>
    <row r="133" spans="1:67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</row>
    <row r="134" spans="1:67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</row>
    <row r="135" spans="1:67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</row>
    <row r="136" spans="1:67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</row>
    <row r="137" spans="1:67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</row>
    <row r="138" spans="1:67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</row>
    <row r="139" spans="1:67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</row>
    <row r="140" spans="1:67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</row>
    <row r="141" spans="1:67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</row>
    <row r="142" spans="1:67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</row>
    <row r="143" spans="1:67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</row>
    <row r="144" spans="1:67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</row>
    <row r="145" spans="1:67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</row>
    <row r="146" spans="1:67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</row>
    <row r="147" spans="1:67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</row>
    <row r="148" spans="1:67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</row>
    <row r="149" spans="1:67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</row>
    <row r="150" spans="1:67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</row>
    <row r="151" spans="1:67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</row>
    <row r="152" spans="1:67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</row>
    <row r="153" spans="1:67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</row>
    <row r="154" spans="1:67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</row>
    <row r="155" spans="1:67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</row>
    <row r="156" spans="1:67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</row>
    <row r="157" spans="1:67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</row>
    <row r="158" spans="1:67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</row>
    <row r="159" spans="1:67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</row>
    <row r="160" spans="1:67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</row>
    <row r="161" spans="1:67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</row>
    <row r="162" spans="1:67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</row>
    <row r="163" spans="1:67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</row>
    <row r="164" spans="1:67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</row>
    <row r="165" spans="1:67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</row>
    <row r="166" spans="1:67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</row>
    <row r="167" spans="1:67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</row>
    <row r="168" spans="1:67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</row>
    <row r="169" spans="1:67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</row>
    <row r="170" spans="1:67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</row>
    <row r="171" spans="1:67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</row>
    <row r="172" spans="1:67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</row>
    <row r="173" spans="1:67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</row>
    <row r="174" spans="1:67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</row>
    <row r="175" spans="1:67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</row>
    <row r="176" spans="1:67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</row>
    <row r="177" spans="1:67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</row>
    <row r="178" spans="1:67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</row>
    <row r="179" spans="1:67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</row>
    <row r="180" spans="1:67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</row>
    <row r="181" spans="1:67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</row>
    <row r="182" spans="1:67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</row>
    <row r="183" spans="1:67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</row>
    <row r="184" spans="1:67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</row>
    <row r="185" spans="1:67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</row>
    <row r="186" spans="1:67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</row>
    <row r="187" spans="1:67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</row>
    <row r="188" spans="1:67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</row>
    <row r="189" spans="1:67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</row>
    <row r="190" spans="1:67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</row>
    <row r="191" spans="1:67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</row>
    <row r="192" spans="1:67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</row>
    <row r="193" spans="1:67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</row>
    <row r="194" spans="1:67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</row>
    <row r="195" spans="1:67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</row>
    <row r="196" spans="1:67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</row>
    <row r="197" spans="1:67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</row>
    <row r="198" spans="1:67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</row>
    <row r="199" spans="1:67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</row>
    <row r="200" spans="1:67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</row>
    <row r="201" spans="1:67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</row>
    <row r="202" spans="1:67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</row>
    <row r="203" spans="1:67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</row>
    <row r="204" spans="1:67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</row>
    <row r="205" spans="1:67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</row>
    <row r="206" spans="1:67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</row>
    <row r="207" spans="1:67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</row>
    <row r="208" spans="1:67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</row>
    <row r="209" spans="1:67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</row>
    <row r="210" spans="1:67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</row>
    <row r="211" spans="1:67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</row>
    <row r="212" spans="1:67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</row>
    <row r="213" spans="1:67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</row>
    <row r="214" spans="1:67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</row>
    <row r="215" spans="1:67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</row>
    <row r="216" spans="1:67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</row>
    <row r="217" spans="1:67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</row>
    <row r="218" spans="1:67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</row>
    <row r="219" spans="1:67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</row>
    <row r="220" spans="1:67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</row>
    <row r="221" spans="1:67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</row>
    <row r="222" spans="1:67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</row>
    <row r="223" spans="1:67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</row>
    <row r="224" spans="1:67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</row>
    <row r="225" spans="1:67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</row>
    <row r="226" spans="1:67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</row>
    <row r="227" spans="1:67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</row>
    <row r="228" spans="1:67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</row>
    <row r="229" spans="1:67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</row>
    <row r="230" spans="1:67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</row>
    <row r="231" spans="1:67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</row>
    <row r="232" spans="1:67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</row>
    <row r="233" spans="1:67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</row>
    <row r="234" spans="1:67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</row>
    <row r="235" spans="1:67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</row>
    <row r="236" spans="1:67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</row>
    <row r="237" spans="1:67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</row>
    <row r="238" spans="1:67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</row>
    <row r="239" spans="1:67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</row>
    <row r="240" spans="1:67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</row>
    <row r="241" spans="1:67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</row>
    <row r="242" spans="1:67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</row>
    <row r="243" spans="1:67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</row>
    <row r="244" spans="1:67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</row>
    <row r="245" spans="1:67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</row>
    <row r="246" spans="1:67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</row>
    <row r="247" spans="1:67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</row>
    <row r="248" spans="1:67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</row>
    <row r="249" spans="1:67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</row>
    <row r="250" spans="1:67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</row>
    <row r="251" spans="1:67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</row>
    <row r="252" spans="1:67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</row>
    <row r="253" spans="1:67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</row>
    <row r="254" spans="1:67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</row>
    <row r="255" spans="1:67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</row>
    <row r="256" spans="1:67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</row>
    <row r="257" spans="1:67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</row>
    <row r="258" spans="1:67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</row>
    <row r="259" spans="1:67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</row>
    <row r="260" spans="1:67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</row>
    <row r="261" spans="1:67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</row>
    <row r="262" spans="1:67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</row>
    <row r="263" spans="1:67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</row>
    <row r="264" spans="1:67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</row>
    <row r="265" spans="1:67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</row>
    <row r="266" spans="1:67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</row>
    <row r="267" spans="1:67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</row>
    <row r="268" spans="1:67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</row>
    <row r="269" spans="1:67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</row>
    <row r="270" spans="1:67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</row>
    <row r="271" spans="1:67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</row>
    <row r="272" spans="1:67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</row>
    <row r="273" spans="1:67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</row>
    <row r="274" spans="1:67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</row>
    <row r="275" spans="1:67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</row>
    <row r="276" spans="1:67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</row>
    <row r="277" spans="1:67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</row>
    <row r="278" spans="1:67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</row>
    <row r="279" spans="1:67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</row>
    <row r="280" spans="1:67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</row>
    <row r="281" spans="1:67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</row>
    <row r="282" spans="1:67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</row>
    <row r="283" spans="1:67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</row>
    <row r="284" spans="1:67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</row>
    <row r="285" spans="1:67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</row>
    <row r="286" spans="1:67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</row>
    <row r="287" spans="1:67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</row>
    <row r="288" spans="1:67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</row>
    <row r="289" spans="1:67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</row>
    <row r="290" spans="1:67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</row>
    <row r="291" spans="1:67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</row>
    <row r="292" spans="1:67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</row>
    <row r="293" spans="1:67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</row>
    <row r="294" spans="1:67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</row>
    <row r="295" spans="1:67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</row>
    <row r="296" spans="1:67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</row>
    <row r="297" spans="1:67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</row>
    <row r="298" spans="1:67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</row>
    <row r="299" spans="1:67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</row>
    <row r="300" spans="1:67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</row>
    <row r="301" spans="1:67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</row>
    <row r="302" spans="1:67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</row>
    <row r="303" spans="1:67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</row>
    <row r="304" spans="1:67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</row>
    <row r="305" spans="1:67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</row>
    <row r="306" spans="1:67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</row>
    <row r="307" spans="1:67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</row>
  </sheetData>
  <sheetProtection/>
  <mergeCells count="9">
    <mergeCell ref="C2:D2"/>
    <mergeCell ref="C3:D5"/>
    <mergeCell ref="C6:D6"/>
    <mergeCell ref="C7:D7"/>
    <mergeCell ref="C12:D12"/>
    <mergeCell ref="C8:D8"/>
    <mergeCell ref="C9:D9"/>
    <mergeCell ref="C10:D10"/>
    <mergeCell ref="C11:D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M49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12.8515625" style="2" customWidth="1"/>
    <col min="3" max="3" width="10.7109375" style="3" customWidth="1"/>
    <col min="4" max="4" width="57.7109375" style="3" customWidth="1"/>
    <col min="5" max="8" width="15.28125" style="3" customWidth="1"/>
    <col min="9" max="9" width="9.140625" style="1" customWidth="1"/>
    <col min="10" max="16384" width="9.140625" style="2" customWidth="1"/>
  </cols>
  <sheetData>
    <row r="1" s="7" customFormat="1" ht="13.5" customHeight="1"/>
    <row r="2" spans="2:7" s="67" customFormat="1" ht="15.75" customHeight="1">
      <c r="B2" s="68" t="s">
        <v>15</v>
      </c>
      <c r="C2" s="103" t="s">
        <v>341</v>
      </c>
      <c r="D2" s="104"/>
      <c r="G2" s="69"/>
    </row>
    <row r="3" spans="2:7" s="8" customFormat="1" ht="12.75">
      <c r="B3" s="9" t="s">
        <v>342</v>
      </c>
      <c r="C3" s="105" t="s">
        <v>354</v>
      </c>
      <c r="D3" s="105"/>
      <c r="F3" s="10"/>
      <c r="G3" s="11"/>
    </row>
    <row r="4" spans="2:7" s="8" customFormat="1" ht="12.75">
      <c r="B4" s="9"/>
      <c r="C4" s="105"/>
      <c r="D4" s="105"/>
      <c r="F4" s="10"/>
      <c r="G4" s="11"/>
    </row>
    <row r="5" spans="2:6" s="8" customFormat="1" ht="12.75">
      <c r="B5" s="9"/>
      <c r="C5" s="105"/>
      <c r="D5" s="105"/>
      <c r="F5" s="10"/>
    </row>
    <row r="6" spans="2:6" s="8" customFormat="1" ht="19.5" customHeight="1">
      <c r="B6" s="9" t="s">
        <v>344</v>
      </c>
      <c r="C6" s="106" t="s">
        <v>434</v>
      </c>
      <c r="D6" s="106"/>
      <c r="F6" s="10"/>
    </row>
    <row r="7" spans="2:6" s="8" customFormat="1" ht="12.75">
      <c r="B7" s="9" t="s">
        <v>16</v>
      </c>
      <c r="C7" s="107" t="s">
        <v>345</v>
      </c>
      <c r="D7" s="107"/>
      <c r="F7" s="10"/>
    </row>
    <row r="8" spans="2:6" s="8" customFormat="1" ht="12.75">
      <c r="B8" s="9" t="s">
        <v>346</v>
      </c>
      <c r="C8" s="107" t="s">
        <v>347</v>
      </c>
      <c r="D8" s="107"/>
      <c r="F8" s="10"/>
    </row>
    <row r="9" spans="2:6" s="8" customFormat="1" ht="12.75">
      <c r="B9" s="9" t="s">
        <v>348</v>
      </c>
      <c r="C9" s="107" t="s">
        <v>433</v>
      </c>
      <c r="D9" s="107"/>
      <c r="F9" s="10"/>
    </row>
    <row r="10" spans="2:7" s="8" customFormat="1" ht="12.75">
      <c r="B10" s="9" t="s">
        <v>349</v>
      </c>
      <c r="C10" s="107" t="s">
        <v>458</v>
      </c>
      <c r="D10" s="107"/>
      <c r="F10" s="10"/>
      <c r="G10" s="12"/>
    </row>
    <row r="11" spans="2:6" s="8" customFormat="1" ht="12.75">
      <c r="B11" s="9" t="s">
        <v>34</v>
      </c>
      <c r="C11" s="107" t="s">
        <v>351</v>
      </c>
      <c r="D11" s="107"/>
      <c r="F11" s="10"/>
    </row>
    <row r="12" spans="2:7" s="8" customFormat="1" ht="12.75">
      <c r="B12" s="9" t="s">
        <v>352</v>
      </c>
      <c r="C12" s="107" t="s">
        <v>353</v>
      </c>
      <c r="D12" s="107"/>
      <c r="F12" s="10"/>
      <c r="G12" s="12"/>
    </row>
    <row r="13" spans="2:7" s="8" customFormat="1" ht="12.75">
      <c r="B13" s="9"/>
      <c r="C13" s="12"/>
      <c r="D13" s="12"/>
      <c r="F13" s="10"/>
      <c r="G13" s="12"/>
    </row>
    <row r="14" spans="2:91" ht="15">
      <c r="B14" s="13" t="s">
        <v>436</v>
      </c>
      <c r="C14" s="13"/>
      <c r="D14" s="13"/>
      <c r="F14" s="1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</row>
    <row r="15" spans="2:8" s="8" customFormat="1" ht="40.5" customHeight="1">
      <c r="B15" s="80" t="s">
        <v>38</v>
      </c>
      <c r="C15" s="89" t="s">
        <v>357</v>
      </c>
      <c r="D15" s="89" t="s">
        <v>11</v>
      </c>
      <c r="E15" s="79" t="s">
        <v>28</v>
      </c>
      <c r="F15" s="79" t="s">
        <v>29</v>
      </c>
      <c r="G15" s="79" t="s">
        <v>385</v>
      </c>
      <c r="H15" s="79" t="s">
        <v>386</v>
      </c>
    </row>
    <row r="16" spans="1:31" ht="12.75">
      <c r="A16" s="8"/>
      <c r="B16" s="81" t="s">
        <v>194</v>
      </c>
      <c r="C16" s="82" t="s">
        <v>152</v>
      </c>
      <c r="D16" s="82" t="s">
        <v>240</v>
      </c>
      <c r="E16" s="83">
        <v>1</v>
      </c>
      <c r="F16" s="83">
        <v>1</v>
      </c>
      <c r="G16" s="84">
        <v>1</v>
      </c>
      <c r="H16" s="84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2.75">
      <c r="A17" s="8"/>
      <c r="B17" s="85" t="s">
        <v>194</v>
      </c>
      <c r="C17" s="86" t="s">
        <v>60</v>
      </c>
      <c r="D17" s="86" t="s">
        <v>272</v>
      </c>
      <c r="E17" s="87">
        <v>7</v>
      </c>
      <c r="F17" s="87">
        <v>0</v>
      </c>
      <c r="G17" s="88">
        <v>1</v>
      </c>
      <c r="H17" s="88">
        <v>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2.75">
      <c r="A18" s="8"/>
      <c r="B18" s="85" t="s">
        <v>194</v>
      </c>
      <c r="C18" s="86" t="s">
        <v>77</v>
      </c>
      <c r="D18" s="86" t="s">
        <v>298</v>
      </c>
      <c r="E18" s="87">
        <v>1</v>
      </c>
      <c r="F18" s="87">
        <v>1</v>
      </c>
      <c r="G18" s="88">
        <v>1</v>
      </c>
      <c r="H18" s="88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2.75">
      <c r="A19" s="8"/>
      <c r="B19" s="85" t="s">
        <v>194</v>
      </c>
      <c r="C19" s="86" t="s">
        <v>169</v>
      </c>
      <c r="D19" s="86" t="s">
        <v>303</v>
      </c>
      <c r="E19" s="87">
        <v>4</v>
      </c>
      <c r="F19" s="87">
        <v>1</v>
      </c>
      <c r="G19" s="88">
        <v>1</v>
      </c>
      <c r="H19" s="88">
        <v>3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2.75">
      <c r="A20" s="8"/>
      <c r="B20" s="85" t="s">
        <v>194</v>
      </c>
      <c r="C20" s="86" t="s">
        <v>118</v>
      </c>
      <c r="D20" s="86" t="s">
        <v>305</v>
      </c>
      <c r="E20" s="87">
        <v>8</v>
      </c>
      <c r="F20" s="87">
        <v>0</v>
      </c>
      <c r="G20" s="88">
        <v>0</v>
      </c>
      <c r="H20" s="88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2.75">
      <c r="A21" s="8"/>
      <c r="B21" s="85" t="s">
        <v>194</v>
      </c>
      <c r="C21" s="86" t="s">
        <v>151</v>
      </c>
      <c r="D21" s="86" t="s">
        <v>308</v>
      </c>
      <c r="E21" s="87">
        <v>8</v>
      </c>
      <c r="F21" s="87">
        <v>1</v>
      </c>
      <c r="G21" s="88">
        <v>0</v>
      </c>
      <c r="H21" s="88">
        <v>2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2.75">
      <c r="A22" s="8"/>
      <c r="B22" s="85" t="s">
        <v>194</v>
      </c>
      <c r="C22" s="86" t="s">
        <v>113</v>
      </c>
      <c r="D22" s="86" t="s">
        <v>315</v>
      </c>
      <c r="E22" s="87">
        <v>4</v>
      </c>
      <c r="F22" s="87">
        <v>0</v>
      </c>
      <c r="G22" s="88">
        <v>2</v>
      </c>
      <c r="H22" s="88">
        <v>2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2.75">
      <c r="A23" s="8"/>
      <c r="B23" s="85" t="s">
        <v>194</v>
      </c>
      <c r="C23" s="86" t="s">
        <v>63</v>
      </c>
      <c r="D23" s="86" t="s">
        <v>334</v>
      </c>
      <c r="E23" s="87">
        <v>7</v>
      </c>
      <c r="F23" s="87">
        <v>0</v>
      </c>
      <c r="G23" s="88">
        <v>2</v>
      </c>
      <c r="H23" s="88">
        <v>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2.75">
      <c r="A24" s="8"/>
      <c r="B24" s="85" t="s">
        <v>195</v>
      </c>
      <c r="C24" s="86" t="s">
        <v>360</v>
      </c>
      <c r="D24" s="86" t="s">
        <v>361</v>
      </c>
      <c r="E24" s="87">
        <v>1</v>
      </c>
      <c r="F24" s="87">
        <v>0</v>
      </c>
      <c r="G24" s="88">
        <v>0</v>
      </c>
      <c r="H24" s="88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2.75">
      <c r="A25" s="8"/>
      <c r="B25" s="85" t="s">
        <v>195</v>
      </c>
      <c r="C25" s="86" t="s">
        <v>188</v>
      </c>
      <c r="D25" s="86" t="s">
        <v>219</v>
      </c>
      <c r="E25" s="87">
        <v>8</v>
      </c>
      <c r="F25" s="87">
        <v>0</v>
      </c>
      <c r="G25" s="88">
        <v>0</v>
      </c>
      <c r="H25" s="88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2.75">
      <c r="A26" s="8"/>
      <c r="B26" s="85" t="s">
        <v>195</v>
      </c>
      <c r="C26" s="86" t="s">
        <v>159</v>
      </c>
      <c r="D26" s="86" t="s">
        <v>220</v>
      </c>
      <c r="E26" s="87">
        <v>4</v>
      </c>
      <c r="F26" s="87">
        <v>0</v>
      </c>
      <c r="G26" s="88">
        <v>0</v>
      </c>
      <c r="H26" s="88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2.75">
      <c r="A27" s="8"/>
      <c r="B27" s="85" t="s">
        <v>195</v>
      </c>
      <c r="C27" s="86" t="s">
        <v>165</v>
      </c>
      <c r="D27" s="86" t="s">
        <v>221</v>
      </c>
      <c r="E27" s="87">
        <v>1</v>
      </c>
      <c r="F27" s="87">
        <v>0</v>
      </c>
      <c r="G27" s="88">
        <v>0</v>
      </c>
      <c r="H27" s="88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2.75">
      <c r="A28" s="8"/>
      <c r="B28" s="85" t="s">
        <v>195</v>
      </c>
      <c r="C28" s="86" t="s">
        <v>135</v>
      </c>
      <c r="D28" s="86" t="s">
        <v>222</v>
      </c>
      <c r="E28" s="87">
        <v>1</v>
      </c>
      <c r="F28" s="87">
        <v>1</v>
      </c>
      <c r="G28" s="88">
        <v>0</v>
      </c>
      <c r="H28" s="88">
        <v>1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2.75">
      <c r="A29" s="8"/>
      <c r="B29" s="85" t="s">
        <v>195</v>
      </c>
      <c r="C29" s="86" t="s">
        <v>168</v>
      </c>
      <c r="D29" s="86" t="s">
        <v>223</v>
      </c>
      <c r="E29" s="87">
        <v>2</v>
      </c>
      <c r="F29" s="87">
        <v>0</v>
      </c>
      <c r="G29" s="88">
        <v>0</v>
      </c>
      <c r="H29" s="88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2.75">
      <c r="A30" s="8"/>
      <c r="B30" s="85" t="s">
        <v>195</v>
      </c>
      <c r="C30" s="86" t="s">
        <v>59</v>
      </c>
      <c r="D30" s="86" t="s">
        <v>224</v>
      </c>
      <c r="E30" s="87">
        <v>1</v>
      </c>
      <c r="F30" s="87">
        <v>1</v>
      </c>
      <c r="G30" s="88">
        <v>1</v>
      </c>
      <c r="H30" s="88">
        <v>1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2.75">
      <c r="A31" s="8"/>
      <c r="B31" s="85" t="s">
        <v>195</v>
      </c>
      <c r="C31" s="86" t="s">
        <v>13</v>
      </c>
      <c r="D31" s="86" t="s">
        <v>387</v>
      </c>
      <c r="E31" s="87">
        <v>3</v>
      </c>
      <c r="F31" s="87">
        <v>1</v>
      </c>
      <c r="G31" s="88">
        <v>0</v>
      </c>
      <c r="H31" s="88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2.75">
      <c r="A32" s="8"/>
      <c r="B32" s="85" t="s">
        <v>195</v>
      </c>
      <c r="C32" s="86" t="s">
        <v>61</v>
      </c>
      <c r="D32" s="86" t="s">
        <v>388</v>
      </c>
      <c r="E32" s="87">
        <v>1</v>
      </c>
      <c r="F32" s="87">
        <v>1</v>
      </c>
      <c r="G32" s="88">
        <v>0</v>
      </c>
      <c r="H32" s="88">
        <v>1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2.75">
      <c r="A33" s="8"/>
      <c r="B33" s="85" t="s">
        <v>195</v>
      </c>
      <c r="C33" s="86" t="s">
        <v>96</v>
      </c>
      <c r="D33" s="86" t="s">
        <v>242</v>
      </c>
      <c r="E33" s="87">
        <v>1</v>
      </c>
      <c r="F33" s="87">
        <v>0</v>
      </c>
      <c r="G33" s="88">
        <v>0</v>
      </c>
      <c r="H33" s="88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2.75">
      <c r="A34" s="8"/>
      <c r="B34" s="85" t="s">
        <v>195</v>
      </c>
      <c r="C34" s="86" t="s">
        <v>182</v>
      </c>
      <c r="D34" s="86" t="s">
        <v>243</v>
      </c>
      <c r="E34" s="87">
        <v>1</v>
      </c>
      <c r="F34" s="87">
        <v>0</v>
      </c>
      <c r="G34" s="88">
        <v>0</v>
      </c>
      <c r="H34" s="88"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2.75">
      <c r="A35" s="8"/>
      <c r="B35" s="85" t="s">
        <v>195</v>
      </c>
      <c r="C35" s="86" t="s">
        <v>69</v>
      </c>
      <c r="D35" s="86" t="s">
        <v>265</v>
      </c>
      <c r="E35" s="87">
        <v>1</v>
      </c>
      <c r="F35" s="87">
        <v>0</v>
      </c>
      <c r="G35" s="88">
        <v>0</v>
      </c>
      <c r="H35" s="88"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2.75">
      <c r="A36" s="8"/>
      <c r="B36" s="85" t="s">
        <v>195</v>
      </c>
      <c r="C36" s="86" t="s">
        <v>62</v>
      </c>
      <c r="D36" s="86" t="s">
        <v>266</v>
      </c>
      <c r="E36" s="87">
        <v>2</v>
      </c>
      <c r="F36" s="87">
        <v>1</v>
      </c>
      <c r="G36" s="88">
        <v>0</v>
      </c>
      <c r="H36" s="88">
        <v>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2.75">
      <c r="A37" s="8"/>
      <c r="B37" s="85" t="s">
        <v>195</v>
      </c>
      <c r="C37" s="86" t="s">
        <v>150</v>
      </c>
      <c r="D37" s="86" t="s">
        <v>276</v>
      </c>
      <c r="E37" s="87">
        <v>2</v>
      </c>
      <c r="F37" s="87">
        <v>1</v>
      </c>
      <c r="G37" s="88">
        <v>0</v>
      </c>
      <c r="H37" s="88">
        <v>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2.75">
      <c r="A38" s="8"/>
      <c r="B38" s="85" t="s">
        <v>195</v>
      </c>
      <c r="C38" s="86" t="s">
        <v>141</v>
      </c>
      <c r="D38" s="86" t="s">
        <v>277</v>
      </c>
      <c r="E38" s="87">
        <v>3</v>
      </c>
      <c r="F38" s="87">
        <v>1</v>
      </c>
      <c r="G38" s="88">
        <v>1</v>
      </c>
      <c r="H38" s="88">
        <v>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2.75">
      <c r="A39" s="8"/>
      <c r="B39" s="85" t="s">
        <v>195</v>
      </c>
      <c r="C39" s="86" t="s">
        <v>50</v>
      </c>
      <c r="D39" s="86" t="s">
        <v>362</v>
      </c>
      <c r="E39" s="87">
        <v>1</v>
      </c>
      <c r="F39" s="87">
        <v>1</v>
      </c>
      <c r="G39" s="88">
        <v>0</v>
      </c>
      <c r="H39" s="88">
        <v>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2.75">
      <c r="A40" s="8"/>
      <c r="B40" s="85" t="s">
        <v>195</v>
      </c>
      <c r="C40" s="86" t="s">
        <v>163</v>
      </c>
      <c r="D40" s="86" t="s">
        <v>278</v>
      </c>
      <c r="E40" s="87">
        <v>1</v>
      </c>
      <c r="F40" s="87">
        <v>1</v>
      </c>
      <c r="G40" s="88">
        <v>0</v>
      </c>
      <c r="H40" s="88">
        <v>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2.75">
      <c r="A41" s="8"/>
      <c r="B41" s="85" t="s">
        <v>195</v>
      </c>
      <c r="C41" s="86" t="s">
        <v>110</v>
      </c>
      <c r="D41" s="86" t="s">
        <v>281</v>
      </c>
      <c r="E41" s="87">
        <v>2</v>
      </c>
      <c r="F41" s="87">
        <v>2</v>
      </c>
      <c r="G41" s="88">
        <v>2</v>
      </c>
      <c r="H41" s="88">
        <v>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2.75">
      <c r="A42" s="8"/>
      <c r="B42" s="85" t="s">
        <v>195</v>
      </c>
      <c r="C42" s="86" t="s">
        <v>134</v>
      </c>
      <c r="D42" s="86" t="s">
        <v>291</v>
      </c>
      <c r="E42" s="87">
        <v>1</v>
      </c>
      <c r="F42" s="87">
        <v>1</v>
      </c>
      <c r="G42" s="88">
        <v>0</v>
      </c>
      <c r="H42" s="88">
        <v>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2.75">
      <c r="A43" s="8"/>
      <c r="B43" s="85" t="s">
        <v>195</v>
      </c>
      <c r="C43" s="86" t="s">
        <v>190</v>
      </c>
      <c r="D43" s="86" t="s">
        <v>300</v>
      </c>
      <c r="E43" s="87">
        <v>4</v>
      </c>
      <c r="F43" s="87">
        <v>1</v>
      </c>
      <c r="G43" s="88">
        <v>0</v>
      </c>
      <c r="H43" s="88">
        <v>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>
      <c r="A44" s="8"/>
      <c r="B44" s="85" t="s">
        <v>195</v>
      </c>
      <c r="C44" s="86" t="s">
        <v>106</v>
      </c>
      <c r="D44" s="86" t="s">
        <v>363</v>
      </c>
      <c r="E44" s="87">
        <v>5</v>
      </c>
      <c r="F44" s="87">
        <v>2</v>
      </c>
      <c r="G44" s="88">
        <v>0</v>
      </c>
      <c r="H44" s="88">
        <v>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>
      <c r="A45" s="8"/>
      <c r="B45" s="85" t="s">
        <v>195</v>
      </c>
      <c r="C45" s="86" t="s">
        <v>157</v>
      </c>
      <c r="D45" s="86" t="s">
        <v>316</v>
      </c>
      <c r="E45" s="87">
        <v>2</v>
      </c>
      <c r="F45" s="87">
        <v>0</v>
      </c>
      <c r="G45" s="88">
        <v>0</v>
      </c>
      <c r="H45" s="88">
        <v>1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>
      <c r="A46" s="8"/>
      <c r="B46" s="85" t="s">
        <v>195</v>
      </c>
      <c r="C46" s="86" t="s">
        <v>56</v>
      </c>
      <c r="D46" s="86" t="s">
        <v>317</v>
      </c>
      <c r="E46" s="87">
        <v>8</v>
      </c>
      <c r="F46" s="87">
        <v>1</v>
      </c>
      <c r="G46" s="88">
        <v>0</v>
      </c>
      <c r="H46" s="88"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>
      <c r="A47" s="8"/>
      <c r="B47" s="85" t="s">
        <v>195</v>
      </c>
      <c r="C47" s="86" t="s">
        <v>121</v>
      </c>
      <c r="D47" s="86" t="s">
        <v>318</v>
      </c>
      <c r="E47" s="87">
        <v>5</v>
      </c>
      <c r="F47" s="87">
        <v>1</v>
      </c>
      <c r="G47" s="88">
        <v>0</v>
      </c>
      <c r="H47" s="88">
        <v>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>
      <c r="A48" s="8"/>
      <c r="B48" s="85" t="s">
        <v>195</v>
      </c>
      <c r="C48" s="86" t="s">
        <v>160</v>
      </c>
      <c r="D48" s="86" t="s">
        <v>325</v>
      </c>
      <c r="E48" s="87">
        <v>1</v>
      </c>
      <c r="F48" s="87">
        <v>1</v>
      </c>
      <c r="G48" s="88">
        <v>0</v>
      </c>
      <c r="H48" s="88">
        <v>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75">
      <c r="A49" s="8"/>
      <c r="B49" s="85" t="s">
        <v>195</v>
      </c>
      <c r="C49" s="86" t="s">
        <v>109</v>
      </c>
      <c r="D49" s="86" t="s">
        <v>327</v>
      </c>
      <c r="E49" s="87">
        <v>2</v>
      </c>
      <c r="F49" s="87">
        <v>1</v>
      </c>
      <c r="G49" s="88">
        <v>0</v>
      </c>
      <c r="H49" s="88">
        <v>1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2.75">
      <c r="A50" s="8"/>
      <c r="B50" s="85" t="s">
        <v>195</v>
      </c>
      <c r="C50" s="86" t="s">
        <v>49</v>
      </c>
      <c r="D50" s="86" t="s">
        <v>364</v>
      </c>
      <c r="E50" s="87">
        <v>0</v>
      </c>
      <c r="F50" s="87">
        <v>1</v>
      </c>
      <c r="G50" s="88">
        <v>0</v>
      </c>
      <c r="H50" s="88">
        <v>1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2.75">
      <c r="A51" s="8"/>
      <c r="B51" s="85" t="s">
        <v>195</v>
      </c>
      <c r="C51" s="86" t="s">
        <v>94</v>
      </c>
      <c r="D51" s="86" t="s">
        <v>333</v>
      </c>
      <c r="E51" s="87">
        <v>9</v>
      </c>
      <c r="F51" s="87">
        <v>1</v>
      </c>
      <c r="G51" s="88">
        <v>0</v>
      </c>
      <c r="H51" s="88">
        <v>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2.75">
      <c r="A52" s="8"/>
      <c r="B52" s="85" t="s">
        <v>195</v>
      </c>
      <c r="C52" s="86" t="s">
        <v>71</v>
      </c>
      <c r="D52" s="86" t="s">
        <v>335</v>
      </c>
      <c r="E52" s="87">
        <v>5</v>
      </c>
      <c r="F52" s="87">
        <v>1</v>
      </c>
      <c r="G52" s="88">
        <v>0</v>
      </c>
      <c r="H52" s="88">
        <v>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2.75">
      <c r="A53" s="8"/>
      <c r="B53" s="85" t="s">
        <v>195</v>
      </c>
      <c r="C53" s="86" t="s">
        <v>365</v>
      </c>
      <c r="D53" s="86" t="s">
        <v>366</v>
      </c>
      <c r="E53" s="87">
        <v>2</v>
      </c>
      <c r="F53" s="87">
        <v>0</v>
      </c>
      <c r="G53" s="88">
        <v>0</v>
      </c>
      <c r="H53" s="88">
        <v>0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2.75">
      <c r="A54" s="8"/>
      <c r="B54" s="85" t="s">
        <v>196</v>
      </c>
      <c r="C54" s="86" t="s">
        <v>389</v>
      </c>
      <c r="D54" s="86" t="s">
        <v>390</v>
      </c>
      <c r="E54" s="87">
        <v>1</v>
      </c>
      <c r="F54" s="87">
        <v>0</v>
      </c>
      <c r="G54" s="88">
        <v>0</v>
      </c>
      <c r="H54" s="88">
        <v>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2.75">
      <c r="A55" s="8"/>
      <c r="B55" s="85" t="s">
        <v>196</v>
      </c>
      <c r="C55" s="86" t="s">
        <v>391</v>
      </c>
      <c r="D55" s="86" t="s">
        <v>392</v>
      </c>
      <c r="E55" s="87">
        <v>0</v>
      </c>
      <c r="F55" s="87">
        <v>0</v>
      </c>
      <c r="G55" s="88">
        <v>0</v>
      </c>
      <c r="H55" s="88">
        <v>0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2.75">
      <c r="A56" s="8"/>
      <c r="B56" s="85" t="s">
        <v>196</v>
      </c>
      <c r="C56" s="86" t="s">
        <v>393</v>
      </c>
      <c r="D56" s="86" t="s">
        <v>394</v>
      </c>
      <c r="E56" s="87">
        <v>0</v>
      </c>
      <c r="F56" s="87">
        <v>0</v>
      </c>
      <c r="G56" s="88">
        <v>0</v>
      </c>
      <c r="H56" s="88">
        <v>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2.75">
      <c r="A57" s="8"/>
      <c r="B57" s="85" t="s">
        <v>196</v>
      </c>
      <c r="C57" s="86" t="s">
        <v>395</v>
      </c>
      <c r="D57" s="86" t="s">
        <v>396</v>
      </c>
      <c r="E57" s="87">
        <v>0</v>
      </c>
      <c r="F57" s="87">
        <v>0</v>
      </c>
      <c r="G57" s="88">
        <v>0</v>
      </c>
      <c r="H57" s="88">
        <v>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2.75">
      <c r="A58" s="8"/>
      <c r="B58" s="85" t="s">
        <v>196</v>
      </c>
      <c r="C58" s="86" t="s">
        <v>397</v>
      </c>
      <c r="D58" s="86" t="s">
        <v>398</v>
      </c>
      <c r="E58" s="87">
        <v>0</v>
      </c>
      <c r="F58" s="87">
        <v>0</v>
      </c>
      <c r="G58" s="88">
        <v>0</v>
      </c>
      <c r="H58" s="88">
        <v>0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2.75">
      <c r="A59" s="8"/>
      <c r="B59" s="85" t="s">
        <v>196</v>
      </c>
      <c r="C59" s="86" t="s">
        <v>399</v>
      </c>
      <c r="D59" s="86" t="s">
        <v>400</v>
      </c>
      <c r="E59" s="87">
        <v>0</v>
      </c>
      <c r="F59" s="87">
        <v>0</v>
      </c>
      <c r="G59" s="88">
        <v>0</v>
      </c>
      <c r="H59" s="88">
        <v>0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2.75">
      <c r="A60" s="8"/>
      <c r="B60" s="85" t="s">
        <v>196</v>
      </c>
      <c r="C60" s="86" t="s">
        <v>401</v>
      </c>
      <c r="D60" s="86" t="s">
        <v>402</v>
      </c>
      <c r="E60" s="87">
        <v>0</v>
      </c>
      <c r="F60" s="87">
        <v>0</v>
      </c>
      <c r="G60" s="88">
        <v>0</v>
      </c>
      <c r="H60" s="88">
        <v>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2.75">
      <c r="A61" s="8"/>
      <c r="B61" s="85" t="s">
        <v>196</v>
      </c>
      <c r="C61" s="86" t="s">
        <v>403</v>
      </c>
      <c r="D61" s="86" t="s">
        <v>404</v>
      </c>
      <c r="E61" s="87">
        <v>0</v>
      </c>
      <c r="F61" s="87">
        <v>0</v>
      </c>
      <c r="G61" s="88">
        <v>0</v>
      </c>
      <c r="H61" s="88">
        <v>0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2.75">
      <c r="A62" s="8"/>
      <c r="B62" s="85" t="s">
        <v>196</v>
      </c>
      <c r="C62" s="86" t="s">
        <v>51</v>
      </c>
      <c r="D62" s="86" t="s">
        <v>212</v>
      </c>
      <c r="E62" s="87">
        <v>1</v>
      </c>
      <c r="F62" s="87">
        <v>1</v>
      </c>
      <c r="G62" s="88">
        <v>1</v>
      </c>
      <c r="H62" s="88">
        <v>1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2.75">
      <c r="A63" s="8"/>
      <c r="B63" s="85" t="s">
        <v>196</v>
      </c>
      <c r="C63" s="86" t="s">
        <v>191</v>
      </c>
      <c r="D63" s="86" t="s">
        <v>367</v>
      </c>
      <c r="E63" s="87">
        <v>7</v>
      </c>
      <c r="F63" s="87">
        <v>2</v>
      </c>
      <c r="G63" s="88">
        <v>0</v>
      </c>
      <c r="H63" s="88">
        <v>11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2.75">
      <c r="A64" s="8"/>
      <c r="B64" s="85" t="s">
        <v>196</v>
      </c>
      <c r="C64" s="86" t="s">
        <v>82</v>
      </c>
      <c r="D64" s="86" t="s">
        <v>229</v>
      </c>
      <c r="E64" s="87">
        <v>1</v>
      </c>
      <c r="F64" s="87">
        <v>1</v>
      </c>
      <c r="G64" s="88">
        <v>0</v>
      </c>
      <c r="H64" s="88">
        <v>0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2.75">
      <c r="A65" s="8"/>
      <c r="B65" s="85" t="s">
        <v>196</v>
      </c>
      <c r="C65" s="86" t="s">
        <v>39</v>
      </c>
      <c r="D65" s="86" t="s">
        <v>230</v>
      </c>
      <c r="E65" s="87">
        <v>4</v>
      </c>
      <c r="F65" s="87">
        <v>0</v>
      </c>
      <c r="G65" s="88">
        <v>0</v>
      </c>
      <c r="H65" s="88">
        <v>1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2.75">
      <c r="A66" s="8"/>
      <c r="B66" s="85" t="s">
        <v>196</v>
      </c>
      <c r="C66" s="86" t="s">
        <v>144</v>
      </c>
      <c r="D66" s="86" t="s">
        <v>231</v>
      </c>
      <c r="E66" s="87">
        <v>1</v>
      </c>
      <c r="F66" s="87">
        <v>0</v>
      </c>
      <c r="G66" s="88">
        <v>0</v>
      </c>
      <c r="H66" s="88"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2.75">
      <c r="A67" s="8"/>
      <c r="B67" s="85" t="s">
        <v>196</v>
      </c>
      <c r="C67" s="86" t="s">
        <v>43</v>
      </c>
      <c r="D67" s="86" t="s">
        <v>245</v>
      </c>
      <c r="E67" s="87">
        <v>1</v>
      </c>
      <c r="F67" s="87">
        <v>1</v>
      </c>
      <c r="G67" s="88">
        <v>0</v>
      </c>
      <c r="H67" s="88"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ht="12.75">
      <c r="A68" s="8"/>
      <c r="B68" s="85" t="s">
        <v>196</v>
      </c>
      <c r="C68" s="86" t="s">
        <v>127</v>
      </c>
      <c r="D68" s="86" t="s">
        <v>246</v>
      </c>
      <c r="E68" s="87">
        <v>1</v>
      </c>
      <c r="F68" s="87">
        <v>0</v>
      </c>
      <c r="G68" s="88">
        <v>1</v>
      </c>
      <c r="H68" s="88">
        <v>2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ht="12.75">
      <c r="A69" s="8"/>
      <c r="B69" s="85" t="s">
        <v>196</v>
      </c>
      <c r="C69" s="86" t="s">
        <v>145</v>
      </c>
      <c r="D69" s="86" t="s">
        <v>255</v>
      </c>
      <c r="E69" s="87">
        <v>5</v>
      </c>
      <c r="F69" s="87">
        <v>3</v>
      </c>
      <c r="G69" s="88">
        <v>3</v>
      </c>
      <c r="H69" s="88">
        <v>4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12.75">
      <c r="A70" s="8"/>
      <c r="B70" s="85" t="s">
        <v>196</v>
      </c>
      <c r="C70" s="86" t="s">
        <v>117</v>
      </c>
      <c r="D70" s="86" t="s">
        <v>264</v>
      </c>
      <c r="E70" s="87">
        <v>3</v>
      </c>
      <c r="F70" s="87">
        <v>1</v>
      </c>
      <c r="G70" s="88">
        <v>1</v>
      </c>
      <c r="H70" s="88">
        <v>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ht="12.75">
      <c r="A71" s="8"/>
      <c r="B71" s="85" t="s">
        <v>196</v>
      </c>
      <c r="C71" s="86" t="s">
        <v>65</v>
      </c>
      <c r="D71" s="86" t="s">
        <v>285</v>
      </c>
      <c r="E71" s="87">
        <v>2</v>
      </c>
      <c r="F71" s="87">
        <v>2</v>
      </c>
      <c r="G71" s="88">
        <v>2</v>
      </c>
      <c r="H71" s="88">
        <v>0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ht="12.75">
      <c r="A72" s="8"/>
      <c r="B72" s="85" t="s">
        <v>196</v>
      </c>
      <c r="C72" s="86" t="s">
        <v>95</v>
      </c>
      <c r="D72" s="86" t="s">
        <v>299</v>
      </c>
      <c r="E72" s="87">
        <v>19</v>
      </c>
      <c r="F72" s="87">
        <v>2</v>
      </c>
      <c r="G72" s="88">
        <v>0</v>
      </c>
      <c r="H72" s="88">
        <v>0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ht="12.75">
      <c r="A73" s="8"/>
      <c r="B73" s="85" t="s">
        <v>196</v>
      </c>
      <c r="C73" s="86" t="s">
        <v>87</v>
      </c>
      <c r="D73" s="86" t="s">
        <v>319</v>
      </c>
      <c r="E73" s="87">
        <v>5</v>
      </c>
      <c r="F73" s="87">
        <v>2</v>
      </c>
      <c r="G73" s="88">
        <v>1</v>
      </c>
      <c r="H73" s="88"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ht="12.75">
      <c r="A74" s="8"/>
      <c r="B74" s="85" t="s">
        <v>196</v>
      </c>
      <c r="C74" s="86" t="s">
        <v>55</v>
      </c>
      <c r="D74" s="86" t="s">
        <v>328</v>
      </c>
      <c r="E74" s="87">
        <v>2</v>
      </c>
      <c r="F74" s="87">
        <v>1</v>
      </c>
      <c r="G74" s="88">
        <v>0</v>
      </c>
      <c r="H74" s="88">
        <v>0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ht="12.75">
      <c r="A75" s="8"/>
      <c r="B75" s="85" t="s">
        <v>196</v>
      </c>
      <c r="C75" s="86" t="s">
        <v>103</v>
      </c>
      <c r="D75" s="86" t="s">
        <v>330</v>
      </c>
      <c r="E75" s="87">
        <v>3</v>
      </c>
      <c r="F75" s="87">
        <v>0</v>
      </c>
      <c r="G75" s="88">
        <v>1</v>
      </c>
      <c r="H75" s="88">
        <v>0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ht="12.75">
      <c r="A76" s="8"/>
      <c r="B76" s="85" t="s">
        <v>197</v>
      </c>
      <c r="C76" s="86" t="s">
        <v>58</v>
      </c>
      <c r="D76" s="86" t="s">
        <v>247</v>
      </c>
      <c r="E76" s="87">
        <v>1</v>
      </c>
      <c r="F76" s="87">
        <v>1</v>
      </c>
      <c r="G76" s="88">
        <v>0</v>
      </c>
      <c r="H76" s="88">
        <v>5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2.75">
      <c r="A77" s="8"/>
      <c r="B77" s="85" t="s">
        <v>197</v>
      </c>
      <c r="C77" s="86" t="s">
        <v>146</v>
      </c>
      <c r="D77" s="86" t="s">
        <v>268</v>
      </c>
      <c r="E77" s="87">
        <v>4</v>
      </c>
      <c r="F77" s="87">
        <v>1</v>
      </c>
      <c r="G77" s="88">
        <v>0</v>
      </c>
      <c r="H77" s="88"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8"/>
      <c r="B78" s="85" t="s">
        <v>197</v>
      </c>
      <c r="C78" s="86" t="s">
        <v>90</v>
      </c>
      <c r="D78" s="86" t="s">
        <v>282</v>
      </c>
      <c r="E78" s="87">
        <v>1</v>
      </c>
      <c r="F78" s="87">
        <v>1</v>
      </c>
      <c r="G78" s="88">
        <v>0</v>
      </c>
      <c r="H78" s="88"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ht="12.75">
      <c r="A79" s="8"/>
      <c r="B79" s="85" t="s">
        <v>197</v>
      </c>
      <c r="C79" s="86" t="s">
        <v>115</v>
      </c>
      <c r="D79" s="86" t="s">
        <v>283</v>
      </c>
      <c r="E79" s="87">
        <v>1</v>
      </c>
      <c r="F79" s="87">
        <v>1</v>
      </c>
      <c r="G79" s="88">
        <v>1</v>
      </c>
      <c r="H79" s="88">
        <v>0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ht="12.75">
      <c r="A80" s="8"/>
      <c r="B80" s="85" t="s">
        <v>197</v>
      </c>
      <c r="C80" s="86" t="s">
        <v>156</v>
      </c>
      <c r="D80" s="86" t="s">
        <v>306</v>
      </c>
      <c r="E80" s="87">
        <v>10</v>
      </c>
      <c r="F80" s="87">
        <v>1</v>
      </c>
      <c r="G80" s="88">
        <v>0</v>
      </c>
      <c r="H80" s="88">
        <v>1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ht="12.75">
      <c r="A81" s="8"/>
      <c r="B81" s="85" t="s">
        <v>197</v>
      </c>
      <c r="C81" s="86" t="s">
        <v>176</v>
      </c>
      <c r="D81" s="86" t="s">
        <v>320</v>
      </c>
      <c r="E81" s="87">
        <v>7</v>
      </c>
      <c r="F81" s="87">
        <v>3</v>
      </c>
      <c r="G81" s="88">
        <v>3</v>
      </c>
      <c r="H81" s="88">
        <v>0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ht="12.75">
      <c r="A82" s="8"/>
      <c r="B82" s="85" t="s">
        <v>197</v>
      </c>
      <c r="C82" s="86" t="s">
        <v>180</v>
      </c>
      <c r="D82" s="86" t="s">
        <v>321</v>
      </c>
      <c r="E82" s="87">
        <v>3</v>
      </c>
      <c r="F82" s="87">
        <v>3</v>
      </c>
      <c r="G82" s="88">
        <v>1</v>
      </c>
      <c r="H82" s="88">
        <v>0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ht="12.75">
      <c r="A83" s="8"/>
      <c r="B83" s="85" t="s">
        <v>197</v>
      </c>
      <c r="C83" s="86" t="s">
        <v>198</v>
      </c>
      <c r="D83" s="86" t="s">
        <v>329</v>
      </c>
      <c r="E83" s="87">
        <v>2</v>
      </c>
      <c r="F83" s="87">
        <v>0</v>
      </c>
      <c r="G83" s="88">
        <v>2</v>
      </c>
      <c r="H83" s="88">
        <v>0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ht="12.75">
      <c r="A84" s="8"/>
      <c r="B84" s="85" t="s">
        <v>197</v>
      </c>
      <c r="C84" s="86" t="s">
        <v>405</v>
      </c>
      <c r="D84" s="86" t="s">
        <v>406</v>
      </c>
      <c r="E84" s="87">
        <v>10</v>
      </c>
      <c r="F84" s="87">
        <v>0</v>
      </c>
      <c r="G84" s="88">
        <v>0</v>
      </c>
      <c r="H84" s="88">
        <v>0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ht="12.75">
      <c r="A85" s="8"/>
      <c r="B85" s="85" t="s">
        <v>199</v>
      </c>
      <c r="C85" s="86" t="s">
        <v>407</v>
      </c>
      <c r="D85" s="86" t="s">
        <v>408</v>
      </c>
      <c r="E85" s="87">
        <v>1</v>
      </c>
      <c r="F85" s="87">
        <v>0</v>
      </c>
      <c r="G85" s="88">
        <v>0</v>
      </c>
      <c r="H85" s="88">
        <v>0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ht="12.75">
      <c r="A86" s="8"/>
      <c r="B86" s="85" t="s">
        <v>199</v>
      </c>
      <c r="C86" s="86" t="s">
        <v>409</v>
      </c>
      <c r="D86" s="86" t="s">
        <v>410</v>
      </c>
      <c r="E86" s="87">
        <v>3</v>
      </c>
      <c r="F86" s="87">
        <v>0</v>
      </c>
      <c r="G86" s="88">
        <v>0</v>
      </c>
      <c r="H86" s="88">
        <v>0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ht="12.75">
      <c r="A87" s="8"/>
      <c r="B87" s="85" t="s">
        <v>199</v>
      </c>
      <c r="C87" s="86" t="s">
        <v>181</v>
      </c>
      <c r="D87" s="86" t="s">
        <v>368</v>
      </c>
      <c r="E87" s="87">
        <v>1</v>
      </c>
      <c r="F87" s="87">
        <v>0</v>
      </c>
      <c r="G87" s="88">
        <v>0</v>
      </c>
      <c r="H87" s="88">
        <v>0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ht="12.75">
      <c r="A88" s="8"/>
      <c r="B88" s="85" t="s">
        <v>199</v>
      </c>
      <c r="C88" s="86" t="s">
        <v>153</v>
      </c>
      <c r="D88" s="86" t="s">
        <v>260</v>
      </c>
      <c r="E88" s="87">
        <v>5</v>
      </c>
      <c r="F88" s="87">
        <v>0</v>
      </c>
      <c r="G88" s="88">
        <v>0</v>
      </c>
      <c r="H88" s="88">
        <v>0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ht="12.75">
      <c r="A89" s="8"/>
      <c r="B89" s="85" t="s">
        <v>199</v>
      </c>
      <c r="C89" s="86" t="s">
        <v>102</v>
      </c>
      <c r="D89" s="86" t="s">
        <v>261</v>
      </c>
      <c r="E89" s="87">
        <v>2</v>
      </c>
      <c r="F89" s="87">
        <v>1</v>
      </c>
      <c r="G89" s="88">
        <v>1</v>
      </c>
      <c r="H89" s="88">
        <v>1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ht="12.75">
      <c r="A90" s="8"/>
      <c r="B90" s="85" t="s">
        <v>199</v>
      </c>
      <c r="C90" s="86" t="s">
        <v>179</v>
      </c>
      <c r="D90" s="86" t="s">
        <v>262</v>
      </c>
      <c r="E90" s="87">
        <v>12</v>
      </c>
      <c r="F90" s="87">
        <v>2</v>
      </c>
      <c r="G90" s="88">
        <v>1</v>
      </c>
      <c r="H90" s="88">
        <v>2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ht="12.75">
      <c r="A91" s="8"/>
      <c r="B91" s="85" t="s">
        <v>199</v>
      </c>
      <c r="C91" s="86" t="s">
        <v>54</v>
      </c>
      <c r="D91" s="86" t="s">
        <v>263</v>
      </c>
      <c r="E91" s="87">
        <v>3</v>
      </c>
      <c r="F91" s="87">
        <v>0</v>
      </c>
      <c r="G91" s="88">
        <v>0</v>
      </c>
      <c r="H91" s="88">
        <v>2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2.75">
      <c r="A92" s="8"/>
      <c r="B92" s="85" t="s">
        <v>199</v>
      </c>
      <c r="C92" s="86" t="s">
        <v>192</v>
      </c>
      <c r="D92" s="86" t="s">
        <v>270</v>
      </c>
      <c r="E92" s="87">
        <v>2</v>
      </c>
      <c r="F92" s="87">
        <v>1</v>
      </c>
      <c r="G92" s="88">
        <v>0</v>
      </c>
      <c r="H92" s="88">
        <v>2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2.75">
      <c r="A93" s="8"/>
      <c r="B93" s="85" t="s">
        <v>199</v>
      </c>
      <c r="C93" s="86" t="s">
        <v>126</v>
      </c>
      <c r="D93" s="86" t="s">
        <v>384</v>
      </c>
      <c r="E93" s="87">
        <v>0</v>
      </c>
      <c r="F93" s="87">
        <v>0</v>
      </c>
      <c r="G93" s="88">
        <v>0</v>
      </c>
      <c r="H93" s="88">
        <v>0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2.75">
      <c r="A94" s="8"/>
      <c r="B94" s="85" t="s">
        <v>199</v>
      </c>
      <c r="C94" s="86" t="s">
        <v>173</v>
      </c>
      <c r="D94" s="86" t="s">
        <v>440</v>
      </c>
      <c r="E94" s="87">
        <v>4</v>
      </c>
      <c r="F94" s="87">
        <v>1</v>
      </c>
      <c r="G94" s="88">
        <v>1</v>
      </c>
      <c r="H94" s="88">
        <v>0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2.75">
      <c r="A95" s="8"/>
      <c r="B95" s="85" t="s">
        <v>199</v>
      </c>
      <c r="C95" s="86" t="s">
        <v>84</v>
      </c>
      <c r="D95" s="86" t="s">
        <v>369</v>
      </c>
      <c r="E95" s="87">
        <v>1</v>
      </c>
      <c r="F95" s="87">
        <v>1</v>
      </c>
      <c r="G95" s="88">
        <v>0</v>
      </c>
      <c r="H95" s="88">
        <v>0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ht="12.75">
      <c r="A96" s="8"/>
      <c r="B96" s="85" t="s">
        <v>199</v>
      </c>
      <c r="C96" s="86" t="s">
        <v>78</v>
      </c>
      <c r="D96" s="86" t="s">
        <v>273</v>
      </c>
      <c r="E96" s="87">
        <v>1</v>
      </c>
      <c r="F96" s="87">
        <v>0</v>
      </c>
      <c r="G96" s="88">
        <v>0</v>
      </c>
      <c r="H96" s="88">
        <v>2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ht="12.75">
      <c r="A97" s="8"/>
      <c r="B97" s="85" t="s">
        <v>199</v>
      </c>
      <c r="C97" s="86" t="s">
        <v>48</v>
      </c>
      <c r="D97" s="86" t="s">
        <v>274</v>
      </c>
      <c r="E97" s="87">
        <v>1</v>
      </c>
      <c r="F97" s="87">
        <v>0</v>
      </c>
      <c r="G97" s="88">
        <v>0</v>
      </c>
      <c r="H97" s="88">
        <v>0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ht="12.75">
      <c r="A98" s="8"/>
      <c r="B98" s="85" t="s">
        <v>199</v>
      </c>
      <c r="C98" s="86" t="s">
        <v>66</v>
      </c>
      <c r="D98" s="86" t="s">
        <v>411</v>
      </c>
      <c r="E98" s="87">
        <v>4</v>
      </c>
      <c r="F98" s="87">
        <v>1</v>
      </c>
      <c r="G98" s="88">
        <v>0</v>
      </c>
      <c r="H98" s="88">
        <v>0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ht="12.75">
      <c r="A99" s="8"/>
      <c r="B99" s="85" t="s">
        <v>199</v>
      </c>
      <c r="C99" s="86" t="s">
        <v>46</v>
      </c>
      <c r="D99" s="86" t="s">
        <v>290</v>
      </c>
      <c r="E99" s="87">
        <v>1</v>
      </c>
      <c r="F99" s="87">
        <v>1</v>
      </c>
      <c r="G99" s="88">
        <v>0</v>
      </c>
      <c r="H99" s="88">
        <v>1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ht="12.75">
      <c r="A100" s="8"/>
      <c r="B100" s="85" t="s">
        <v>199</v>
      </c>
      <c r="C100" s="86" t="s">
        <v>47</v>
      </c>
      <c r="D100" s="86" t="s">
        <v>297</v>
      </c>
      <c r="E100" s="87">
        <v>4</v>
      </c>
      <c r="F100" s="87">
        <v>2</v>
      </c>
      <c r="G100" s="88">
        <v>0</v>
      </c>
      <c r="H100" s="88">
        <v>3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ht="12.75">
      <c r="A101" s="8"/>
      <c r="B101" s="85" t="s">
        <v>199</v>
      </c>
      <c r="C101" s="86" t="s">
        <v>138</v>
      </c>
      <c r="D101" s="86" t="s">
        <v>301</v>
      </c>
      <c r="E101" s="87">
        <v>1</v>
      </c>
      <c r="F101" s="87">
        <v>0</v>
      </c>
      <c r="G101" s="88">
        <v>0</v>
      </c>
      <c r="H101" s="88">
        <v>0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ht="12.75">
      <c r="A102" s="8"/>
      <c r="B102" s="85" t="s">
        <v>199</v>
      </c>
      <c r="C102" s="86" t="s">
        <v>178</v>
      </c>
      <c r="D102" s="86" t="s">
        <v>370</v>
      </c>
      <c r="E102" s="87">
        <v>1</v>
      </c>
      <c r="F102" s="87">
        <v>1</v>
      </c>
      <c r="G102" s="88">
        <v>1</v>
      </c>
      <c r="H102" s="88">
        <v>2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31" ht="12.75">
      <c r="A103" s="8"/>
      <c r="B103" s="85" t="s">
        <v>199</v>
      </c>
      <c r="C103" s="86" t="s">
        <v>189</v>
      </c>
      <c r="D103" s="86" t="s">
        <v>326</v>
      </c>
      <c r="E103" s="87">
        <v>7</v>
      </c>
      <c r="F103" s="87">
        <v>1</v>
      </c>
      <c r="G103" s="88">
        <v>0</v>
      </c>
      <c r="H103" s="88">
        <v>2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:31" ht="12.75">
      <c r="A104" s="8"/>
      <c r="B104" s="85" t="s">
        <v>199</v>
      </c>
      <c r="C104" s="86" t="s">
        <v>143</v>
      </c>
      <c r="D104" s="86" t="s">
        <v>332</v>
      </c>
      <c r="E104" s="87">
        <v>5</v>
      </c>
      <c r="F104" s="87">
        <v>2</v>
      </c>
      <c r="G104" s="88">
        <v>2</v>
      </c>
      <c r="H104" s="88">
        <v>4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:31" ht="12.75">
      <c r="A105" s="8"/>
      <c r="B105" s="85" t="s">
        <v>199</v>
      </c>
      <c r="C105" s="86" t="s">
        <v>147</v>
      </c>
      <c r="D105" s="86" t="s">
        <v>336</v>
      </c>
      <c r="E105" s="87">
        <v>3</v>
      </c>
      <c r="F105" s="87">
        <v>2</v>
      </c>
      <c r="G105" s="88">
        <v>0</v>
      </c>
      <c r="H105" s="88">
        <v>0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1" ht="12.75">
      <c r="A106" s="8"/>
      <c r="B106" s="85" t="s">
        <v>200</v>
      </c>
      <c r="C106" s="86" t="s">
        <v>155</v>
      </c>
      <c r="D106" s="86" t="s">
        <v>213</v>
      </c>
      <c r="E106" s="87">
        <v>1</v>
      </c>
      <c r="F106" s="87">
        <v>1</v>
      </c>
      <c r="G106" s="88">
        <v>0</v>
      </c>
      <c r="H106" s="88">
        <v>1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:31" ht="12.75">
      <c r="A107" s="8"/>
      <c r="B107" s="85" t="s">
        <v>200</v>
      </c>
      <c r="C107" s="86" t="s">
        <v>45</v>
      </c>
      <c r="D107" s="86" t="s">
        <v>226</v>
      </c>
      <c r="E107" s="87">
        <v>1</v>
      </c>
      <c r="F107" s="87">
        <v>0</v>
      </c>
      <c r="G107" s="88">
        <v>0</v>
      </c>
      <c r="H107" s="88">
        <v>0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:31" ht="12.75">
      <c r="A108" s="8"/>
      <c r="B108" s="85" t="s">
        <v>200</v>
      </c>
      <c r="C108" s="86" t="s">
        <v>97</v>
      </c>
      <c r="D108" s="86" t="s">
        <v>228</v>
      </c>
      <c r="E108" s="87">
        <v>1</v>
      </c>
      <c r="F108" s="87">
        <v>1</v>
      </c>
      <c r="G108" s="88">
        <v>0</v>
      </c>
      <c r="H108" s="88">
        <v>0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ht="12.75">
      <c r="A109" s="8"/>
      <c r="B109" s="85" t="s">
        <v>200</v>
      </c>
      <c r="C109" s="86" t="s">
        <v>92</v>
      </c>
      <c r="D109" s="86" t="s">
        <v>412</v>
      </c>
      <c r="E109" s="87">
        <v>1</v>
      </c>
      <c r="F109" s="87">
        <v>0</v>
      </c>
      <c r="G109" s="88">
        <v>0</v>
      </c>
      <c r="H109" s="88">
        <v>0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:31" ht="12.75">
      <c r="A110" s="8"/>
      <c r="B110" s="85" t="s">
        <v>200</v>
      </c>
      <c r="C110" s="86" t="s">
        <v>44</v>
      </c>
      <c r="D110" s="86" t="s">
        <v>236</v>
      </c>
      <c r="E110" s="87">
        <v>5</v>
      </c>
      <c r="F110" s="87">
        <v>1</v>
      </c>
      <c r="G110" s="88">
        <v>0</v>
      </c>
      <c r="H110" s="88">
        <v>0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:31" ht="12.75">
      <c r="A111" s="8"/>
      <c r="B111" s="85" t="s">
        <v>200</v>
      </c>
      <c r="C111" s="86" t="s">
        <v>75</v>
      </c>
      <c r="D111" s="86" t="s">
        <v>237</v>
      </c>
      <c r="E111" s="87">
        <v>5</v>
      </c>
      <c r="F111" s="87">
        <v>2</v>
      </c>
      <c r="G111" s="88">
        <v>1</v>
      </c>
      <c r="H111" s="88">
        <v>1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:31" ht="12.75">
      <c r="A112" s="8"/>
      <c r="B112" s="85" t="s">
        <v>200</v>
      </c>
      <c r="C112" s="86" t="s">
        <v>120</v>
      </c>
      <c r="D112" s="86" t="s">
        <v>249</v>
      </c>
      <c r="E112" s="87">
        <v>1</v>
      </c>
      <c r="F112" s="87">
        <v>1</v>
      </c>
      <c r="G112" s="88">
        <v>0</v>
      </c>
      <c r="H112" s="88">
        <v>0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31" ht="12.75">
      <c r="A113" s="8"/>
      <c r="B113" s="85" t="s">
        <v>200</v>
      </c>
      <c r="C113" s="86" t="s">
        <v>122</v>
      </c>
      <c r="D113" s="86" t="s">
        <v>250</v>
      </c>
      <c r="E113" s="87">
        <v>3</v>
      </c>
      <c r="F113" s="87">
        <v>1</v>
      </c>
      <c r="G113" s="88">
        <v>0</v>
      </c>
      <c r="H113" s="88">
        <v>0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1" ht="12.75">
      <c r="A114" s="8"/>
      <c r="B114" s="85" t="s">
        <v>200</v>
      </c>
      <c r="C114" s="86" t="s">
        <v>89</v>
      </c>
      <c r="D114" s="86" t="s">
        <v>251</v>
      </c>
      <c r="E114" s="87">
        <v>1</v>
      </c>
      <c r="F114" s="87">
        <v>0</v>
      </c>
      <c r="G114" s="88">
        <v>0</v>
      </c>
      <c r="H114" s="88">
        <v>0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ht="12.75">
      <c r="A115" s="8"/>
      <c r="B115" s="85" t="s">
        <v>200</v>
      </c>
      <c r="C115" s="86" t="s">
        <v>88</v>
      </c>
      <c r="D115" s="86" t="s">
        <v>252</v>
      </c>
      <c r="E115" s="87">
        <v>1</v>
      </c>
      <c r="F115" s="87">
        <v>1</v>
      </c>
      <c r="G115" s="88">
        <v>0</v>
      </c>
      <c r="H115" s="88">
        <v>0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ht="12.75">
      <c r="A116" s="8"/>
      <c r="B116" s="85" t="s">
        <v>200</v>
      </c>
      <c r="C116" s="86" t="s">
        <v>186</v>
      </c>
      <c r="D116" s="86" t="s">
        <v>413</v>
      </c>
      <c r="E116" s="87">
        <v>8</v>
      </c>
      <c r="F116" s="87">
        <v>1</v>
      </c>
      <c r="G116" s="88">
        <v>0</v>
      </c>
      <c r="H116" s="88">
        <v>1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2.75">
      <c r="A117" s="8"/>
      <c r="B117" s="85" t="s">
        <v>200</v>
      </c>
      <c r="C117" s="86" t="s">
        <v>12</v>
      </c>
      <c r="D117" s="86" t="s">
        <v>253</v>
      </c>
      <c r="E117" s="87">
        <v>1</v>
      </c>
      <c r="F117" s="87">
        <v>1</v>
      </c>
      <c r="G117" s="88">
        <v>1</v>
      </c>
      <c r="H117" s="88">
        <v>0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ht="12.75">
      <c r="A118" s="8"/>
      <c r="B118" s="85" t="s">
        <v>200</v>
      </c>
      <c r="C118" s="86" t="s">
        <v>107</v>
      </c>
      <c r="D118" s="86" t="s">
        <v>275</v>
      </c>
      <c r="E118" s="87">
        <v>1</v>
      </c>
      <c r="F118" s="87">
        <v>1</v>
      </c>
      <c r="G118" s="88">
        <v>0</v>
      </c>
      <c r="H118" s="88">
        <v>0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1" ht="12.75">
      <c r="A119" s="8"/>
      <c r="B119" s="85" t="s">
        <v>200</v>
      </c>
      <c r="C119" s="86" t="s">
        <v>101</v>
      </c>
      <c r="D119" s="86" t="s">
        <v>292</v>
      </c>
      <c r="E119" s="87">
        <v>1</v>
      </c>
      <c r="F119" s="87">
        <v>1</v>
      </c>
      <c r="G119" s="88">
        <v>0</v>
      </c>
      <c r="H119" s="88">
        <v>3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ht="12.75">
      <c r="A120" s="8"/>
      <c r="B120" s="85" t="s">
        <v>200</v>
      </c>
      <c r="C120" s="86" t="s">
        <v>85</v>
      </c>
      <c r="D120" s="86" t="s">
        <v>294</v>
      </c>
      <c r="E120" s="87">
        <v>1</v>
      </c>
      <c r="F120" s="87">
        <v>0</v>
      </c>
      <c r="G120" s="88">
        <v>0</v>
      </c>
      <c r="H120" s="88">
        <v>1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ht="12.75">
      <c r="A121" s="8"/>
      <c r="B121" s="85" t="s">
        <v>200</v>
      </c>
      <c r="C121" s="86" t="s">
        <v>170</v>
      </c>
      <c r="D121" s="86" t="s">
        <v>295</v>
      </c>
      <c r="E121" s="87">
        <v>5</v>
      </c>
      <c r="F121" s="87">
        <v>1</v>
      </c>
      <c r="G121" s="88">
        <v>0</v>
      </c>
      <c r="H121" s="88">
        <v>0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ht="12.75">
      <c r="A122" s="8"/>
      <c r="B122" s="85" t="s">
        <v>200</v>
      </c>
      <c r="C122" s="86" t="s">
        <v>184</v>
      </c>
      <c r="D122" s="86" t="s">
        <v>323</v>
      </c>
      <c r="E122" s="87">
        <v>3</v>
      </c>
      <c r="F122" s="87">
        <v>2</v>
      </c>
      <c r="G122" s="88">
        <v>0</v>
      </c>
      <c r="H122" s="88">
        <v>2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ht="12.75">
      <c r="A123" s="8"/>
      <c r="B123" s="85" t="s">
        <v>200</v>
      </c>
      <c r="C123" s="86" t="s">
        <v>68</v>
      </c>
      <c r="D123" s="86" t="s">
        <v>324</v>
      </c>
      <c r="E123" s="87">
        <v>4</v>
      </c>
      <c r="F123" s="87">
        <v>1</v>
      </c>
      <c r="G123" s="88">
        <v>1</v>
      </c>
      <c r="H123" s="88">
        <v>5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ht="12.75">
      <c r="A124" s="8"/>
      <c r="B124" s="85" t="s">
        <v>200</v>
      </c>
      <c r="C124" s="86" t="s">
        <v>371</v>
      </c>
      <c r="D124" s="86" t="s">
        <v>372</v>
      </c>
      <c r="E124" s="87">
        <v>3</v>
      </c>
      <c r="F124" s="87">
        <v>0</v>
      </c>
      <c r="G124" s="88">
        <v>0</v>
      </c>
      <c r="H124" s="88">
        <v>0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ht="12.75">
      <c r="A125" s="8" t="s">
        <v>455</v>
      </c>
      <c r="B125" s="85" t="s">
        <v>201</v>
      </c>
      <c r="C125" s="86" t="s">
        <v>441</v>
      </c>
      <c r="D125" s="86" t="s">
        <v>442</v>
      </c>
      <c r="E125" s="87">
        <v>8</v>
      </c>
      <c r="F125" s="87">
        <v>4</v>
      </c>
      <c r="G125" s="88">
        <v>1</v>
      </c>
      <c r="H125" s="88">
        <v>3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ht="12.75">
      <c r="A126" s="8"/>
      <c r="B126" s="85" t="s">
        <v>201</v>
      </c>
      <c r="C126" s="86" t="s">
        <v>133</v>
      </c>
      <c r="D126" s="86" t="s">
        <v>414</v>
      </c>
      <c r="E126" s="87">
        <v>1</v>
      </c>
      <c r="F126" s="87">
        <v>1</v>
      </c>
      <c r="G126" s="88">
        <v>1</v>
      </c>
      <c r="H126" s="88">
        <v>0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2.75">
      <c r="A127" s="8"/>
      <c r="B127" s="85" t="s">
        <v>201</v>
      </c>
      <c r="C127" s="86" t="s">
        <v>137</v>
      </c>
      <c r="D127" s="86" t="s">
        <v>214</v>
      </c>
      <c r="E127" s="87">
        <v>1</v>
      </c>
      <c r="F127" s="87">
        <v>1</v>
      </c>
      <c r="G127" s="88">
        <v>0</v>
      </c>
      <c r="H127" s="88">
        <v>1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2.75">
      <c r="A128" s="8"/>
      <c r="B128" s="85" t="s">
        <v>201</v>
      </c>
      <c r="C128" s="86" t="s">
        <v>112</v>
      </c>
      <c r="D128" s="86" t="s">
        <v>215</v>
      </c>
      <c r="E128" s="87">
        <v>2</v>
      </c>
      <c r="F128" s="87">
        <v>1</v>
      </c>
      <c r="G128" s="88">
        <v>1</v>
      </c>
      <c r="H128" s="88">
        <v>2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 ht="12.75">
      <c r="A129" s="8"/>
      <c r="B129" s="85" t="s">
        <v>201</v>
      </c>
      <c r="C129" s="86" t="s">
        <v>166</v>
      </c>
      <c r="D129" s="86" t="s">
        <v>373</v>
      </c>
      <c r="E129" s="87">
        <v>2</v>
      </c>
      <c r="F129" s="87">
        <v>1</v>
      </c>
      <c r="G129" s="88">
        <v>0</v>
      </c>
      <c r="H129" s="88">
        <v>0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ht="12.75">
      <c r="A130" s="8"/>
      <c r="B130" s="85" t="s">
        <v>201</v>
      </c>
      <c r="C130" s="86" t="s">
        <v>93</v>
      </c>
      <c r="D130" s="86" t="s">
        <v>443</v>
      </c>
      <c r="E130" s="87">
        <v>3</v>
      </c>
      <c r="F130" s="87">
        <v>1</v>
      </c>
      <c r="G130" s="88">
        <v>0</v>
      </c>
      <c r="H130" s="88">
        <v>1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:31" ht="12.75">
      <c r="A131" s="8"/>
      <c r="B131" s="85" t="s">
        <v>201</v>
      </c>
      <c r="C131" s="86" t="s">
        <v>67</v>
      </c>
      <c r="D131" s="86" t="s">
        <v>227</v>
      </c>
      <c r="E131" s="87">
        <v>1</v>
      </c>
      <c r="F131" s="87">
        <v>0</v>
      </c>
      <c r="G131" s="88">
        <v>0</v>
      </c>
      <c r="H131" s="88">
        <v>1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ht="12.75">
      <c r="A132" s="8"/>
      <c r="B132" s="85" t="s">
        <v>201</v>
      </c>
      <c r="C132" s="86" t="s">
        <v>41</v>
      </c>
      <c r="D132" s="86" t="s">
        <v>244</v>
      </c>
      <c r="E132" s="87">
        <v>5</v>
      </c>
      <c r="F132" s="87">
        <v>2</v>
      </c>
      <c r="G132" s="88">
        <v>1</v>
      </c>
      <c r="H132" s="88">
        <v>1</v>
      </c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:31" ht="12.75">
      <c r="A133" s="8"/>
      <c r="B133" s="85" t="s">
        <v>201</v>
      </c>
      <c r="C133" s="86" t="s">
        <v>185</v>
      </c>
      <c r="D133" s="86" t="s">
        <v>248</v>
      </c>
      <c r="E133" s="87">
        <v>1</v>
      </c>
      <c r="F133" s="87">
        <v>0</v>
      </c>
      <c r="G133" s="88">
        <v>0</v>
      </c>
      <c r="H133" s="88">
        <v>0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:31" ht="12.75">
      <c r="A134" s="8"/>
      <c r="B134" s="85" t="s">
        <v>201</v>
      </c>
      <c r="C134" s="86" t="s">
        <v>81</v>
      </c>
      <c r="D134" s="86" t="s">
        <v>258</v>
      </c>
      <c r="E134" s="87">
        <v>1</v>
      </c>
      <c r="F134" s="87">
        <v>2</v>
      </c>
      <c r="G134" s="88">
        <v>1</v>
      </c>
      <c r="H134" s="88">
        <v>3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ht="12.75">
      <c r="A135" s="8"/>
      <c r="B135" s="85" t="s">
        <v>201</v>
      </c>
      <c r="C135" s="86" t="s">
        <v>167</v>
      </c>
      <c r="D135" s="86" t="s">
        <v>374</v>
      </c>
      <c r="E135" s="87">
        <v>1</v>
      </c>
      <c r="F135" s="87">
        <v>1</v>
      </c>
      <c r="G135" s="88">
        <v>0</v>
      </c>
      <c r="H135" s="88">
        <v>0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ht="12.75">
      <c r="A136" s="8"/>
      <c r="B136" s="85" t="s">
        <v>201</v>
      </c>
      <c r="C136" s="86" t="s">
        <v>99</v>
      </c>
      <c r="D136" s="86" t="s">
        <v>375</v>
      </c>
      <c r="E136" s="87">
        <v>2</v>
      </c>
      <c r="F136" s="87">
        <v>0</v>
      </c>
      <c r="G136" s="88">
        <v>0</v>
      </c>
      <c r="H136" s="88">
        <v>0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ht="12.75">
      <c r="A137" s="8"/>
      <c r="B137" s="85" t="s">
        <v>201</v>
      </c>
      <c r="C137" s="86" t="s">
        <v>158</v>
      </c>
      <c r="D137" s="86" t="s">
        <v>259</v>
      </c>
      <c r="E137" s="87">
        <v>7</v>
      </c>
      <c r="F137" s="87">
        <v>1</v>
      </c>
      <c r="G137" s="88">
        <v>1</v>
      </c>
      <c r="H137" s="88">
        <v>0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ht="12.75">
      <c r="A138" s="8"/>
      <c r="B138" s="85" t="s">
        <v>201</v>
      </c>
      <c r="C138" s="86" t="s">
        <v>91</v>
      </c>
      <c r="D138" s="86" t="s">
        <v>267</v>
      </c>
      <c r="E138" s="87">
        <v>3</v>
      </c>
      <c r="F138" s="87">
        <v>1</v>
      </c>
      <c r="G138" s="88">
        <v>1</v>
      </c>
      <c r="H138" s="88">
        <v>2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ht="12.75">
      <c r="A139" s="8"/>
      <c r="B139" s="85" t="s">
        <v>201</v>
      </c>
      <c r="C139" s="86" t="s">
        <v>174</v>
      </c>
      <c r="D139" s="86" t="s">
        <v>271</v>
      </c>
      <c r="E139" s="87">
        <v>1</v>
      </c>
      <c r="F139" s="87">
        <v>1</v>
      </c>
      <c r="G139" s="88">
        <v>1</v>
      </c>
      <c r="H139" s="88">
        <v>2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ht="12.75">
      <c r="A140" s="8"/>
      <c r="B140" s="85" t="s">
        <v>201</v>
      </c>
      <c r="C140" s="86" t="s">
        <v>80</v>
      </c>
      <c r="D140" s="86" t="s">
        <v>415</v>
      </c>
      <c r="E140" s="87">
        <v>1</v>
      </c>
      <c r="F140" s="87">
        <v>1</v>
      </c>
      <c r="G140" s="88">
        <v>0</v>
      </c>
      <c r="H140" s="88">
        <v>0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:31" ht="12.75">
      <c r="A141" s="8"/>
      <c r="B141" s="85" t="s">
        <v>201</v>
      </c>
      <c r="C141" s="86" t="s">
        <v>105</v>
      </c>
      <c r="D141" s="86" t="s">
        <v>286</v>
      </c>
      <c r="E141" s="87">
        <v>1</v>
      </c>
      <c r="F141" s="87">
        <v>0</v>
      </c>
      <c r="G141" s="88">
        <v>0</v>
      </c>
      <c r="H141" s="88">
        <v>0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31" ht="12.75">
      <c r="A142" s="8"/>
      <c r="B142" s="85" t="s">
        <v>201</v>
      </c>
      <c r="C142" s="86" t="s">
        <v>172</v>
      </c>
      <c r="D142" s="86" t="s">
        <v>289</v>
      </c>
      <c r="E142" s="87">
        <v>4</v>
      </c>
      <c r="F142" s="87">
        <v>2</v>
      </c>
      <c r="G142" s="88">
        <v>2</v>
      </c>
      <c r="H142" s="88">
        <v>0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:31" ht="12.75">
      <c r="A143" s="8"/>
      <c r="B143" s="85" t="s">
        <v>201</v>
      </c>
      <c r="C143" s="86" t="s">
        <v>57</v>
      </c>
      <c r="D143" s="86" t="s">
        <v>293</v>
      </c>
      <c r="E143" s="87">
        <v>1</v>
      </c>
      <c r="F143" s="87">
        <v>0</v>
      </c>
      <c r="G143" s="88">
        <v>0</v>
      </c>
      <c r="H143" s="88">
        <v>0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ht="12.75">
      <c r="A144" s="8"/>
      <c r="B144" s="85" t="s">
        <v>201</v>
      </c>
      <c r="C144" s="86" t="s">
        <v>86</v>
      </c>
      <c r="D144" s="86" t="s">
        <v>296</v>
      </c>
      <c r="E144" s="87">
        <v>1</v>
      </c>
      <c r="F144" s="87">
        <v>0</v>
      </c>
      <c r="G144" s="88">
        <v>0</v>
      </c>
      <c r="H144" s="88">
        <v>0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ht="12.75">
      <c r="A145" s="8"/>
      <c r="B145" s="85" t="s">
        <v>201</v>
      </c>
      <c r="C145" s="86" t="s">
        <v>177</v>
      </c>
      <c r="D145" s="86" t="s">
        <v>302</v>
      </c>
      <c r="E145" s="87">
        <v>0</v>
      </c>
      <c r="F145" s="87">
        <v>0</v>
      </c>
      <c r="G145" s="88">
        <v>0</v>
      </c>
      <c r="H145" s="88">
        <v>0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ht="12.75">
      <c r="A146" s="8"/>
      <c r="B146" s="85" t="s">
        <v>201</v>
      </c>
      <c r="C146" s="86" t="s">
        <v>130</v>
      </c>
      <c r="D146" s="86" t="s">
        <v>444</v>
      </c>
      <c r="E146" s="87">
        <v>9</v>
      </c>
      <c r="F146" s="87">
        <v>2</v>
      </c>
      <c r="G146" s="88">
        <v>0</v>
      </c>
      <c r="H146" s="88">
        <v>2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ht="12.75">
      <c r="A147" s="8"/>
      <c r="B147" s="85" t="s">
        <v>201</v>
      </c>
      <c r="C147" s="86" t="s">
        <v>445</v>
      </c>
      <c r="D147" s="86" t="s">
        <v>446</v>
      </c>
      <c r="E147" s="87">
        <v>0</v>
      </c>
      <c r="F147" s="87">
        <v>0</v>
      </c>
      <c r="G147" s="88">
        <v>0</v>
      </c>
      <c r="H147" s="88">
        <v>0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ht="12.75">
      <c r="A148" s="8"/>
      <c r="B148" s="85" t="s">
        <v>201</v>
      </c>
      <c r="C148" s="86" t="s">
        <v>149</v>
      </c>
      <c r="D148" s="86" t="s">
        <v>309</v>
      </c>
      <c r="E148" s="87">
        <v>1</v>
      </c>
      <c r="F148" s="87">
        <v>0</v>
      </c>
      <c r="G148" s="88">
        <v>0</v>
      </c>
      <c r="H148" s="88">
        <v>0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ht="12.75">
      <c r="A149" s="8"/>
      <c r="B149" s="85" t="s">
        <v>201</v>
      </c>
      <c r="C149" s="86" t="s">
        <v>114</v>
      </c>
      <c r="D149" s="86" t="s">
        <v>310</v>
      </c>
      <c r="E149" s="87">
        <v>3</v>
      </c>
      <c r="F149" s="87">
        <v>2</v>
      </c>
      <c r="G149" s="88">
        <v>1</v>
      </c>
      <c r="H149" s="88">
        <v>2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:31" ht="12.75">
      <c r="A150" s="8"/>
      <c r="B150" s="85" t="s">
        <v>201</v>
      </c>
      <c r="C150" s="86" t="s">
        <v>42</v>
      </c>
      <c r="D150" s="86" t="s">
        <v>312</v>
      </c>
      <c r="E150" s="87">
        <v>6</v>
      </c>
      <c r="F150" s="87">
        <v>1</v>
      </c>
      <c r="G150" s="88">
        <v>0</v>
      </c>
      <c r="H150" s="88">
        <v>0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31" ht="12.75">
      <c r="A151" s="8"/>
      <c r="B151" s="85" t="s">
        <v>201</v>
      </c>
      <c r="C151" s="86" t="s">
        <v>74</v>
      </c>
      <c r="D151" s="86" t="s">
        <v>313</v>
      </c>
      <c r="E151" s="87">
        <v>9</v>
      </c>
      <c r="F151" s="87">
        <v>1</v>
      </c>
      <c r="G151" s="88">
        <v>0</v>
      </c>
      <c r="H151" s="88">
        <v>0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31" ht="12.75">
      <c r="A152" s="8"/>
      <c r="B152" s="85" t="s">
        <v>201</v>
      </c>
      <c r="C152" s="86" t="s">
        <v>376</v>
      </c>
      <c r="D152" s="86" t="s">
        <v>377</v>
      </c>
      <c r="E152" s="87">
        <v>0</v>
      </c>
      <c r="F152" s="87">
        <v>0</v>
      </c>
      <c r="G152" s="88">
        <v>0</v>
      </c>
      <c r="H152" s="88">
        <v>1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:31" ht="12.75">
      <c r="A153" s="8"/>
      <c r="B153" s="85" t="s">
        <v>201</v>
      </c>
      <c r="C153" s="86" t="s">
        <v>416</v>
      </c>
      <c r="D153" s="86" t="s">
        <v>417</v>
      </c>
      <c r="E153" s="87">
        <v>1</v>
      </c>
      <c r="F153" s="87">
        <v>0</v>
      </c>
      <c r="G153" s="88">
        <v>0</v>
      </c>
      <c r="H153" s="88">
        <v>0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ht="12.75">
      <c r="A154" s="8"/>
      <c r="B154" s="85" t="s">
        <v>201</v>
      </c>
      <c r="C154" s="86" t="s">
        <v>207</v>
      </c>
      <c r="D154" s="86" t="s">
        <v>337</v>
      </c>
      <c r="E154" s="87">
        <v>4</v>
      </c>
      <c r="F154" s="87">
        <v>3</v>
      </c>
      <c r="G154" s="88">
        <v>0</v>
      </c>
      <c r="H154" s="88">
        <v>5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:31" ht="12.75">
      <c r="A155" s="8"/>
      <c r="B155" s="85" t="s">
        <v>201</v>
      </c>
      <c r="C155" s="86" t="s">
        <v>338</v>
      </c>
      <c r="D155" s="86" t="s">
        <v>339</v>
      </c>
      <c r="E155" s="87">
        <v>6</v>
      </c>
      <c r="F155" s="87">
        <v>2</v>
      </c>
      <c r="G155" s="88">
        <v>0</v>
      </c>
      <c r="H155" s="88">
        <v>4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:31" ht="12.75">
      <c r="A156" s="8"/>
      <c r="B156" s="85" t="s">
        <v>202</v>
      </c>
      <c r="C156" s="86" t="s">
        <v>139</v>
      </c>
      <c r="D156" s="86" t="s">
        <v>378</v>
      </c>
      <c r="E156" s="87">
        <v>3</v>
      </c>
      <c r="F156" s="87">
        <v>1</v>
      </c>
      <c r="G156" s="88">
        <v>1</v>
      </c>
      <c r="H156" s="88">
        <v>5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:31" ht="12.75">
      <c r="A157" s="8"/>
      <c r="B157" s="85" t="s">
        <v>202</v>
      </c>
      <c r="C157" s="86" t="s">
        <v>379</v>
      </c>
      <c r="D157" s="86" t="s">
        <v>380</v>
      </c>
      <c r="E157" s="87">
        <v>1</v>
      </c>
      <c r="F157" s="87">
        <v>0</v>
      </c>
      <c r="G157" s="88">
        <v>0</v>
      </c>
      <c r="H157" s="88">
        <v>0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31" ht="12.75">
      <c r="A158" s="8"/>
      <c r="B158" s="85" t="s">
        <v>202</v>
      </c>
      <c r="C158" s="86" t="s">
        <v>76</v>
      </c>
      <c r="D158" s="86" t="s">
        <v>238</v>
      </c>
      <c r="E158" s="87">
        <v>1</v>
      </c>
      <c r="F158" s="87">
        <v>1</v>
      </c>
      <c r="G158" s="88">
        <v>0</v>
      </c>
      <c r="H158" s="88">
        <v>2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:31" ht="12.75">
      <c r="A159" s="8"/>
      <c r="B159" s="85" t="s">
        <v>202</v>
      </c>
      <c r="C159" s="86" t="s">
        <v>64</v>
      </c>
      <c r="D159" s="86" t="s">
        <v>280</v>
      </c>
      <c r="E159" s="87">
        <v>2</v>
      </c>
      <c r="F159" s="87">
        <v>1</v>
      </c>
      <c r="G159" s="88">
        <v>0</v>
      </c>
      <c r="H159" s="88">
        <v>1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:31" ht="12.75">
      <c r="A160" s="8"/>
      <c r="B160" s="85" t="s">
        <v>202</v>
      </c>
      <c r="C160" s="86" t="s">
        <v>100</v>
      </c>
      <c r="D160" s="86" t="s">
        <v>287</v>
      </c>
      <c r="E160" s="87">
        <v>3</v>
      </c>
      <c r="F160" s="87">
        <v>1</v>
      </c>
      <c r="G160" s="88">
        <v>0</v>
      </c>
      <c r="H160" s="88">
        <v>0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:31" ht="12.75">
      <c r="A161" s="8"/>
      <c r="B161" s="85" t="s">
        <v>202</v>
      </c>
      <c r="C161" s="86" t="s">
        <v>171</v>
      </c>
      <c r="D161" s="86" t="s">
        <v>288</v>
      </c>
      <c r="E161" s="87">
        <v>1</v>
      </c>
      <c r="F161" s="87">
        <v>0</v>
      </c>
      <c r="G161" s="88">
        <v>0</v>
      </c>
      <c r="H161" s="88">
        <v>0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:31" ht="12.75">
      <c r="A162" s="8"/>
      <c r="B162" s="85" t="s">
        <v>202</v>
      </c>
      <c r="C162" s="86" t="s">
        <v>40</v>
      </c>
      <c r="D162" s="86" t="s">
        <v>381</v>
      </c>
      <c r="E162" s="87">
        <v>2</v>
      </c>
      <c r="F162" s="87">
        <v>1</v>
      </c>
      <c r="G162" s="88">
        <v>0</v>
      </c>
      <c r="H162" s="88">
        <v>1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:31" ht="12.75">
      <c r="A163" s="8"/>
      <c r="B163" s="85" t="s">
        <v>202</v>
      </c>
      <c r="C163" s="86" t="s">
        <v>161</v>
      </c>
      <c r="D163" s="86" t="s">
        <v>307</v>
      </c>
      <c r="E163" s="87">
        <v>4</v>
      </c>
      <c r="F163" s="87">
        <v>1</v>
      </c>
      <c r="G163" s="88">
        <v>0</v>
      </c>
      <c r="H163" s="88">
        <v>1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:31" ht="12.75">
      <c r="A164" s="8"/>
      <c r="B164" s="85" t="s">
        <v>202</v>
      </c>
      <c r="C164" s="86" t="s">
        <v>70</v>
      </c>
      <c r="D164" s="86" t="s">
        <v>314</v>
      </c>
      <c r="E164" s="87">
        <v>7</v>
      </c>
      <c r="F164" s="87">
        <v>2</v>
      </c>
      <c r="G164" s="88">
        <v>1</v>
      </c>
      <c r="H164" s="88">
        <v>0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:31" ht="12.75">
      <c r="A165" s="8"/>
      <c r="B165" s="85" t="s">
        <v>202</v>
      </c>
      <c r="C165" s="86" t="s">
        <v>98</v>
      </c>
      <c r="D165" s="86" t="s">
        <v>322</v>
      </c>
      <c r="E165" s="87">
        <v>2</v>
      </c>
      <c r="F165" s="87">
        <v>2</v>
      </c>
      <c r="G165" s="88">
        <v>1</v>
      </c>
      <c r="H165" s="88">
        <v>0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:31" ht="12.75">
      <c r="A166" s="8"/>
      <c r="B166" s="85" t="s">
        <v>202</v>
      </c>
      <c r="C166" s="86" t="s">
        <v>73</v>
      </c>
      <c r="D166" s="86" t="s">
        <v>382</v>
      </c>
      <c r="E166" s="87">
        <v>2</v>
      </c>
      <c r="F166" s="87">
        <v>2</v>
      </c>
      <c r="G166" s="88">
        <v>0</v>
      </c>
      <c r="H166" s="88">
        <v>0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:31" ht="12.75">
      <c r="A167" s="8"/>
      <c r="B167" s="85" t="s">
        <v>202</v>
      </c>
      <c r="C167" s="86" t="s">
        <v>52</v>
      </c>
      <c r="D167" s="86" t="s">
        <v>331</v>
      </c>
      <c r="E167" s="87">
        <v>2</v>
      </c>
      <c r="F167" s="87">
        <v>2</v>
      </c>
      <c r="G167" s="88">
        <v>1</v>
      </c>
      <c r="H167" s="88">
        <v>0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:31" ht="12.75">
      <c r="A168" s="8"/>
      <c r="B168" s="85" t="s">
        <v>202</v>
      </c>
      <c r="C168" s="86" t="s">
        <v>340</v>
      </c>
      <c r="D168" s="86" t="s">
        <v>447</v>
      </c>
      <c r="E168" s="87">
        <v>3</v>
      </c>
      <c r="F168" s="87">
        <v>1</v>
      </c>
      <c r="G168" s="88">
        <v>0</v>
      </c>
      <c r="H168" s="88">
        <v>2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:31" ht="12.75">
      <c r="A169" s="8"/>
      <c r="B169" s="85" t="s">
        <v>202</v>
      </c>
      <c r="C169" s="86" t="s">
        <v>418</v>
      </c>
      <c r="D169" s="86" t="s">
        <v>419</v>
      </c>
      <c r="E169" s="87">
        <v>2</v>
      </c>
      <c r="F169" s="87">
        <v>0</v>
      </c>
      <c r="G169" s="88">
        <v>0</v>
      </c>
      <c r="H169" s="88">
        <v>0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:31" ht="12.75">
      <c r="A170" s="8"/>
      <c r="B170" s="85" t="s">
        <v>203</v>
      </c>
      <c r="C170" s="86" t="s">
        <v>420</v>
      </c>
      <c r="D170" s="86" t="s">
        <v>421</v>
      </c>
      <c r="E170" s="87">
        <v>1</v>
      </c>
      <c r="F170" s="87">
        <v>0</v>
      </c>
      <c r="G170" s="88">
        <v>0</v>
      </c>
      <c r="H170" s="88">
        <v>0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:31" ht="12.75">
      <c r="A171" s="8"/>
      <c r="B171" s="85" t="s">
        <v>203</v>
      </c>
      <c r="C171" s="86" t="s">
        <v>448</v>
      </c>
      <c r="D171" s="86" t="s">
        <v>449</v>
      </c>
      <c r="E171" s="87">
        <v>1</v>
      </c>
      <c r="F171" s="87">
        <v>0</v>
      </c>
      <c r="G171" s="88">
        <v>0</v>
      </c>
      <c r="H171" s="88">
        <v>2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:31" ht="12.75">
      <c r="A172" s="8"/>
      <c r="B172" s="85" t="s">
        <v>203</v>
      </c>
      <c r="C172" s="86" t="s">
        <v>450</v>
      </c>
      <c r="D172" s="86" t="s">
        <v>451</v>
      </c>
      <c r="E172" s="87">
        <v>1</v>
      </c>
      <c r="F172" s="87">
        <v>0</v>
      </c>
      <c r="G172" s="88">
        <v>0</v>
      </c>
      <c r="H172" s="88">
        <v>2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:31" ht="12.75">
      <c r="A173" s="8"/>
      <c r="B173" s="85" t="s">
        <v>203</v>
      </c>
      <c r="C173" s="86" t="s">
        <v>452</v>
      </c>
      <c r="D173" s="86" t="s">
        <v>453</v>
      </c>
      <c r="E173" s="87">
        <v>5</v>
      </c>
      <c r="F173" s="87">
        <v>0</v>
      </c>
      <c r="G173" s="88">
        <v>0</v>
      </c>
      <c r="H173" s="88">
        <v>1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:31" ht="12.75">
      <c r="A174" s="8"/>
      <c r="B174" s="85" t="s">
        <v>203</v>
      </c>
      <c r="C174" s="86" t="s">
        <v>83</v>
      </c>
      <c r="D174" s="86" t="s">
        <v>234</v>
      </c>
      <c r="E174" s="87">
        <v>1</v>
      </c>
      <c r="F174" s="87">
        <v>0</v>
      </c>
      <c r="G174" s="88">
        <v>0</v>
      </c>
      <c r="H174" s="88">
        <v>0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:31" ht="12.75">
      <c r="A175" s="8"/>
      <c r="B175" s="85" t="s">
        <v>203</v>
      </c>
      <c r="C175" s="86" t="s">
        <v>104</v>
      </c>
      <c r="D175" s="86" t="s">
        <v>235</v>
      </c>
      <c r="E175" s="87">
        <v>1</v>
      </c>
      <c r="F175" s="87">
        <v>0</v>
      </c>
      <c r="G175" s="88">
        <v>0</v>
      </c>
      <c r="H175" s="88">
        <v>0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ht="12.75">
      <c r="A176" s="8"/>
      <c r="B176" s="85" t="s">
        <v>203</v>
      </c>
      <c r="C176" s="86" t="s">
        <v>154</v>
      </c>
      <c r="D176" s="86" t="s">
        <v>422</v>
      </c>
      <c r="E176" s="87">
        <v>1</v>
      </c>
      <c r="F176" s="87">
        <v>1</v>
      </c>
      <c r="G176" s="88">
        <v>1</v>
      </c>
      <c r="H176" s="88">
        <v>0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ht="12.75">
      <c r="A177" s="8"/>
      <c r="B177" s="85" t="s">
        <v>203</v>
      </c>
      <c r="C177" s="86" t="s">
        <v>125</v>
      </c>
      <c r="D177" s="86" t="s">
        <v>256</v>
      </c>
      <c r="E177" s="87">
        <v>4</v>
      </c>
      <c r="F177" s="87">
        <v>1</v>
      </c>
      <c r="G177" s="88">
        <v>1</v>
      </c>
      <c r="H177" s="88">
        <v>2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31" ht="12.75">
      <c r="A178" s="8"/>
      <c r="B178" s="85" t="s">
        <v>203</v>
      </c>
      <c r="C178" s="86" t="s">
        <v>128</v>
      </c>
      <c r="D178" s="86" t="s">
        <v>257</v>
      </c>
      <c r="E178" s="87">
        <v>1</v>
      </c>
      <c r="F178" s="87">
        <v>1</v>
      </c>
      <c r="G178" s="88">
        <v>1</v>
      </c>
      <c r="H178" s="88">
        <v>3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:31" ht="12.75">
      <c r="A179" s="8"/>
      <c r="B179" s="85" t="s">
        <v>203</v>
      </c>
      <c r="C179" s="86" t="s">
        <v>111</v>
      </c>
      <c r="D179" s="86" t="s">
        <v>423</v>
      </c>
      <c r="E179" s="87">
        <v>5</v>
      </c>
      <c r="F179" s="87">
        <v>1</v>
      </c>
      <c r="G179" s="88">
        <v>0</v>
      </c>
      <c r="H179" s="88">
        <v>0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:31" ht="12.75">
      <c r="A180" s="8"/>
      <c r="B180" s="85" t="s">
        <v>203</v>
      </c>
      <c r="C180" s="86" t="s">
        <v>119</v>
      </c>
      <c r="D180" s="86" t="s">
        <v>424</v>
      </c>
      <c r="E180" s="87">
        <v>8</v>
      </c>
      <c r="F180" s="87">
        <v>2</v>
      </c>
      <c r="G180" s="88">
        <v>1</v>
      </c>
      <c r="H180" s="88">
        <v>0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:31" ht="12.75">
      <c r="A181" s="8"/>
      <c r="B181" s="85" t="s">
        <v>203</v>
      </c>
      <c r="C181" s="86" t="s">
        <v>425</v>
      </c>
      <c r="D181" s="86" t="s">
        <v>426</v>
      </c>
      <c r="E181" s="87">
        <v>1</v>
      </c>
      <c r="F181" s="87">
        <v>0</v>
      </c>
      <c r="G181" s="88">
        <v>0</v>
      </c>
      <c r="H181" s="88">
        <v>0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:31" ht="12.75">
      <c r="A182" s="8"/>
      <c r="B182" s="85" t="s">
        <v>203</v>
      </c>
      <c r="C182" s="86" t="s">
        <v>53</v>
      </c>
      <c r="D182" s="86" t="s">
        <v>383</v>
      </c>
      <c r="E182" s="87">
        <v>6</v>
      </c>
      <c r="F182" s="87">
        <v>0</v>
      </c>
      <c r="G182" s="88">
        <v>0</v>
      </c>
      <c r="H182" s="88">
        <v>0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:31" ht="12.75">
      <c r="A183" s="8"/>
      <c r="B183" s="85" t="s">
        <v>204</v>
      </c>
      <c r="C183" s="86" t="s">
        <v>427</v>
      </c>
      <c r="D183" s="86" t="s">
        <v>428</v>
      </c>
      <c r="E183" s="87">
        <v>1</v>
      </c>
      <c r="F183" s="87">
        <v>0</v>
      </c>
      <c r="G183" s="88">
        <v>0</v>
      </c>
      <c r="H183" s="88">
        <v>0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8"/>
      <c r="B184" s="85" t="s">
        <v>204</v>
      </c>
      <c r="C184" s="86" t="s">
        <v>429</v>
      </c>
      <c r="D184" s="86" t="s">
        <v>430</v>
      </c>
      <c r="E184" s="87">
        <v>1</v>
      </c>
      <c r="F184" s="87">
        <v>0</v>
      </c>
      <c r="G184" s="88">
        <v>0</v>
      </c>
      <c r="H184" s="88">
        <v>0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8"/>
      <c r="B185" s="85" t="s">
        <v>204</v>
      </c>
      <c r="C185" s="86" t="s">
        <v>187</v>
      </c>
      <c r="D185" s="86" t="s">
        <v>208</v>
      </c>
      <c r="E185" s="87">
        <v>1</v>
      </c>
      <c r="F185" s="87">
        <v>0</v>
      </c>
      <c r="G185" s="88">
        <v>0</v>
      </c>
      <c r="H185" s="88">
        <v>1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85" t="s">
        <v>204</v>
      </c>
      <c r="C186" s="86" t="s">
        <v>72</v>
      </c>
      <c r="D186" s="86" t="s">
        <v>209</v>
      </c>
      <c r="E186" s="87">
        <v>3</v>
      </c>
      <c r="F186" s="87">
        <v>1</v>
      </c>
      <c r="G186" s="88">
        <v>0</v>
      </c>
      <c r="H186" s="88">
        <v>0</v>
      </c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:31" ht="12.75">
      <c r="A187" s="8"/>
      <c r="B187" s="85" t="s">
        <v>204</v>
      </c>
      <c r="C187" s="86" t="s">
        <v>175</v>
      </c>
      <c r="D187" s="86" t="s">
        <v>210</v>
      </c>
      <c r="E187" s="87">
        <v>6</v>
      </c>
      <c r="F187" s="87">
        <v>0</v>
      </c>
      <c r="G187" s="88">
        <v>0</v>
      </c>
      <c r="H187" s="88">
        <v>0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:31" ht="12.75">
      <c r="A188" s="8"/>
      <c r="B188" s="85" t="s">
        <v>204</v>
      </c>
      <c r="C188" s="86" t="s">
        <v>148</v>
      </c>
      <c r="D188" s="86" t="s">
        <v>211</v>
      </c>
      <c r="E188" s="87">
        <v>12</v>
      </c>
      <c r="F188" s="87">
        <v>1</v>
      </c>
      <c r="G188" s="88">
        <v>1</v>
      </c>
      <c r="H188" s="88">
        <v>4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:31" ht="12.75">
      <c r="A189" s="8"/>
      <c r="B189" s="85" t="s">
        <v>204</v>
      </c>
      <c r="C189" s="86" t="s">
        <v>164</v>
      </c>
      <c r="D189" s="86" t="s">
        <v>216</v>
      </c>
      <c r="E189" s="87">
        <v>8</v>
      </c>
      <c r="F189" s="87">
        <v>1</v>
      </c>
      <c r="G189" s="88">
        <v>1</v>
      </c>
      <c r="H189" s="88">
        <v>5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:31" ht="12.75">
      <c r="A190" s="8"/>
      <c r="B190" s="85" t="s">
        <v>204</v>
      </c>
      <c r="C190" s="86" t="s">
        <v>136</v>
      </c>
      <c r="D190" s="86" t="s">
        <v>217</v>
      </c>
      <c r="E190" s="87">
        <v>0</v>
      </c>
      <c r="F190" s="87">
        <v>0</v>
      </c>
      <c r="G190" s="88">
        <v>0</v>
      </c>
      <c r="H190" s="88">
        <v>1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:31" ht="12.75">
      <c r="A191" s="8"/>
      <c r="B191" s="85" t="s">
        <v>204</v>
      </c>
      <c r="C191" s="86" t="s">
        <v>183</v>
      </c>
      <c r="D191" s="86" t="s">
        <v>218</v>
      </c>
      <c r="E191" s="87">
        <v>1</v>
      </c>
      <c r="F191" s="87">
        <v>1</v>
      </c>
      <c r="G191" s="88">
        <v>1</v>
      </c>
      <c r="H191" s="88">
        <v>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:31" ht="12.75">
      <c r="A192" s="8"/>
      <c r="B192" s="85" t="s">
        <v>204</v>
      </c>
      <c r="C192" s="86" t="s">
        <v>116</v>
      </c>
      <c r="D192" s="86" t="s">
        <v>225</v>
      </c>
      <c r="E192" s="87">
        <v>3</v>
      </c>
      <c r="F192" s="87">
        <v>0</v>
      </c>
      <c r="G192" s="88">
        <v>0</v>
      </c>
      <c r="H192" s="88">
        <v>0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:31" ht="12.75">
      <c r="A193" s="8"/>
      <c r="B193" s="85" t="s">
        <v>204</v>
      </c>
      <c r="C193" s="86" t="s">
        <v>140</v>
      </c>
      <c r="D193" s="86" t="s">
        <v>232</v>
      </c>
      <c r="E193" s="87">
        <v>1</v>
      </c>
      <c r="F193" s="87">
        <v>1</v>
      </c>
      <c r="G193" s="88">
        <v>1</v>
      </c>
      <c r="H193" s="88">
        <v>10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:31" ht="12.75">
      <c r="A194" s="8"/>
      <c r="B194" s="85" t="s">
        <v>204</v>
      </c>
      <c r="C194" s="86" t="s">
        <v>124</v>
      </c>
      <c r="D194" s="86" t="s">
        <v>233</v>
      </c>
      <c r="E194" s="87">
        <v>1</v>
      </c>
      <c r="F194" s="87">
        <v>1</v>
      </c>
      <c r="G194" s="88">
        <v>1</v>
      </c>
      <c r="H194" s="88">
        <v>0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:31" ht="12.75">
      <c r="A195" s="8"/>
      <c r="B195" s="85" t="s">
        <v>204</v>
      </c>
      <c r="C195" s="86" t="s">
        <v>431</v>
      </c>
      <c r="D195" s="86" t="s">
        <v>432</v>
      </c>
      <c r="E195" s="87">
        <v>2</v>
      </c>
      <c r="F195" s="87">
        <v>0</v>
      </c>
      <c r="G195" s="88">
        <v>0</v>
      </c>
      <c r="H195" s="88">
        <v>0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:31" ht="12.75">
      <c r="A196" s="8"/>
      <c r="B196" s="85" t="s">
        <v>204</v>
      </c>
      <c r="C196" s="86" t="s">
        <v>129</v>
      </c>
      <c r="D196" s="86" t="s">
        <v>239</v>
      </c>
      <c r="E196" s="87">
        <v>2</v>
      </c>
      <c r="F196" s="87">
        <v>0</v>
      </c>
      <c r="G196" s="88">
        <v>1</v>
      </c>
      <c r="H196" s="88">
        <v>1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:31" ht="12.75">
      <c r="A197" s="8"/>
      <c r="B197" s="85" t="s">
        <v>204</v>
      </c>
      <c r="C197" s="86" t="s">
        <v>131</v>
      </c>
      <c r="D197" s="86" t="s">
        <v>241</v>
      </c>
      <c r="E197" s="87">
        <v>11</v>
      </c>
      <c r="F197" s="87">
        <v>1</v>
      </c>
      <c r="G197" s="88">
        <v>1</v>
      </c>
      <c r="H197" s="88">
        <v>1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:31" ht="12.75">
      <c r="A198" s="8"/>
      <c r="B198" s="85" t="s">
        <v>204</v>
      </c>
      <c r="C198" s="86" t="s">
        <v>132</v>
      </c>
      <c r="D198" s="86" t="s">
        <v>254</v>
      </c>
      <c r="E198" s="87">
        <v>1</v>
      </c>
      <c r="F198" s="87">
        <v>1</v>
      </c>
      <c r="G198" s="88">
        <v>0</v>
      </c>
      <c r="H198" s="88">
        <v>0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:31" ht="12.75">
      <c r="A199" s="8"/>
      <c r="B199" s="85" t="s">
        <v>204</v>
      </c>
      <c r="C199" s="86" t="s">
        <v>123</v>
      </c>
      <c r="D199" s="86" t="s">
        <v>269</v>
      </c>
      <c r="E199" s="87">
        <v>7</v>
      </c>
      <c r="F199" s="87">
        <v>1</v>
      </c>
      <c r="G199" s="88">
        <v>1</v>
      </c>
      <c r="H199" s="88">
        <v>4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:31" ht="12.75">
      <c r="A200" s="8"/>
      <c r="B200" s="85" t="s">
        <v>204</v>
      </c>
      <c r="C200" s="86" t="s">
        <v>162</v>
      </c>
      <c r="D200" s="86" t="s">
        <v>279</v>
      </c>
      <c r="E200" s="87">
        <v>3</v>
      </c>
      <c r="F200" s="87">
        <v>1</v>
      </c>
      <c r="G200" s="88">
        <v>0</v>
      </c>
      <c r="H200" s="88">
        <v>1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:31" ht="12.75">
      <c r="A201" s="8"/>
      <c r="B201" s="85" t="s">
        <v>204</v>
      </c>
      <c r="C201" s="86" t="s">
        <v>142</v>
      </c>
      <c r="D201" s="86" t="s">
        <v>284</v>
      </c>
      <c r="E201" s="87">
        <v>5</v>
      </c>
      <c r="F201" s="87">
        <v>1</v>
      </c>
      <c r="G201" s="88">
        <v>1</v>
      </c>
      <c r="H201" s="88">
        <v>1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:31" ht="12.75">
      <c r="A202" s="8"/>
      <c r="B202" s="85" t="s">
        <v>204</v>
      </c>
      <c r="C202" s="86" t="s">
        <v>79</v>
      </c>
      <c r="D202" s="86" t="s">
        <v>304</v>
      </c>
      <c r="E202" s="87">
        <v>11</v>
      </c>
      <c r="F202" s="87">
        <v>2</v>
      </c>
      <c r="G202" s="88">
        <v>2</v>
      </c>
      <c r="H202" s="88">
        <v>1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:31" ht="12.75">
      <c r="A203" s="8"/>
      <c r="B203" s="92" t="s">
        <v>204</v>
      </c>
      <c r="C203" s="93" t="s">
        <v>108</v>
      </c>
      <c r="D203" s="93" t="s">
        <v>311</v>
      </c>
      <c r="E203" s="94">
        <v>10</v>
      </c>
      <c r="F203" s="94">
        <v>2</v>
      </c>
      <c r="G203" s="95">
        <v>0</v>
      </c>
      <c r="H203" s="95">
        <v>11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:67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</row>
    <row r="205" spans="1:67" ht="12.75">
      <c r="A205" s="8" t="s">
        <v>455</v>
      </c>
      <c r="B205" s="8" t="s">
        <v>456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</row>
    <row r="206" spans="1:67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</row>
    <row r="207" spans="1:67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</row>
    <row r="208" spans="1:67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</row>
    <row r="209" spans="1:67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</row>
    <row r="210" spans="1:67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</row>
    <row r="211" spans="1:67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</row>
    <row r="212" spans="1:67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</row>
    <row r="213" spans="1:67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</row>
    <row r="214" spans="1:67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</row>
    <row r="215" spans="1:67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</row>
    <row r="216" spans="1:67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</row>
    <row r="217" spans="1:67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</row>
    <row r="218" spans="1:67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</row>
    <row r="219" spans="1:67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</row>
    <row r="220" spans="1:67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</row>
    <row r="221" spans="1:67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</row>
    <row r="222" spans="1:67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</row>
    <row r="223" spans="1:67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</row>
    <row r="224" spans="1:67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</row>
    <row r="225" spans="1:67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</row>
    <row r="226" spans="1:67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</row>
    <row r="227" spans="1:67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</row>
    <row r="228" spans="1:67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</row>
    <row r="229" spans="1:67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</row>
    <row r="230" spans="1:67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</row>
    <row r="231" spans="1:67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</row>
    <row r="232" spans="1:67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</row>
    <row r="233" spans="1:67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</row>
    <row r="234" spans="1:67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</row>
    <row r="235" spans="1:67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</row>
    <row r="236" spans="1:67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</row>
    <row r="237" spans="1:67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</row>
    <row r="238" spans="1:67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</row>
    <row r="239" spans="1:67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</row>
    <row r="240" spans="1:67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</row>
    <row r="241" spans="1:67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</row>
    <row r="242" spans="1:67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</row>
    <row r="243" spans="1:67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</row>
    <row r="244" spans="1:67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</row>
    <row r="245" spans="1:67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</row>
    <row r="246" spans="1:67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</row>
    <row r="247" spans="1:67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</row>
    <row r="248" spans="1:67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</row>
    <row r="249" spans="1:67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</row>
    <row r="250" spans="1:67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</row>
    <row r="251" spans="1:67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</row>
    <row r="252" spans="1:67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</row>
    <row r="253" spans="1:67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</row>
    <row r="254" spans="1:67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</row>
    <row r="255" spans="1:67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</row>
    <row r="256" spans="1:67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</row>
    <row r="257" spans="1:67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</row>
    <row r="258" spans="1:67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</row>
    <row r="259" spans="1:67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</row>
    <row r="260" spans="1:67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</row>
    <row r="261" spans="1:67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</row>
    <row r="262" spans="1:67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</row>
    <row r="263" spans="1:67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</row>
    <row r="264" spans="1:67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</row>
    <row r="265" spans="1:67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</row>
    <row r="266" spans="1:67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</row>
    <row r="267" spans="1:67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</row>
    <row r="268" spans="1:67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</row>
    <row r="269" spans="1:67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</row>
    <row r="270" spans="1:67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</row>
    <row r="271" spans="1:67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</row>
    <row r="272" spans="1:67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</row>
    <row r="273" spans="1:67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</row>
    <row r="274" spans="1:67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</row>
    <row r="275" spans="1:67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</row>
    <row r="276" spans="1:67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</row>
    <row r="277" spans="1:67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</row>
    <row r="278" spans="1:67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</row>
    <row r="279" spans="1:67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</row>
    <row r="280" spans="1:67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</row>
    <row r="281" spans="1:67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</row>
    <row r="282" spans="1:67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</row>
    <row r="283" spans="1:67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</row>
    <row r="284" spans="1:67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</row>
    <row r="285" spans="1:67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</row>
    <row r="286" spans="1:67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</row>
    <row r="287" spans="1:67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</row>
    <row r="288" spans="1:67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</row>
    <row r="289" spans="1:67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</row>
    <row r="290" spans="1:67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</row>
    <row r="291" spans="1:67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</row>
    <row r="292" spans="1:67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</row>
    <row r="293" spans="1:67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</row>
    <row r="294" spans="1:67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</row>
    <row r="295" spans="1:67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</row>
    <row r="296" spans="1:67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</row>
    <row r="297" spans="1:67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</row>
    <row r="298" spans="1:67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</row>
    <row r="299" spans="1:67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</row>
    <row r="300" spans="1:67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</row>
    <row r="301" spans="1:67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</row>
    <row r="302" spans="1:67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</row>
    <row r="303" spans="1:67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</row>
    <row r="304" spans="1:67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</row>
    <row r="305" spans="1:67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</row>
    <row r="306" spans="1:67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</row>
    <row r="307" spans="1:67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</row>
    <row r="308" spans="1:67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</row>
    <row r="309" spans="1:67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</row>
    <row r="310" spans="1:67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</row>
    <row r="311" spans="1:67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</row>
    <row r="312" spans="1:67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</row>
    <row r="313" spans="1:67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</row>
    <row r="314" spans="1:67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</row>
    <row r="315" spans="1:67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</row>
    <row r="316" spans="1:67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</row>
    <row r="317" spans="1:67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</row>
    <row r="318" spans="1:67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</row>
    <row r="319" spans="1:67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</row>
    <row r="320" spans="1:67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</row>
    <row r="321" spans="1:67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</row>
    <row r="322" spans="1:67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</row>
    <row r="323" spans="1:67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</row>
    <row r="324" spans="1:67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</row>
    <row r="325" spans="1:67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</row>
    <row r="326" spans="1:67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</row>
    <row r="327" spans="1:67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</row>
    <row r="328" spans="1:67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</row>
    <row r="329" spans="1:67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</row>
    <row r="330" spans="1:67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</row>
    <row r="331" spans="1:67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</row>
    <row r="332" spans="1:67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</row>
    <row r="333" spans="1:67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</row>
    <row r="334" spans="1:67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</row>
    <row r="335" spans="1:67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</row>
    <row r="336" spans="1:67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</row>
    <row r="337" spans="1:67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</row>
    <row r="338" spans="1:67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</row>
    <row r="339" spans="1:67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</row>
    <row r="340" spans="1:67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</row>
    <row r="341" spans="1:67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</row>
    <row r="342" spans="1:67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</row>
    <row r="343" spans="1:67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</row>
    <row r="344" spans="1:67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</row>
    <row r="345" spans="1:67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</row>
    <row r="346" spans="1:67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</row>
    <row r="347" spans="1:67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</row>
    <row r="348" spans="1:67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</row>
    <row r="349" spans="1:67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</row>
    <row r="350" spans="1:67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</row>
    <row r="351" spans="1:67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</row>
    <row r="352" spans="1:67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</row>
    <row r="353" spans="1:67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</row>
    <row r="354" spans="1:67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</row>
    <row r="355" spans="1:67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</row>
    <row r="356" spans="1:67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</row>
    <row r="357" spans="1:67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</row>
    <row r="358" spans="1:67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</row>
    <row r="359" spans="1:67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</row>
    <row r="360" spans="1:67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</row>
    <row r="361" spans="1:67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</row>
    <row r="362" spans="1:67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</row>
    <row r="363" spans="1:67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</row>
    <row r="364" spans="1:67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</row>
    <row r="365" spans="1:67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</row>
    <row r="366" spans="1:67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</row>
    <row r="367" spans="1:67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</row>
    <row r="368" spans="1:67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</row>
    <row r="369" spans="1:67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</row>
    <row r="370" spans="1:67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</row>
    <row r="371" spans="1:67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</row>
    <row r="372" spans="1:67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</row>
    <row r="373" spans="1:67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</row>
    <row r="374" spans="1:67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</row>
    <row r="375" spans="1:67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</row>
    <row r="376" spans="1:67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</row>
    <row r="377" spans="1:67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</row>
    <row r="378" spans="1:67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</row>
    <row r="379" spans="1:67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</row>
    <row r="380" spans="1:67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</row>
    <row r="381" spans="1:67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</row>
    <row r="382" spans="1:67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</row>
    <row r="383" spans="1:67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</row>
    <row r="384" spans="1:67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</row>
    <row r="385" spans="1:67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</row>
    <row r="386" spans="1:67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</row>
    <row r="387" spans="1:67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</row>
    <row r="388" spans="1:67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</row>
    <row r="389" spans="1:67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</row>
    <row r="390" spans="1:67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</row>
    <row r="391" spans="1:67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</row>
    <row r="392" spans="1:67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</row>
    <row r="393" spans="1:67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</row>
    <row r="394" spans="1:67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</row>
    <row r="395" spans="1:67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</row>
    <row r="396" spans="1:67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</row>
    <row r="397" spans="1:67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</row>
    <row r="398" spans="1:67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</row>
    <row r="399" spans="1:67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</row>
    <row r="400" spans="1:67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</row>
    <row r="401" spans="1:67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</row>
    <row r="402" spans="1:67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</row>
    <row r="403" spans="1:67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</row>
    <row r="404" spans="1:67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</row>
    <row r="405" spans="1:67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</row>
    <row r="406" spans="1:67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</row>
    <row r="407" spans="1:67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</row>
    <row r="408" spans="1:67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</row>
    <row r="409" spans="1:67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</row>
    <row r="410" spans="1:67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</row>
    <row r="411" spans="1:67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</row>
    <row r="412" spans="1:67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</row>
    <row r="413" spans="1:67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</row>
    <row r="414" spans="1:67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</row>
    <row r="415" spans="1:67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</row>
    <row r="416" spans="1:67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</row>
    <row r="417" spans="1:67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</row>
    <row r="418" spans="1:67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</row>
    <row r="419" spans="1:67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</row>
    <row r="420" spans="1:67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</row>
    <row r="421" spans="1:67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</row>
    <row r="422" spans="1:67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</row>
    <row r="423" spans="1:67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</row>
    <row r="424" spans="1:67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</row>
    <row r="425" spans="1:67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</row>
    <row r="426" spans="1:67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</row>
    <row r="427" spans="1:67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</row>
    <row r="428" spans="1:67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</row>
    <row r="429" spans="1:67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</row>
    <row r="430" spans="1:67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</row>
    <row r="431" spans="1:67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</row>
    <row r="432" spans="1:67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</row>
    <row r="433" spans="1:67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</row>
    <row r="434" spans="1:67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</row>
    <row r="435" spans="1:67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</row>
    <row r="436" spans="1:67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</row>
    <row r="437" spans="1:67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</row>
    <row r="438" spans="1:67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</row>
    <row r="439" spans="1:67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</row>
    <row r="440" spans="1:67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</row>
    <row r="441" spans="1:67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</row>
    <row r="442" spans="1:67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</row>
    <row r="443" spans="1:67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</row>
    <row r="444" spans="1:67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</row>
    <row r="445" spans="1:67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</row>
    <row r="446" spans="1:67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</row>
    <row r="447" spans="1:67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</row>
    <row r="448" spans="1:67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</row>
    <row r="449" spans="1:67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</row>
    <row r="450" spans="1:67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</row>
    <row r="451" spans="1:67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</row>
    <row r="452" spans="1:67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</row>
    <row r="453" spans="1:67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</row>
    <row r="454" spans="1:67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</row>
    <row r="455" spans="1:67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</row>
    <row r="456" spans="1:67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</row>
    <row r="457" spans="1:67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</row>
    <row r="458" spans="1:67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</row>
    <row r="459" spans="1:67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</row>
    <row r="460" spans="1:67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</row>
    <row r="461" spans="1:67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</row>
    <row r="462" spans="1:67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</row>
    <row r="463" spans="1:67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</row>
    <row r="464" spans="1:67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</row>
    <row r="465" spans="1:67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</row>
    <row r="466" spans="1:67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</row>
    <row r="467" spans="1:67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</row>
    <row r="468" spans="1:67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</row>
    <row r="469" spans="1:67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</row>
    <row r="470" spans="1:67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</row>
    <row r="471" spans="1:67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</row>
    <row r="472" spans="1:67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</row>
    <row r="473" spans="1:67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</row>
    <row r="474" spans="1:67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</row>
    <row r="475" spans="1:67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</row>
    <row r="476" spans="1:67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</row>
    <row r="477" spans="1:67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</row>
    <row r="478" spans="1:67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</row>
    <row r="479" spans="1:67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</row>
    <row r="480" spans="1:67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</row>
    <row r="481" spans="1:67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</row>
    <row r="482" spans="1:67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</row>
    <row r="483" spans="1:67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</row>
    <row r="484" spans="1:67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</row>
    <row r="485" spans="1:67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</row>
    <row r="486" spans="1:67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</row>
    <row r="487" spans="1:67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</row>
    <row r="488" spans="1:67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</row>
    <row r="489" spans="1:67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</row>
    <row r="490" spans="1:67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</row>
    <row r="491" spans="1:67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</row>
  </sheetData>
  <sheetProtection/>
  <mergeCells count="9">
    <mergeCell ref="C12:D12"/>
    <mergeCell ref="C8:D8"/>
    <mergeCell ref="C9:D9"/>
    <mergeCell ref="C10:D10"/>
    <mergeCell ref="C11:D11"/>
    <mergeCell ref="C2:D2"/>
    <mergeCell ref="C3:D5"/>
    <mergeCell ref="C6:D6"/>
    <mergeCell ref="C7:D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V11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13.28125" style="2" customWidth="1"/>
    <col min="3" max="3" width="30.8515625" style="3" customWidth="1"/>
    <col min="4" max="4" width="14.57421875" style="3" customWidth="1"/>
    <col min="5" max="7" width="14.421875" style="3" customWidth="1"/>
    <col min="8" max="8" width="14.00390625" style="3" customWidth="1"/>
    <col min="9" max="9" width="15.8515625" style="3" customWidth="1"/>
    <col min="10" max="10" width="15.140625" style="3" customWidth="1"/>
    <col min="11" max="11" width="15.140625" style="1" customWidth="1"/>
    <col min="12" max="16384" width="9.140625" style="2" customWidth="1"/>
  </cols>
  <sheetData>
    <row r="1" s="7" customFormat="1" ht="13.5" customHeight="1"/>
    <row r="2" spans="2:7" s="67" customFormat="1" ht="15.75" customHeight="1">
      <c r="B2" s="68" t="s">
        <v>15</v>
      </c>
      <c r="C2" s="103" t="s">
        <v>341</v>
      </c>
      <c r="D2" s="104"/>
      <c r="G2" s="69"/>
    </row>
    <row r="3" spans="2:7" s="8" customFormat="1" ht="12.75">
      <c r="B3" s="9" t="s">
        <v>342</v>
      </c>
      <c r="C3" s="105" t="s">
        <v>343</v>
      </c>
      <c r="D3" s="105"/>
      <c r="F3" s="10"/>
      <c r="G3" s="11"/>
    </row>
    <row r="4" spans="2:7" s="8" customFormat="1" ht="12.75">
      <c r="B4" s="9"/>
      <c r="C4" s="105"/>
      <c r="D4" s="105"/>
      <c r="F4" s="10"/>
      <c r="G4" s="11"/>
    </row>
    <row r="5" spans="2:6" s="8" customFormat="1" ht="12.75">
      <c r="B5" s="9"/>
      <c r="C5" s="105"/>
      <c r="D5" s="105"/>
      <c r="F5" s="10"/>
    </row>
    <row r="6" spans="2:6" s="8" customFormat="1" ht="19.5" customHeight="1">
      <c r="B6" s="9" t="s">
        <v>344</v>
      </c>
      <c r="C6" s="106" t="s">
        <v>434</v>
      </c>
      <c r="D6" s="106"/>
      <c r="F6" s="10"/>
    </row>
    <row r="7" spans="2:6" s="8" customFormat="1" ht="12.75">
      <c r="B7" s="9" t="s">
        <v>16</v>
      </c>
      <c r="C7" s="107" t="s">
        <v>345</v>
      </c>
      <c r="D7" s="107"/>
      <c r="F7" s="10"/>
    </row>
    <row r="8" spans="2:6" s="8" customFormat="1" ht="12.75">
      <c r="B8" s="9" t="s">
        <v>346</v>
      </c>
      <c r="C8" s="107" t="s">
        <v>347</v>
      </c>
      <c r="D8" s="107"/>
      <c r="F8" s="10"/>
    </row>
    <row r="9" spans="2:6" s="8" customFormat="1" ht="12.75">
      <c r="B9" s="9" t="s">
        <v>348</v>
      </c>
      <c r="C9" s="107" t="s">
        <v>433</v>
      </c>
      <c r="D9" s="107"/>
      <c r="F9" s="10"/>
    </row>
    <row r="10" spans="2:7" s="8" customFormat="1" ht="12.75">
      <c r="B10" s="9" t="s">
        <v>349</v>
      </c>
      <c r="C10" s="107" t="s">
        <v>458</v>
      </c>
      <c r="D10" s="107"/>
      <c r="F10" s="10"/>
      <c r="G10" s="12"/>
    </row>
    <row r="11" spans="2:6" s="8" customFormat="1" ht="12.75">
      <c r="B11" s="9" t="s">
        <v>34</v>
      </c>
      <c r="C11" s="107" t="s">
        <v>351</v>
      </c>
      <c r="D11" s="107"/>
      <c r="F11" s="10"/>
    </row>
    <row r="12" spans="2:7" s="8" customFormat="1" ht="12.75">
      <c r="B12" s="9" t="s">
        <v>352</v>
      </c>
      <c r="C12" s="107" t="s">
        <v>353</v>
      </c>
      <c r="D12" s="107"/>
      <c r="F12" s="10"/>
      <c r="G12" s="12"/>
    </row>
    <row r="13" spans="2:7" s="8" customFormat="1" ht="12.75">
      <c r="B13" s="9"/>
      <c r="C13" s="12"/>
      <c r="D13" s="12"/>
      <c r="F13" s="10"/>
      <c r="G13" s="12"/>
    </row>
    <row r="14" spans="1:126" s="4" customFormat="1" ht="15">
      <c r="A14" s="8"/>
      <c r="B14" s="13" t="s">
        <v>437</v>
      </c>
      <c r="C14" s="13"/>
      <c r="D14" s="13"/>
      <c r="F14" s="6"/>
      <c r="G14" s="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</row>
    <row r="15" spans="1:126" s="5" customFormat="1" ht="40.5" customHeight="1">
      <c r="A15" s="8"/>
      <c r="B15" s="24" t="s">
        <v>31</v>
      </c>
      <c r="C15" s="25"/>
      <c r="D15" s="16" t="s">
        <v>14</v>
      </c>
      <c r="E15" s="16" t="s">
        <v>17</v>
      </c>
      <c r="F15" s="16" t="s">
        <v>18</v>
      </c>
      <c r="G15" s="15" t="s">
        <v>356</v>
      </c>
      <c r="H15" s="18" t="s">
        <v>355</v>
      </c>
      <c r="I15" s="17" t="s">
        <v>21</v>
      </c>
      <c r="J15" s="17" t="s">
        <v>22</v>
      </c>
      <c r="K15" s="17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</row>
    <row r="16" spans="1:126" s="5" customFormat="1" ht="12.75">
      <c r="A16" s="8"/>
      <c r="B16" s="63" t="s">
        <v>37</v>
      </c>
      <c r="C16" s="19"/>
      <c r="D16" s="64"/>
      <c r="E16" s="64"/>
      <c r="F16" s="64"/>
      <c r="G16" s="64"/>
      <c r="H16" s="64"/>
      <c r="I16" s="64"/>
      <c r="J16" s="64"/>
      <c r="K16" s="64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</row>
    <row r="17" spans="1:126" s="5" customFormat="1" ht="12.75">
      <c r="A17" s="8"/>
      <c r="B17" s="39" t="s">
        <v>26</v>
      </c>
      <c r="C17" s="26"/>
      <c r="D17" s="31">
        <f>SUM(D22,D27)</f>
        <v>40062280</v>
      </c>
      <c r="E17" s="31">
        <f aca="true" t="shared" si="0" ref="E17:K17">SUM(E22,E27)</f>
        <v>4706107</v>
      </c>
      <c r="F17" s="31">
        <f t="shared" si="0"/>
        <v>2420065</v>
      </c>
      <c r="G17" s="31">
        <f t="shared" si="0"/>
        <v>2447364</v>
      </c>
      <c r="H17" s="31">
        <f t="shared" si="0"/>
        <v>6206457</v>
      </c>
      <c r="I17" s="31">
        <f t="shared" si="0"/>
        <v>561675</v>
      </c>
      <c r="J17" s="31">
        <f t="shared" si="0"/>
        <v>22482766</v>
      </c>
      <c r="K17" s="31">
        <f t="shared" si="0"/>
        <v>1237846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</row>
    <row r="18" spans="1:126" s="5" customFormat="1" ht="12.75">
      <c r="A18" s="8"/>
      <c r="B18" s="39" t="s">
        <v>27</v>
      </c>
      <c r="C18" s="26"/>
      <c r="D18" s="30">
        <f>SUM(D23,D28)</f>
        <v>956624</v>
      </c>
      <c r="E18" s="30">
        <f aca="true" t="shared" si="1" ref="E18:K18">SUM(E23,E28)</f>
        <v>16816</v>
      </c>
      <c r="F18" s="30">
        <f t="shared" si="1"/>
        <v>26551</v>
      </c>
      <c r="G18" s="30">
        <f t="shared" si="1"/>
        <v>438878</v>
      </c>
      <c r="H18" s="30">
        <f t="shared" si="1"/>
        <v>209322</v>
      </c>
      <c r="I18" s="30">
        <f t="shared" si="1"/>
        <v>35897</v>
      </c>
      <c r="J18" s="30">
        <f t="shared" si="1"/>
        <v>153283</v>
      </c>
      <c r="K18" s="30">
        <f t="shared" si="1"/>
        <v>75877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</row>
    <row r="19" spans="1:126" s="4" customFormat="1" ht="12.75">
      <c r="A19" s="8"/>
      <c r="B19" s="39" t="s">
        <v>14</v>
      </c>
      <c r="C19" s="26"/>
      <c r="D19" s="31">
        <f>SUM(D17:D18)</f>
        <v>41018904</v>
      </c>
      <c r="E19" s="31">
        <f aca="true" t="shared" si="2" ref="E19:K19">SUM(E17:E18)</f>
        <v>4722923</v>
      </c>
      <c r="F19" s="31">
        <f t="shared" si="2"/>
        <v>2446616</v>
      </c>
      <c r="G19" s="31">
        <f t="shared" si="2"/>
        <v>2886242</v>
      </c>
      <c r="H19" s="31">
        <f t="shared" si="2"/>
        <v>6415779</v>
      </c>
      <c r="I19" s="31">
        <f t="shared" si="2"/>
        <v>597572</v>
      </c>
      <c r="J19" s="31">
        <f t="shared" si="2"/>
        <v>22636049</v>
      </c>
      <c r="K19" s="31">
        <f t="shared" si="2"/>
        <v>1313723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</row>
    <row r="20" spans="1:126" s="5" customFormat="1" ht="12.75">
      <c r="A20" s="8"/>
      <c r="B20" s="27"/>
      <c r="C20" s="26"/>
      <c r="D20" s="76"/>
      <c r="E20" s="65"/>
      <c r="F20" s="65"/>
      <c r="G20" s="20"/>
      <c r="H20" s="65"/>
      <c r="I20" s="65"/>
      <c r="J20" s="65"/>
      <c r="K20" s="65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</row>
    <row r="21" spans="1:126" s="5" customFormat="1" ht="12.75">
      <c r="A21" s="8"/>
      <c r="B21" s="28" t="s">
        <v>36</v>
      </c>
      <c r="C21" s="26"/>
      <c r="D21" s="65"/>
      <c r="E21" s="65"/>
      <c r="F21" s="65"/>
      <c r="G21" s="65"/>
      <c r="H21" s="65"/>
      <c r="I21" s="65"/>
      <c r="J21" s="65"/>
      <c r="K21" s="65"/>
      <c r="L21" s="8" t="s">
        <v>193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</row>
    <row r="22" spans="1:126" s="5" customFormat="1" ht="12.75">
      <c r="A22" s="8"/>
      <c r="B22" s="39" t="s">
        <v>26</v>
      </c>
      <c r="C22" s="26"/>
      <c r="D22" s="31">
        <f>SUM(E22:K22)</f>
        <v>38990651</v>
      </c>
      <c r="E22" s="31">
        <v>4620160</v>
      </c>
      <c r="F22" s="31">
        <v>2416580</v>
      </c>
      <c r="G22" s="31">
        <v>2410286</v>
      </c>
      <c r="H22" s="31">
        <v>5852612</v>
      </c>
      <c r="I22" s="31">
        <v>540580</v>
      </c>
      <c r="J22" s="31">
        <v>22463564</v>
      </c>
      <c r="K22" s="31">
        <v>686869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</row>
    <row r="23" spans="1:126" s="5" customFormat="1" ht="12.75">
      <c r="A23" s="8"/>
      <c r="B23" s="39" t="s">
        <v>27</v>
      </c>
      <c r="C23" s="26"/>
      <c r="D23" s="31">
        <f>SUM(E23:K23)</f>
        <v>900150</v>
      </c>
      <c r="E23" s="31">
        <v>16816</v>
      </c>
      <c r="F23" s="31">
        <v>26551</v>
      </c>
      <c r="G23" s="31">
        <v>429840</v>
      </c>
      <c r="H23" s="31">
        <v>199696</v>
      </c>
      <c r="I23" s="31">
        <v>34962</v>
      </c>
      <c r="J23" s="31">
        <v>151182</v>
      </c>
      <c r="K23" s="31">
        <v>41103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</row>
    <row r="24" spans="1:126" s="4" customFormat="1" ht="12.75">
      <c r="A24" s="8"/>
      <c r="B24" s="39" t="s">
        <v>14</v>
      </c>
      <c r="C24" s="26"/>
      <c r="D24" s="31">
        <f>SUM(E24:K24)</f>
        <v>39890801</v>
      </c>
      <c r="E24" s="31">
        <f>E22+E23</f>
        <v>4636976</v>
      </c>
      <c r="F24" s="31">
        <f aca="true" t="shared" si="3" ref="F24:K24">F22+F23</f>
        <v>2443131</v>
      </c>
      <c r="G24" s="31">
        <f t="shared" si="3"/>
        <v>2840126</v>
      </c>
      <c r="H24" s="31">
        <f t="shared" si="3"/>
        <v>6052308</v>
      </c>
      <c r="I24" s="31">
        <f t="shared" si="3"/>
        <v>575542</v>
      </c>
      <c r="J24" s="31">
        <f t="shared" si="3"/>
        <v>22614746</v>
      </c>
      <c r="K24" s="31">
        <f t="shared" si="3"/>
        <v>727972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</row>
    <row r="25" spans="1:126" s="5" customFormat="1" ht="12.75">
      <c r="A25" s="8"/>
      <c r="B25" s="27"/>
      <c r="C25" s="26"/>
      <c r="D25" s="65"/>
      <c r="E25" s="65"/>
      <c r="F25" s="65"/>
      <c r="G25" s="65"/>
      <c r="H25" s="65"/>
      <c r="I25" s="65"/>
      <c r="J25" s="65"/>
      <c r="K25" s="65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</row>
    <row r="26" spans="1:126" s="4" customFormat="1" ht="12.75">
      <c r="A26" s="8"/>
      <c r="B26" s="28" t="s">
        <v>35</v>
      </c>
      <c r="C26" s="26"/>
      <c r="D26" s="65"/>
      <c r="E26" s="65"/>
      <c r="F26" s="65"/>
      <c r="G26" s="65"/>
      <c r="H26" s="65"/>
      <c r="I26" s="65"/>
      <c r="J26" s="65"/>
      <c r="K26" s="65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</row>
    <row r="27" spans="1:126" s="5" customFormat="1" ht="12.75">
      <c r="A27" s="8"/>
      <c r="B27" s="39" t="s">
        <v>26</v>
      </c>
      <c r="C27" s="26"/>
      <c r="D27" s="31">
        <f>SUM(E27:K27)</f>
        <v>1071629</v>
      </c>
      <c r="E27" s="31">
        <v>85947</v>
      </c>
      <c r="F27" s="31">
        <v>3485</v>
      </c>
      <c r="G27" s="31">
        <v>37078</v>
      </c>
      <c r="H27" s="31">
        <v>353845</v>
      </c>
      <c r="I27" s="31">
        <v>21095</v>
      </c>
      <c r="J27" s="31">
        <v>19202</v>
      </c>
      <c r="K27" s="31">
        <v>550977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</row>
    <row r="28" spans="1:126" s="4" customFormat="1" ht="12.75">
      <c r="A28" s="8"/>
      <c r="B28" s="39" t="s">
        <v>27</v>
      </c>
      <c r="C28" s="26"/>
      <c r="D28" s="31">
        <f>SUM(E28:K28)</f>
        <v>56474</v>
      </c>
      <c r="E28" s="31">
        <v>0</v>
      </c>
      <c r="F28" s="31">
        <v>0</v>
      </c>
      <c r="G28" s="31">
        <v>9038</v>
      </c>
      <c r="H28" s="31">
        <v>9626</v>
      </c>
      <c r="I28" s="31">
        <v>935</v>
      </c>
      <c r="J28" s="31">
        <v>2101</v>
      </c>
      <c r="K28" s="31">
        <v>34774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</row>
    <row r="29" spans="1:126" s="4" customFormat="1" ht="12.75">
      <c r="A29" s="8"/>
      <c r="B29" s="40" t="s">
        <v>14</v>
      </c>
      <c r="C29" s="29"/>
      <c r="D29" s="96">
        <f>SUM(E29:K29)</f>
        <v>1128103</v>
      </c>
      <c r="E29" s="96">
        <f aca="true" t="shared" si="4" ref="E29:K29">E27+E28</f>
        <v>85947</v>
      </c>
      <c r="F29" s="96">
        <f t="shared" si="4"/>
        <v>3485</v>
      </c>
      <c r="G29" s="96">
        <f t="shared" si="4"/>
        <v>46116</v>
      </c>
      <c r="H29" s="96">
        <f t="shared" si="4"/>
        <v>363471</v>
      </c>
      <c r="I29" s="96">
        <f t="shared" si="4"/>
        <v>22030</v>
      </c>
      <c r="J29" s="96">
        <f t="shared" si="4"/>
        <v>21303</v>
      </c>
      <c r="K29" s="96">
        <f t="shared" si="4"/>
        <v>585751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</row>
    <row r="30" spans="1:126" s="4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</row>
    <row r="31" spans="1:12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</row>
    <row r="32" spans="1:126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</row>
    <row r="33" spans="1:126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</row>
    <row r="34" spans="1:126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</row>
    <row r="35" spans="1:12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</row>
    <row r="36" spans="1:12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</row>
    <row r="37" spans="1:126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</row>
    <row r="38" spans="1:126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</row>
    <row r="39" spans="1:126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</row>
    <row r="40" spans="1:126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</row>
    <row r="41" spans="1:126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</row>
    <row r="42" spans="1:126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</row>
    <row r="43" spans="1:126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</row>
    <row r="44" spans="1:126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</row>
    <row r="45" spans="1:126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</row>
    <row r="46" spans="1:126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</row>
    <row r="47" spans="1:126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</row>
    <row r="48" spans="1:126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</row>
    <row r="49" spans="1:12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</row>
    <row r="50" spans="1:12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</row>
    <row r="51" spans="1:12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</row>
    <row r="52" spans="1:12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</row>
    <row r="53" spans="1:12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</row>
    <row r="54" spans="1:126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</row>
    <row r="55" spans="1:126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</row>
    <row r="56" spans="1:126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</row>
    <row r="57" spans="1:12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</row>
    <row r="58" spans="1:12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</row>
    <row r="59" spans="1:12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</row>
    <row r="60" spans="1:12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</row>
    <row r="61" spans="1:12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</row>
    <row r="62" spans="1:12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</row>
    <row r="63" spans="1:12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</row>
    <row r="64" spans="1:12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</row>
    <row r="65" spans="1:12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</row>
    <row r="66" spans="1:12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</row>
    <row r="67" spans="1:12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</row>
    <row r="68" spans="1:12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</row>
    <row r="69" spans="1:12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</row>
    <row r="70" spans="1:12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</row>
    <row r="71" spans="1:126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</row>
    <row r="72" spans="1:12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</row>
    <row r="73" spans="1:12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</row>
    <row r="74" spans="1:12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</row>
    <row r="75" spans="1:12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</row>
    <row r="76" spans="1:12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</row>
    <row r="77" spans="1:12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</row>
    <row r="78" spans="1:12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</row>
    <row r="79" spans="1:12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</row>
    <row r="80" spans="1:12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</row>
    <row r="81" spans="1:12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</row>
    <row r="82" spans="1:12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</row>
    <row r="83" spans="1:12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</row>
    <row r="84" spans="1:12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</row>
    <row r="85" spans="1:12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</row>
    <row r="86" spans="1:126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</row>
    <row r="87" spans="1:12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</row>
    <row r="88" spans="1:126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</row>
    <row r="89" spans="1:126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</row>
    <row r="90" spans="1:126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</row>
    <row r="91" spans="1:126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</row>
    <row r="92" spans="1:126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</row>
    <row r="93" spans="1:126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</row>
    <row r="94" spans="1:126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</row>
    <row r="95" spans="1:126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</row>
    <row r="96" spans="1:126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</row>
    <row r="97" spans="1:126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</row>
    <row r="98" spans="1:126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</row>
    <row r="99" spans="1:12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</row>
    <row r="100" spans="1:12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</row>
    <row r="101" spans="1:12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</row>
    <row r="102" spans="1:12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</row>
    <row r="103" spans="1:12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:12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</row>
    <row r="105" spans="1:12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1:12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</row>
    <row r="107" spans="1:12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</row>
    <row r="108" spans="1:12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</row>
    <row r="109" spans="1:12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</row>
    <row r="110" spans="1:12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</row>
    <row r="111" spans="1:12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</row>
    <row r="112" spans="1:12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1:12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</row>
    <row r="114" spans="1:12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</row>
    <row r="115" spans="1:12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:12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</row>
    <row r="117" spans="1:126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</row>
    <row r="118" spans="1:126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</row>
    <row r="119" spans="1:126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</row>
    <row r="120" spans="1:126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</row>
    <row r="121" spans="1:126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</row>
    <row r="122" spans="1:126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</row>
    <row r="123" spans="1:126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</row>
    <row r="124" spans="1:12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</row>
    <row r="125" spans="1:12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</row>
    <row r="126" spans="1:12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</row>
    <row r="127" spans="1:12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</row>
    <row r="128" spans="1:12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</row>
    <row r="129" spans="1:12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</row>
    <row r="130" spans="1:12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</row>
    <row r="131" spans="1:12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</row>
    <row r="132" spans="1:12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</row>
    <row r="133" spans="1:12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</row>
    <row r="134" spans="1:12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</row>
    <row r="135" spans="1:12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</row>
    <row r="136" spans="1:12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</row>
    <row r="137" spans="1:12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</row>
    <row r="138" spans="1:12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</row>
    <row r="139" spans="1:12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</row>
    <row r="140" spans="1:12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</row>
    <row r="141" spans="1:12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</row>
    <row r="142" spans="1:12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</row>
    <row r="143" spans="1:12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</row>
    <row r="144" spans="1:12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</row>
    <row r="145" spans="1:12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</row>
    <row r="146" spans="1:12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</row>
    <row r="147" spans="1:12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</row>
    <row r="148" spans="1:12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</row>
    <row r="149" spans="1:12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</row>
    <row r="150" spans="1:12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</row>
    <row r="151" spans="1:12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</row>
    <row r="152" spans="1:12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</row>
    <row r="153" spans="1:12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</row>
    <row r="154" spans="1:12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</row>
    <row r="155" spans="1:12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</row>
    <row r="156" spans="1:12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</row>
    <row r="157" spans="1:12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</row>
    <row r="158" spans="1:12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</row>
    <row r="159" spans="1:12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</row>
    <row r="160" spans="1:12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</row>
    <row r="161" spans="1:12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</row>
    <row r="162" spans="1:12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</row>
    <row r="163" spans="1:12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</row>
    <row r="164" spans="1:12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</row>
    <row r="165" spans="1:12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</row>
    <row r="166" spans="1:12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</row>
    <row r="167" spans="1:12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</row>
    <row r="168" spans="1:12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</row>
    <row r="169" spans="1:12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</row>
    <row r="170" spans="1:12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</row>
    <row r="171" spans="1:12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</row>
    <row r="172" spans="1:12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</row>
    <row r="173" spans="1:12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</row>
    <row r="174" spans="1:12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</row>
    <row r="175" spans="1:12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</row>
    <row r="176" spans="1:12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</row>
    <row r="177" spans="1:12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</row>
    <row r="178" spans="1:12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</row>
    <row r="179" spans="1:12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</row>
    <row r="180" spans="1:12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</row>
    <row r="181" spans="1:12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</row>
    <row r="182" spans="1:12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</row>
    <row r="183" spans="1:12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</row>
    <row r="184" spans="1:12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</row>
    <row r="185" spans="1:12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</row>
    <row r="186" spans="1:12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</row>
    <row r="187" spans="1:12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</row>
    <row r="188" spans="1:12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</row>
    <row r="189" spans="1:12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</row>
    <row r="190" spans="1:12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</row>
    <row r="191" spans="1:12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</row>
    <row r="192" spans="1:12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</row>
    <row r="193" spans="1:12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</row>
    <row r="194" spans="1:12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</row>
    <row r="195" spans="1:12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</row>
    <row r="196" spans="1:12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</row>
    <row r="197" spans="1:12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</row>
    <row r="198" spans="1:12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</row>
    <row r="199" spans="1:12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</row>
    <row r="200" spans="1:12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</row>
    <row r="201" spans="1:12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</row>
    <row r="202" spans="1:12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</row>
    <row r="203" spans="1:12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</row>
    <row r="204" spans="1:12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</row>
    <row r="205" spans="1:12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</row>
    <row r="206" spans="1:12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</row>
    <row r="207" spans="1:12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</row>
    <row r="208" spans="1:12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</row>
    <row r="209" spans="1:12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</row>
    <row r="210" spans="1:12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</row>
    <row r="211" spans="1:12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</row>
    <row r="212" spans="1:12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</row>
    <row r="213" spans="1:12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</row>
    <row r="214" spans="1:126" ht="12.75">
      <c r="A214" s="8"/>
      <c r="C214" s="2"/>
      <c r="K214" s="3"/>
      <c r="L214" s="1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</row>
    <row r="215" spans="1:126" ht="12.75">
      <c r="A215" s="8"/>
      <c r="C215" s="2"/>
      <c r="K215" s="3"/>
      <c r="L215" s="1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</row>
    <row r="216" spans="1:126" ht="12.75">
      <c r="A216" s="8"/>
      <c r="C216" s="2"/>
      <c r="K216" s="3"/>
      <c r="L216" s="1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</row>
    <row r="217" spans="1:126" ht="12.75">
      <c r="A217" s="8"/>
      <c r="C217" s="2"/>
      <c r="K217" s="3"/>
      <c r="L217" s="1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</row>
    <row r="218" spans="1:126" ht="12.75">
      <c r="A218" s="8"/>
      <c r="C218" s="2"/>
      <c r="K218" s="3"/>
      <c r="L218" s="1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</row>
    <row r="219" spans="1:126" ht="12.75">
      <c r="A219" s="8"/>
      <c r="C219" s="2"/>
      <c r="K219" s="3"/>
      <c r="L219" s="1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</row>
    <row r="220" spans="1:126" ht="12.75">
      <c r="A220" s="8"/>
      <c r="C220" s="2"/>
      <c r="K220" s="3"/>
      <c r="L220" s="1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</row>
    <row r="221" spans="1:126" ht="12.75">
      <c r="A221" s="8"/>
      <c r="C221" s="2"/>
      <c r="K221" s="3"/>
      <c r="L221" s="1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</row>
    <row r="222" spans="1:126" ht="12.75">
      <c r="A222" s="8"/>
      <c r="C222" s="2"/>
      <c r="K222" s="3"/>
      <c r="L222" s="1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</row>
    <row r="223" spans="1:126" ht="12.75">
      <c r="A223" s="8"/>
      <c r="C223" s="2"/>
      <c r="K223" s="3"/>
      <c r="L223" s="1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</row>
    <row r="224" spans="1:126" ht="12.75">
      <c r="A224" s="8"/>
      <c r="C224" s="2"/>
      <c r="K224" s="3"/>
      <c r="L224" s="1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</row>
    <row r="225" spans="1:126" ht="12.75">
      <c r="A225" s="8"/>
      <c r="C225" s="2"/>
      <c r="K225" s="3"/>
      <c r="L225" s="1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</row>
    <row r="226" spans="1:126" ht="12.75">
      <c r="A226" s="8"/>
      <c r="C226" s="2"/>
      <c r="K226" s="3"/>
      <c r="L226" s="1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</row>
    <row r="227" spans="1:126" ht="12.75">
      <c r="A227" s="8"/>
      <c r="C227" s="2"/>
      <c r="K227" s="3"/>
      <c r="L227" s="1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</row>
    <row r="228" spans="1:126" ht="12.75">
      <c r="A228" s="8"/>
      <c r="C228" s="2"/>
      <c r="K228" s="3"/>
      <c r="L228" s="1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</row>
    <row r="229" spans="1:126" ht="12.75">
      <c r="A229" s="8"/>
      <c r="C229" s="2"/>
      <c r="K229" s="3"/>
      <c r="L229" s="1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</row>
    <row r="230" spans="1:126" ht="12.75">
      <c r="A230" s="8"/>
      <c r="C230" s="2"/>
      <c r="K230" s="3"/>
      <c r="L230" s="1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</row>
    <row r="231" spans="1:126" ht="12.75">
      <c r="A231" s="8"/>
      <c r="C231" s="2"/>
      <c r="K231" s="3"/>
      <c r="L231" s="1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</row>
    <row r="232" spans="1:126" ht="12.75">
      <c r="A232" s="8"/>
      <c r="C232" s="2"/>
      <c r="K232" s="3"/>
      <c r="L232" s="1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</row>
    <row r="233" spans="1:126" ht="12.75">
      <c r="A233" s="8"/>
      <c r="C233" s="2"/>
      <c r="K233" s="3"/>
      <c r="L233" s="1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</row>
    <row r="234" spans="1:126" ht="12.75">
      <c r="A234" s="8"/>
      <c r="C234" s="2"/>
      <c r="K234" s="3"/>
      <c r="L234" s="1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</row>
    <row r="235" spans="1:126" ht="12.75">
      <c r="A235" s="8"/>
      <c r="C235" s="2"/>
      <c r="K235" s="3"/>
      <c r="L235" s="1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</row>
    <row r="236" spans="1:126" ht="12.75">
      <c r="A236" s="8"/>
      <c r="C236" s="2"/>
      <c r="K236" s="3"/>
      <c r="L236" s="1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</row>
    <row r="237" spans="1:126" ht="12.75">
      <c r="A237" s="8"/>
      <c r="C237" s="2"/>
      <c r="K237" s="3"/>
      <c r="L237" s="1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</row>
    <row r="238" spans="1:126" ht="12.75">
      <c r="A238" s="8"/>
      <c r="C238" s="2"/>
      <c r="K238" s="3"/>
      <c r="L238" s="1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</row>
    <row r="239" spans="1:126" ht="12.75">
      <c r="A239" s="8"/>
      <c r="C239" s="2"/>
      <c r="K239" s="3"/>
      <c r="L239" s="1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</row>
    <row r="240" spans="1:126" ht="12.75">
      <c r="A240" s="8"/>
      <c r="C240" s="2"/>
      <c r="K240" s="3"/>
      <c r="L240" s="1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</row>
    <row r="241" spans="1:126" ht="12.75">
      <c r="A241" s="8"/>
      <c r="C241" s="2"/>
      <c r="K241" s="3"/>
      <c r="L241" s="1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</row>
    <row r="242" spans="1:126" ht="12.75">
      <c r="A242" s="8"/>
      <c r="C242" s="2"/>
      <c r="K242" s="3"/>
      <c r="L242" s="1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</row>
    <row r="243" spans="1:126" ht="12.75">
      <c r="A243" s="8"/>
      <c r="C243" s="2"/>
      <c r="K243" s="3"/>
      <c r="L243" s="1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</row>
    <row r="244" spans="1:126" ht="12.75">
      <c r="A244" s="8"/>
      <c r="C244" s="2"/>
      <c r="K244" s="3"/>
      <c r="L244" s="1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</row>
    <row r="245" spans="1:126" ht="12.75">
      <c r="A245" s="8"/>
      <c r="C245" s="2"/>
      <c r="K245" s="3"/>
      <c r="L245" s="1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</row>
    <row r="246" spans="1:126" ht="12.75">
      <c r="A246" s="8"/>
      <c r="C246" s="2"/>
      <c r="K246" s="3"/>
      <c r="L246" s="1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</row>
    <row r="247" spans="1:126" ht="12.75">
      <c r="A247" s="8"/>
      <c r="C247" s="2"/>
      <c r="K247" s="3"/>
      <c r="L247" s="1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</row>
    <row r="248" spans="1:126" ht="12.75">
      <c r="A248" s="8"/>
      <c r="C248" s="2"/>
      <c r="K248" s="3"/>
      <c r="L248" s="1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</row>
    <row r="249" spans="1:126" ht="12.75">
      <c r="A249" s="8"/>
      <c r="C249" s="2"/>
      <c r="K249" s="3"/>
      <c r="L249" s="1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</row>
    <row r="250" spans="1:126" ht="12.75">
      <c r="A250" s="8"/>
      <c r="C250" s="2"/>
      <c r="K250" s="3"/>
      <c r="L250" s="1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</row>
    <row r="251" spans="1:126" ht="12.75">
      <c r="A251" s="8"/>
      <c r="C251" s="2"/>
      <c r="K251" s="3"/>
      <c r="L251" s="1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</row>
    <row r="252" spans="1:126" ht="12.75">
      <c r="A252" s="8"/>
      <c r="C252" s="2"/>
      <c r="K252" s="3"/>
      <c r="L252" s="1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</row>
    <row r="253" spans="1:126" ht="12.75">
      <c r="A253" s="8"/>
      <c r="C253" s="2"/>
      <c r="K253" s="3"/>
      <c r="L253" s="1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</row>
    <row r="254" spans="1:126" ht="12.75">
      <c r="A254" s="8"/>
      <c r="C254" s="2"/>
      <c r="K254" s="3"/>
      <c r="L254" s="1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</row>
    <row r="255" spans="1:126" ht="12.75">
      <c r="A255" s="8"/>
      <c r="C255" s="2"/>
      <c r="K255" s="3"/>
      <c r="L255" s="1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</row>
    <row r="256" spans="1:126" ht="12.75">
      <c r="A256" s="8"/>
      <c r="C256" s="2"/>
      <c r="K256" s="3"/>
      <c r="L256" s="1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</row>
    <row r="257" spans="1:126" ht="12.75">
      <c r="A257" s="8"/>
      <c r="C257" s="2"/>
      <c r="K257" s="3"/>
      <c r="L257" s="1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</row>
    <row r="258" spans="1:126" ht="12.75">
      <c r="A258" s="8"/>
      <c r="C258" s="2"/>
      <c r="K258" s="3"/>
      <c r="L258" s="1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</row>
    <row r="259" spans="1:126" ht="12.75">
      <c r="A259" s="8"/>
      <c r="C259" s="2"/>
      <c r="K259" s="3"/>
      <c r="L259" s="1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</row>
    <row r="260" spans="1:126" ht="12.75">
      <c r="A260" s="8"/>
      <c r="C260" s="2"/>
      <c r="K260" s="3"/>
      <c r="L260" s="1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</row>
    <row r="261" spans="1:126" ht="12.75">
      <c r="A261" s="8"/>
      <c r="C261" s="2"/>
      <c r="K261" s="3"/>
      <c r="L261" s="1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</row>
    <row r="262" spans="1:126" ht="12.75">
      <c r="A262" s="8"/>
      <c r="C262" s="2"/>
      <c r="K262" s="3"/>
      <c r="L262" s="1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</row>
    <row r="263" spans="1:126" ht="12.75">
      <c r="A263" s="8"/>
      <c r="C263" s="2"/>
      <c r="K263" s="3"/>
      <c r="L263" s="1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</row>
    <row r="264" spans="1:126" ht="12.75">
      <c r="A264" s="8"/>
      <c r="C264" s="2"/>
      <c r="K264" s="3"/>
      <c r="L264" s="1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</row>
    <row r="265" spans="1:126" ht="12.75">
      <c r="A265" s="8"/>
      <c r="C265" s="2"/>
      <c r="K265" s="3"/>
      <c r="L265" s="1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</row>
    <row r="266" spans="1:126" ht="12.75">
      <c r="A266" s="8"/>
      <c r="C266" s="2"/>
      <c r="K266" s="3"/>
      <c r="L266" s="1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</row>
    <row r="267" spans="1:126" ht="12.75">
      <c r="A267" s="8"/>
      <c r="C267" s="2"/>
      <c r="K267" s="3"/>
      <c r="L267" s="1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</row>
    <row r="268" spans="1:126" ht="12.75">
      <c r="A268" s="8"/>
      <c r="C268" s="2"/>
      <c r="K268" s="3"/>
      <c r="L268" s="1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</row>
    <row r="269" spans="1:126" ht="12.75">
      <c r="A269" s="8"/>
      <c r="C269" s="2"/>
      <c r="K269" s="3"/>
      <c r="L269" s="1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</row>
    <row r="270" spans="1:126" ht="12.75">
      <c r="A270" s="8"/>
      <c r="C270" s="2"/>
      <c r="K270" s="3"/>
      <c r="L270" s="1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</row>
    <row r="271" spans="1:126" ht="12.75">
      <c r="A271" s="8"/>
      <c r="C271" s="2"/>
      <c r="K271" s="3"/>
      <c r="L271" s="1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</row>
    <row r="272" spans="1:126" ht="12.75">
      <c r="A272" s="8"/>
      <c r="C272" s="2"/>
      <c r="K272" s="3"/>
      <c r="L272" s="1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</row>
    <row r="273" spans="1:126" ht="12.75">
      <c r="A273" s="8"/>
      <c r="C273" s="2"/>
      <c r="K273" s="3"/>
      <c r="L273" s="1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</row>
    <row r="274" spans="1:126" ht="12.75">
      <c r="A274" s="8"/>
      <c r="C274" s="2"/>
      <c r="K274" s="3"/>
      <c r="L274" s="1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</row>
    <row r="275" spans="1:126" ht="12.75">
      <c r="A275" s="8"/>
      <c r="C275" s="2"/>
      <c r="K275" s="3"/>
      <c r="L275" s="1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</row>
    <row r="276" spans="1:126" ht="12.75">
      <c r="A276" s="8"/>
      <c r="C276" s="2"/>
      <c r="K276" s="3"/>
      <c r="L276" s="1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</row>
    <row r="277" spans="1:126" ht="12.75">
      <c r="A277" s="8"/>
      <c r="C277" s="2"/>
      <c r="K277" s="3"/>
      <c r="L277" s="1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</row>
    <row r="278" spans="1:126" ht="12.75">
      <c r="A278" s="8"/>
      <c r="C278" s="2"/>
      <c r="K278" s="3"/>
      <c r="L278" s="1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</row>
    <row r="279" spans="1:126" ht="12.75">
      <c r="A279" s="8"/>
      <c r="C279" s="2"/>
      <c r="K279" s="3"/>
      <c r="L279" s="1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</row>
    <row r="280" spans="1:126" ht="12.75">
      <c r="A280" s="8"/>
      <c r="C280" s="2"/>
      <c r="K280" s="3"/>
      <c r="L280" s="1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</row>
    <row r="281" spans="1:126" ht="12.75">
      <c r="A281" s="8"/>
      <c r="C281" s="2"/>
      <c r="K281" s="3"/>
      <c r="L281" s="1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</row>
    <row r="282" spans="1:126" ht="12.75">
      <c r="A282" s="8"/>
      <c r="C282" s="2"/>
      <c r="K282" s="3"/>
      <c r="L282" s="1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</row>
    <row r="283" spans="1:126" ht="12.75">
      <c r="A283" s="8"/>
      <c r="C283" s="2"/>
      <c r="K283" s="3"/>
      <c r="L283" s="1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</row>
    <row r="284" spans="3:126" ht="12.75">
      <c r="C284" s="2"/>
      <c r="K284" s="3"/>
      <c r="L284" s="1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</row>
    <row r="285" spans="3:126" ht="12.75">
      <c r="C285" s="2"/>
      <c r="K285" s="3"/>
      <c r="L285" s="1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</row>
    <row r="286" spans="3:126" ht="12.75">
      <c r="C286" s="2"/>
      <c r="K286" s="3"/>
      <c r="L286" s="1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</row>
    <row r="287" spans="3:126" ht="12.75">
      <c r="C287" s="2"/>
      <c r="K287" s="3"/>
      <c r="L287" s="1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</row>
    <row r="288" spans="3:126" ht="12.75">
      <c r="C288" s="2"/>
      <c r="K288" s="3"/>
      <c r="L288" s="1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</row>
    <row r="289" spans="3:126" ht="12.75">
      <c r="C289" s="2"/>
      <c r="K289" s="3"/>
      <c r="L289" s="1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</row>
    <row r="290" spans="3:126" ht="12.75">
      <c r="C290" s="2"/>
      <c r="K290" s="3"/>
      <c r="L290" s="1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</row>
    <row r="291" spans="3:126" ht="12.75">
      <c r="C291" s="2"/>
      <c r="K291" s="3"/>
      <c r="L291" s="1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</row>
    <row r="292" spans="3:126" ht="12.75">
      <c r="C292" s="2"/>
      <c r="K292" s="3"/>
      <c r="L292" s="1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</row>
    <row r="293" spans="3:126" ht="12.75">
      <c r="C293" s="2"/>
      <c r="K293" s="3"/>
      <c r="L293" s="1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</row>
    <row r="294" spans="3:126" ht="12.75">
      <c r="C294" s="2"/>
      <c r="K294" s="3"/>
      <c r="L294" s="1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</row>
    <row r="295" spans="3:126" ht="12.75">
      <c r="C295" s="2"/>
      <c r="K295" s="3"/>
      <c r="L295" s="1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</row>
    <row r="296" spans="3:126" ht="12.75">
      <c r="C296" s="2"/>
      <c r="K296" s="3"/>
      <c r="L296" s="1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</row>
    <row r="297" spans="3:126" ht="12.75">
      <c r="C297" s="2"/>
      <c r="K297" s="3"/>
      <c r="L297" s="1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</row>
    <row r="298" spans="3:126" ht="12.75">
      <c r="C298" s="2"/>
      <c r="K298" s="3"/>
      <c r="L298" s="1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</row>
    <row r="299" spans="3:126" ht="12.75">
      <c r="C299" s="2"/>
      <c r="K299" s="3"/>
      <c r="L299" s="1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</row>
    <row r="300" spans="3:126" ht="12.75">
      <c r="C300" s="2"/>
      <c r="K300" s="3"/>
      <c r="L300" s="1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</row>
    <row r="301" spans="3:126" ht="12.75">
      <c r="C301" s="2"/>
      <c r="K301" s="3"/>
      <c r="L301" s="1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</row>
    <row r="302" spans="3:126" ht="12.75">
      <c r="C302" s="2"/>
      <c r="K302" s="3"/>
      <c r="L302" s="1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</row>
    <row r="303" spans="3:126" ht="12.75">
      <c r="C303" s="2"/>
      <c r="K303" s="3"/>
      <c r="L303" s="1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</row>
    <row r="304" spans="3:126" ht="12.75">
      <c r="C304" s="2"/>
      <c r="K304" s="3"/>
      <c r="L304" s="1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</row>
    <row r="305" spans="3:126" ht="12.75">
      <c r="C305" s="2"/>
      <c r="K305" s="3"/>
      <c r="L305" s="1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</row>
    <row r="306" spans="3:126" ht="12.75">
      <c r="C306" s="2"/>
      <c r="K306" s="3"/>
      <c r="L306" s="1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</row>
    <row r="307" spans="3:126" ht="12.75">
      <c r="C307" s="2"/>
      <c r="K307" s="3"/>
      <c r="L307" s="1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</row>
    <row r="308" spans="3:126" ht="12.75">
      <c r="C308" s="2"/>
      <c r="K308" s="3"/>
      <c r="L308" s="1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</row>
    <row r="309" spans="3:126" ht="12.75">
      <c r="C309" s="2"/>
      <c r="K309" s="3"/>
      <c r="L309" s="1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</row>
    <row r="310" spans="3:126" ht="12.75">
      <c r="C310" s="2"/>
      <c r="K310" s="3"/>
      <c r="L310" s="1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</row>
    <row r="311" spans="3:126" ht="12.75">
      <c r="C311" s="2"/>
      <c r="K311" s="3"/>
      <c r="L311" s="1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</row>
    <row r="312" spans="3:126" ht="12.75">
      <c r="C312" s="2"/>
      <c r="K312" s="3"/>
      <c r="L312" s="1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</row>
    <row r="313" spans="3:126" ht="12.75">
      <c r="C313" s="2"/>
      <c r="K313" s="3"/>
      <c r="L313" s="1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</row>
    <row r="314" spans="3:126" ht="12.75">
      <c r="C314" s="2"/>
      <c r="K314" s="3"/>
      <c r="L314" s="1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</row>
    <row r="315" spans="3:126" ht="12.75">
      <c r="C315" s="2"/>
      <c r="K315" s="3"/>
      <c r="L315" s="1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</row>
    <row r="316" spans="3:126" ht="12.75">
      <c r="C316" s="2"/>
      <c r="K316" s="3"/>
      <c r="L316" s="1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</row>
    <row r="317" spans="3:126" ht="12.75">
      <c r="C317" s="2"/>
      <c r="K317" s="3"/>
      <c r="L317" s="1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</row>
    <row r="318" spans="3:126" ht="12.75">
      <c r="C318" s="2"/>
      <c r="K318" s="3"/>
      <c r="L318" s="1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</row>
    <row r="319" spans="3:126" ht="12.75">
      <c r="C319" s="2"/>
      <c r="K319" s="3"/>
      <c r="L319" s="1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</row>
    <row r="320" spans="3:126" ht="12.75">
      <c r="C320" s="2"/>
      <c r="K320" s="3"/>
      <c r="L320" s="1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</row>
    <row r="321" spans="3:126" ht="12.75">
      <c r="C321" s="2"/>
      <c r="K321" s="3"/>
      <c r="L321" s="1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</row>
    <row r="322" spans="3:126" ht="12.75">
      <c r="C322" s="2"/>
      <c r="K322" s="3"/>
      <c r="L322" s="1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</row>
    <row r="323" spans="3:126" ht="12.75">
      <c r="C323" s="2"/>
      <c r="K323" s="3"/>
      <c r="L323" s="1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</row>
    <row r="324" spans="3:126" ht="12.75">
      <c r="C324" s="2"/>
      <c r="K324" s="3"/>
      <c r="L324" s="1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</row>
    <row r="325" spans="3:126" ht="12.75">
      <c r="C325" s="2"/>
      <c r="K325" s="3"/>
      <c r="L325" s="1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</row>
    <row r="326" spans="3:126" ht="12.75">
      <c r="C326" s="2"/>
      <c r="K326" s="3"/>
      <c r="L326" s="1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</row>
    <row r="327" spans="3:126" ht="12.75">
      <c r="C327" s="2"/>
      <c r="K327" s="3"/>
      <c r="L327" s="1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</row>
    <row r="328" spans="3:126" ht="12.75">
      <c r="C328" s="2"/>
      <c r="K328" s="3"/>
      <c r="L328" s="1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</row>
    <row r="329" spans="3:126" ht="12.75">
      <c r="C329" s="2"/>
      <c r="K329" s="3"/>
      <c r="L329" s="1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</row>
    <row r="330" spans="3:126" ht="12.75">
      <c r="C330" s="2"/>
      <c r="K330" s="3"/>
      <c r="L330" s="1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</row>
    <row r="331" spans="3:126" ht="12.75">
      <c r="C331" s="2"/>
      <c r="K331" s="3"/>
      <c r="L331" s="1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</row>
    <row r="332" spans="3:126" ht="12.75">
      <c r="C332" s="2"/>
      <c r="K332" s="3"/>
      <c r="L332" s="1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</row>
    <row r="333" spans="3:126" ht="12.75">
      <c r="C333" s="2"/>
      <c r="K333" s="3"/>
      <c r="L333" s="1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</row>
    <row r="334" spans="3:126" ht="12.75">
      <c r="C334" s="2"/>
      <c r="K334" s="3"/>
      <c r="L334" s="1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</row>
    <row r="335" spans="3:126" ht="12.75">
      <c r="C335" s="2"/>
      <c r="K335" s="3"/>
      <c r="L335" s="1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</row>
    <row r="336" spans="3:126" ht="12.75">
      <c r="C336" s="2"/>
      <c r="K336" s="3"/>
      <c r="L336" s="1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</row>
    <row r="337" spans="3:126" ht="12.75">
      <c r="C337" s="2"/>
      <c r="K337" s="3"/>
      <c r="L337" s="1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</row>
    <row r="338" spans="3:126" ht="12.75">
      <c r="C338" s="2"/>
      <c r="K338" s="3"/>
      <c r="L338" s="1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</row>
    <row r="339" spans="3:126" ht="12.75">
      <c r="C339" s="2"/>
      <c r="K339" s="3"/>
      <c r="L339" s="1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</row>
    <row r="340" spans="3:126" ht="12.75">
      <c r="C340" s="2"/>
      <c r="K340" s="3"/>
      <c r="L340" s="1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</row>
    <row r="341" spans="3:126" ht="12.75">
      <c r="C341" s="2"/>
      <c r="K341" s="3"/>
      <c r="L341" s="1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</row>
    <row r="342" spans="3:126" ht="12.75">
      <c r="C342" s="2"/>
      <c r="K342" s="3"/>
      <c r="L342" s="1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</row>
    <row r="343" spans="3:126" ht="12.75">
      <c r="C343" s="2"/>
      <c r="K343" s="3"/>
      <c r="L343" s="1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</row>
    <row r="344" spans="3:126" ht="12.75">
      <c r="C344" s="2"/>
      <c r="K344" s="3"/>
      <c r="L344" s="1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</row>
    <row r="345" spans="3:126" ht="12.75">
      <c r="C345" s="2"/>
      <c r="K345" s="3"/>
      <c r="L345" s="1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</row>
    <row r="346" spans="3:126" ht="12.75">
      <c r="C346" s="2"/>
      <c r="K346" s="3"/>
      <c r="L346" s="1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</row>
    <row r="347" spans="3:126" ht="12.75">
      <c r="C347" s="2"/>
      <c r="K347" s="3"/>
      <c r="L347" s="1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</row>
    <row r="348" spans="3:126" ht="12.75">
      <c r="C348" s="2"/>
      <c r="K348" s="3"/>
      <c r="L348" s="1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</row>
    <row r="349" spans="3:126" ht="12.75">
      <c r="C349" s="2"/>
      <c r="K349" s="3"/>
      <c r="L349" s="1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</row>
    <row r="350" spans="3:126" ht="12.75">
      <c r="C350" s="2"/>
      <c r="K350" s="3"/>
      <c r="L350" s="1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</row>
    <row r="351" spans="3:126" ht="12.75">
      <c r="C351" s="2"/>
      <c r="K351" s="3"/>
      <c r="L351" s="1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</row>
    <row r="352" spans="3:126" ht="12.75">
      <c r="C352" s="2"/>
      <c r="K352" s="3"/>
      <c r="L352" s="1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</row>
    <row r="353" spans="3:126" ht="12.75">
      <c r="C353" s="2"/>
      <c r="K353" s="3"/>
      <c r="L353" s="1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</row>
    <row r="354" spans="3:126" ht="12.75">
      <c r="C354" s="2"/>
      <c r="K354" s="3"/>
      <c r="L354" s="1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</row>
    <row r="355" spans="3:126" ht="12.75">
      <c r="C355" s="2"/>
      <c r="K355" s="3"/>
      <c r="L355" s="1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</row>
    <row r="356" spans="3:126" ht="12.75">
      <c r="C356" s="2"/>
      <c r="K356" s="3"/>
      <c r="L356" s="1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</row>
    <row r="357" spans="3:126" ht="12.75">
      <c r="C357" s="2"/>
      <c r="K357" s="3"/>
      <c r="L357" s="1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</row>
    <row r="358" spans="3:126" ht="12.75">
      <c r="C358" s="2"/>
      <c r="K358" s="3"/>
      <c r="L358" s="1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</row>
    <row r="359" spans="3:126" ht="12.75">
      <c r="C359" s="2"/>
      <c r="K359" s="3"/>
      <c r="L359" s="1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</row>
    <row r="360" spans="3:126" ht="12.75">
      <c r="C360" s="2"/>
      <c r="K360" s="3"/>
      <c r="L360" s="1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</row>
    <row r="361" spans="3:126" ht="12.75">
      <c r="C361" s="2"/>
      <c r="K361" s="3"/>
      <c r="L361" s="1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</row>
    <row r="362" spans="3:126" ht="12.75">
      <c r="C362" s="2"/>
      <c r="K362" s="3"/>
      <c r="L362" s="1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</row>
    <row r="363" spans="3:126" ht="12.75">
      <c r="C363" s="2"/>
      <c r="K363" s="3"/>
      <c r="L363" s="1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</row>
    <row r="364" spans="3:126" ht="12.75">
      <c r="C364" s="2"/>
      <c r="K364" s="3"/>
      <c r="L364" s="1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</row>
    <row r="365" spans="3:126" ht="12.75">
      <c r="C365" s="2"/>
      <c r="K365" s="3"/>
      <c r="L365" s="1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</row>
    <row r="366" spans="3:126" ht="12.75">
      <c r="C366" s="2"/>
      <c r="K366" s="3"/>
      <c r="L366" s="1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</row>
    <row r="367" spans="3:126" ht="12.75">
      <c r="C367" s="2"/>
      <c r="K367" s="3"/>
      <c r="L367" s="1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</row>
    <row r="368" spans="3:126" ht="12.75">
      <c r="C368" s="2"/>
      <c r="K368" s="3"/>
      <c r="L368" s="1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</row>
    <row r="369" spans="3:126" ht="12.75">
      <c r="C369" s="2"/>
      <c r="K369" s="3"/>
      <c r="L369" s="1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</row>
    <row r="370" spans="3:126" ht="12.75">
      <c r="C370" s="2"/>
      <c r="K370" s="3"/>
      <c r="L370" s="1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</row>
    <row r="371" spans="3:126" ht="12.75">
      <c r="C371" s="2"/>
      <c r="K371" s="3"/>
      <c r="L371" s="1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</row>
    <row r="372" spans="3:126" ht="12.75">
      <c r="C372" s="2"/>
      <c r="K372" s="3"/>
      <c r="L372" s="1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</row>
    <row r="373" spans="3:126" ht="12.75">
      <c r="C373" s="2"/>
      <c r="K373" s="3"/>
      <c r="L373" s="1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</row>
    <row r="374" spans="3:126" ht="12.75">
      <c r="C374" s="2"/>
      <c r="K374" s="3"/>
      <c r="L374" s="1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</row>
    <row r="375" spans="3:126" ht="12.75">
      <c r="C375" s="2"/>
      <c r="K375" s="3"/>
      <c r="L375" s="1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</row>
    <row r="376" spans="3:126" ht="12.75">
      <c r="C376" s="2"/>
      <c r="K376" s="3"/>
      <c r="L376" s="1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</row>
    <row r="377" spans="3:126" ht="12.75">
      <c r="C377" s="2"/>
      <c r="K377" s="3"/>
      <c r="L377" s="1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</row>
    <row r="378" spans="3:126" ht="12.75">
      <c r="C378" s="2"/>
      <c r="K378" s="3"/>
      <c r="L378" s="1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</row>
    <row r="379" spans="3:126" ht="12.75">
      <c r="C379" s="2"/>
      <c r="K379" s="3"/>
      <c r="L379" s="1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</row>
    <row r="380" spans="3:126" ht="12.75">
      <c r="C380" s="2"/>
      <c r="K380" s="3"/>
      <c r="L380" s="1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</row>
    <row r="381" spans="3:126" ht="12.75">
      <c r="C381" s="2"/>
      <c r="K381" s="3"/>
      <c r="L381" s="1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</row>
    <row r="382" spans="3:126" ht="12.75">
      <c r="C382" s="2"/>
      <c r="K382" s="3"/>
      <c r="L382" s="1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</row>
    <row r="383" spans="3:126" ht="12.75">
      <c r="C383" s="2"/>
      <c r="K383" s="3"/>
      <c r="L383" s="1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</row>
    <row r="384" spans="3:126" ht="12.75">
      <c r="C384" s="2"/>
      <c r="K384" s="3"/>
      <c r="L384" s="1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</row>
    <row r="385" spans="3:126" ht="12.75">
      <c r="C385" s="2"/>
      <c r="K385" s="3"/>
      <c r="L385" s="1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</row>
    <row r="386" spans="3:126" ht="12.75">
      <c r="C386" s="2"/>
      <c r="K386" s="3"/>
      <c r="L386" s="1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</row>
    <row r="387" spans="3:126" ht="12.75">
      <c r="C387" s="2"/>
      <c r="K387" s="3"/>
      <c r="L387" s="1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</row>
    <row r="388" spans="3:126" ht="12.75">
      <c r="C388" s="2"/>
      <c r="K388" s="3"/>
      <c r="L388" s="1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</row>
    <row r="389" spans="3:126" ht="12.75">
      <c r="C389" s="2"/>
      <c r="K389" s="3"/>
      <c r="L389" s="1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</row>
    <row r="390" spans="3:126" ht="12.75">
      <c r="C390" s="2"/>
      <c r="K390" s="3"/>
      <c r="L390" s="1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</row>
    <row r="391" spans="3:126" ht="12.75">
      <c r="C391" s="2"/>
      <c r="K391" s="3"/>
      <c r="L391" s="1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</row>
    <row r="392" spans="3:126" ht="12.75">
      <c r="C392" s="2"/>
      <c r="K392" s="3"/>
      <c r="L392" s="1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</row>
    <row r="393" spans="3:126" ht="12.75">
      <c r="C393" s="2"/>
      <c r="K393" s="3"/>
      <c r="L393" s="1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</row>
    <row r="394" spans="3:126" ht="12.75">
      <c r="C394" s="2"/>
      <c r="K394" s="3"/>
      <c r="L394" s="1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</row>
    <row r="395" spans="3:126" ht="12.75">
      <c r="C395" s="2"/>
      <c r="K395" s="3"/>
      <c r="L395" s="1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</row>
    <row r="396" spans="3:126" ht="12.75">
      <c r="C396" s="2"/>
      <c r="K396" s="3"/>
      <c r="L396" s="1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</row>
    <row r="397" spans="3:126" ht="12.75">
      <c r="C397" s="2"/>
      <c r="K397" s="3"/>
      <c r="L397" s="1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</row>
    <row r="398" spans="3:126" ht="12.75">
      <c r="C398" s="2"/>
      <c r="K398" s="3"/>
      <c r="L398" s="1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</row>
    <row r="399" spans="3:126" ht="12.75">
      <c r="C399" s="2"/>
      <c r="K399" s="3"/>
      <c r="L399" s="1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</row>
    <row r="400" spans="3:126" ht="12.75">
      <c r="C400" s="2"/>
      <c r="K400" s="3"/>
      <c r="L400" s="1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</row>
    <row r="401" spans="3:126" ht="12.75">
      <c r="C401" s="2"/>
      <c r="K401" s="3"/>
      <c r="L401" s="1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</row>
    <row r="402" spans="3:126" ht="12.75">
      <c r="C402" s="2"/>
      <c r="K402" s="3"/>
      <c r="L402" s="1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</row>
    <row r="403" spans="3:126" ht="12.75">
      <c r="C403" s="2"/>
      <c r="K403" s="3"/>
      <c r="L403" s="1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</row>
    <row r="404" spans="3:126" ht="12.75">
      <c r="C404" s="2"/>
      <c r="K404" s="3"/>
      <c r="L404" s="1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</row>
    <row r="405" spans="3:126" ht="12.75">
      <c r="C405" s="2"/>
      <c r="K405" s="3"/>
      <c r="L405" s="1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</row>
    <row r="406" spans="3:126" ht="12.75">
      <c r="C406" s="2"/>
      <c r="K406" s="3"/>
      <c r="L406" s="1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</row>
    <row r="407" spans="3:126" ht="12.75">
      <c r="C407" s="2"/>
      <c r="K407" s="3"/>
      <c r="L407" s="1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</row>
    <row r="408" spans="3:126" ht="12.75">
      <c r="C408" s="2"/>
      <c r="K408" s="3"/>
      <c r="L408" s="1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</row>
    <row r="409" spans="3:126" ht="12.75">
      <c r="C409" s="2"/>
      <c r="K409" s="3"/>
      <c r="L409" s="1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</row>
    <row r="410" spans="3:126" ht="12.75">
      <c r="C410" s="2"/>
      <c r="K410" s="3"/>
      <c r="L410" s="1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</row>
    <row r="411" spans="3:126" ht="12.75">
      <c r="C411" s="2"/>
      <c r="K411" s="3"/>
      <c r="L411" s="1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</row>
    <row r="412" spans="3:126" ht="12.75">
      <c r="C412" s="2"/>
      <c r="K412" s="3"/>
      <c r="L412" s="1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</row>
    <row r="413" spans="3:126" ht="12.75">
      <c r="C413" s="2"/>
      <c r="K413" s="3"/>
      <c r="L413" s="1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</row>
    <row r="414" spans="3:126" ht="12.75">
      <c r="C414" s="2"/>
      <c r="K414" s="3"/>
      <c r="L414" s="1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</row>
    <row r="415" spans="3:126" ht="12.75">
      <c r="C415" s="2"/>
      <c r="K415" s="3"/>
      <c r="L415" s="1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</row>
    <row r="416" spans="3:126" ht="12.75">
      <c r="C416" s="2"/>
      <c r="K416" s="3"/>
      <c r="L416" s="1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</row>
    <row r="417" spans="3:126" ht="12.75">
      <c r="C417" s="2"/>
      <c r="K417" s="3"/>
      <c r="L417" s="1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</row>
    <row r="418" spans="3:126" ht="12.75">
      <c r="C418" s="2"/>
      <c r="K418" s="3"/>
      <c r="L418" s="1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</row>
    <row r="419" spans="3:126" ht="12.75">
      <c r="C419" s="2"/>
      <c r="K419" s="3"/>
      <c r="L419" s="1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</row>
    <row r="420" spans="3:126" ht="12.75">
      <c r="C420" s="2"/>
      <c r="K420" s="3"/>
      <c r="L420" s="1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</row>
    <row r="421" spans="3:126" ht="12.75">
      <c r="C421" s="2"/>
      <c r="K421" s="3"/>
      <c r="L421" s="1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</row>
    <row r="422" spans="3:126" ht="12.75">
      <c r="C422" s="2"/>
      <c r="K422" s="3"/>
      <c r="L422" s="1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</row>
    <row r="423" spans="3:126" ht="12.75">
      <c r="C423" s="2"/>
      <c r="K423" s="3"/>
      <c r="L423" s="1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</row>
    <row r="424" spans="3:126" ht="12.75">
      <c r="C424" s="2"/>
      <c r="K424" s="3"/>
      <c r="L424" s="1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</row>
    <row r="425" spans="3:126" ht="12.75">
      <c r="C425" s="2"/>
      <c r="K425" s="3"/>
      <c r="L425" s="1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</row>
    <row r="426" spans="3:126" ht="12.75">
      <c r="C426" s="2"/>
      <c r="K426" s="3"/>
      <c r="L426" s="1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</row>
    <row r="427" spans="3:126" ht="12.75">
      <c r="C427" s="2"/>
      <c r="K427" s="3"/>
      <c r="L427" s="1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</row>
    <row r="428" spans="3:126" ht="12.75">
      <c r="C428" s="2"/>
      <c r="K428" s="3"/>
      <c r="L428" s="1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</row>
    <row r="429" spans="3:126" ht="12.75">
      <c r="C429" s="2"/>
      <c r="K429" s="3"/>
      <c r="L429" s="1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</row>
    <row r="430" spans="3:126" ht="12.75">
      <c r="C430" s="2"/>
      <c r="K430" s="3"/>
      <c r="L430" s="1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</row>
    <row r="431" spans="3:126" ht="12.75">
      <c r="C431" s="2"/>
      <c r="K431" s="3"/>
      <c r="L431" s="1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</row>
    <row r="432" spans="3:126" ht="12.75">
      <c r="C432" s="2"/>
      <c r="K432" s="3"/>
      <c r="L432" s="1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</row>
    <row r="433" spans="3:126" ht="12.75">
      <c r="C433" s="2"/>
      <c r="K433" s="3"/>
      <c r="L433" s="1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</row>
    <row r="434" spans="3:126" ht="12.75">
      <c r="C434" s="2"/>
      <c r="K434" s="3"/>
      <c r="L434" s="1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</row>
    <row r="435" spans="3:126" ht="12.75">
      <c r="C435" s="2"/>
      <c r="K435" s="3"/>
      <c r="L435" s="1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</row>
    <row r="436" spans="3:126" ht="12.75">
      <c r="C436" s="2"/>
      <c r="K436" s="3"/>
      <c r="L436" s="1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</row>
    <row r="437" spans="3:126" ht="12.75">
      <c r="C437" s="2"/>
      <c r="K437" s="3"/>
      <c r="L437" s="1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</row>
    <row r="438" spans="3:126" ht="12.75">
      <c r="C438" s="2"/>
      <c r="K438" s="3"/>
      <c r="L438" s="1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</row>
    <row r="439" spans="3:126" ht="12.75">
      <c r="C439" s="2"/>
      <c r="K439" s="3"/>
      <c r="L439" s="1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</row>
    <row r="440" spans="3:126" ht="12.75">
      <c r="C440" s="2"/>
      <c r="K440" s="3"/>
      <c r="L440" s="1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</row>
    <row r="441" spans="3:126" ht="12.75">
      <c r="C441" s="2"/>
      <c r="K441" s="3"/>
      <c r="L441" s="1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</row>
    <row r="442" spans="3:126" ht="12.75">
      <c r="C442" s="2"/>
      <c r="K442" s="3"/>
      <c r="L442" s="1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</row>
    <row r="443" spans="3:126" ht="12.75">
      <c r="C443" s="2"/>
      <c r="K443" s="3"/>
      <c r="L443" s="1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</row>
    <row r="444" spans="3:126" ht="12.75">
      <c r="C444" s="2"/>
      <c r="K444" s="3"/>
      <c r="L444" s="1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</row>
    <row r="445" spans="3:126" ht="12.75">
      <c r="C445" s="2"/>
      <c r="K445" s="3"/>
      <c r="L445" s="1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</row>
    <row r="446" spans="3:126" ht="12.75">
      <c r="C446" s="2"/>
      <c r="K446" s="3"/>
      <c r="L446" s="1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</row>
    <row r="447" spans="3:126" ht="12.75">
      <c r="C447" s="2"/>
      <c r="K447" s="3"/>
      <c r="L447" s="1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</row>
    <row r="448" spans="3:126" ht="12.75">
      <c r="C448" s="2"/>
      <c r="K448" s="3"/>
      <c r="L448" s="1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</row>
    <row r="449" spans="3:126" ht="12.75">
      <c r="C449" s="2"/>
      <c r="K449" s="3"/>
      <c r="L449" s="1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</row>
    <row r="450" spans="3:126" ht="12.75">
      <c r="C450" s="2"/>
      <c r="K450" s="3"/>
      <c r="L450" s="1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</row>
    <row r="451" spans="3:126" ht="12.75">
      <c r="C451" s="2"/>
      <c r="K451" s="3"/>
      <c r="L451" s="1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</row>
    <row r="452" spans="3:126" ht="12.75">
      <c r="C452" s="2"/>
      <c r="K452" s="3"/>
      <c r="L452" s="1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</row>
    <row r="453" spans="3:126" ht="12.75">
      <c r="C453" s="2"/>
      <c r="K453" s="3"/>
      <c r="L453" s="1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</row>
    <row r="454" spans="3:126" ht="12.75">
      <c r="C454" s="2"/>
      <c r="K454" s="3"/>
      <c r="L454" s="1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</row>
    <row r="455" spans="3:126" ht="12.75">
      <c r="C455" s="2"/>
      <c r="K455" s="3"/>
      <c r="L455" s="1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</row>
    <row r="456" spans="3:126" ht="12.75">
      <c r="C456" s="2"/>
      <c r="K456" s="3"/>
      <c r="L456" s="1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</row>
    <row r="457" spans="3:126" ht="12.75">
      <c r="C457" s="2"/>
      <c r="K457" s="3"/>
      <c r="L457" s="1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</row>
    <row r="458" spans="3:126" ht="12.75">
      <c r="C458" s="2"/>
      <c r="K458" s="3"/>
      <c r="L458" s="1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</row>
    <row r="459" spans="3:126" ht="12.75">
      <c r="C459" s="2"/>
      <c r="K459" s="3"/>
      <c r="L459" s="1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</row>
    <row r="460" spans="3:126" ht="12.75">
      <c r="C460" s="2"/>
      <c r="K460" s="3"/>
      <c r="L460" s="1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</row>
    <row r="461" spans="3:126" ht="12.75">
      <c r="C461" s="2"/>
      <c r="K461" s="3"/>
      <c r="L461" s="1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</row>
    <row r="462" spans="3:126" ht="12.75">
      <c r="C462" s="2"/>
      <c r="K462" s="3"/>
      <c r="L462" s="1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</row>
    <row r="463" spans="3:126" ht="12.75">
      <c r="C463" s="2"/>
      <c r="K463" s="3"/>
      <c r="L463" s="1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</row>
    <row r="464" spans="3:126" ht="12.75">
      <c r="C464" s="2"/>
      <c r="K464" s="3"/>
      <c r="L464" s="1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</row>
    <row r="465" spans="3:126" ht="12.75">
      <c r="C465" s="2"/>
      <c r="K465" s="3"/>
      <c r="L465" s="1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</row>
    <row r="466" spans="3:126" ht="12.75">
      <c r="C466" s="2"/>
      <c r="K466" s="3"/>
      <c r="L466" s="1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</row>
    <row r="467" spans="3:126" ht="12.75">
      <c r="C467" s="2"/>
      <c r="K467" s="3"/>
      <c r="L467" s="1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</row>
    <row r="468" spans="3:126" ht="12.75">
      <c r="C468" s="2"/>
      <c r="K468" s="3"/>
      <c r="L468" s="1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</row>
    <row r="469" spans="3:126" ht="12.75">
      <c r="C469" s="2"/>
      <c r="K469" s="3"/>
      <c r="L469" s="1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</row>
    <row r="470" spans="3:126" ht="12.75">
      <c r="C470" s="2"/>
      <c r="K470" s="3"/>
      <c r="L470" s="1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</row>
    <row r="471" spans="3:126" ht="12.75">
      <c r="C471" s="2"/>
      <c r="K471" s="3"/>
      <c r="L471" s="1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</row>
    <row r="472" spans="3:126" ht="12.75">
      <c r="C472" s="2"/>
      <c r="K472" s="3"/>
      <c r="L472" s="1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</row>
    <row r="473" spans="3:126" ht="12.75">
      <c r="C473" s="2"/>
      <c r="K473" s="3"/>
      <c r="L473" s="1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</row>
    <row r="474" spans="3:126" ht="12.75">
      <c r="C474" s="2"/>
      <c r="K474" s="3"/>
      <c r="L474" s="1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</row>
    <row r="475" spans="3:126" ht="12.75">
      <c r="C475" s="2"/>
      <c r="K475" s="3"/>
      <c r="L475" s="1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</row>
    <row r="476" spans="3:126" ht="12.75">
      <c r="C476" s="2"/>
      <c r="K476" s="3"/>
      <c r="L476" s="1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</row>
    <row r="477" spans="3:126" ht="12.75">
      <c r="C477" s="2"/>
      <c r="K477" s="3"/>
      <c r="L477" s="1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</row>
    <row r="478" spans="3:126" ht="12.75">
      <c r="C478" s="2"/>
      <c r="K478" s="3"/>
      <c r="L478" s="1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</row>
    <row r="479" spans="3:126" ht="12.75">
      <c r="C479" s="2"/>
      <c r="K479" s="3"/>
      <c r="L479" s="1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</row>
    <row r="480" spans="3:126" ht="12.75">
      <c r="C480" s="2"/>
      <c r="K480" s="3"/>
      <c r="L480" s="1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</row>
    <row r="481" spans="3:126" ht="12.75">
      <c r="C481" s="2"/>
      <c r="K481" s="3"/>
      <c r="L481" s="1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</row>
    <row r="482" spans="3:126" ht="12.75">
      <c r="C482" s="2"/>
      <c r="K482" s="3"/>
      <c r="L482" s="1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</row>
    <row r="483" spans="3:126" ht="12.75">
      <c r="C483" s="2"/>
      <c r="K483" s="3"/>
      <c r="L483" s="1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</row>
    <row r="484" spans="3:126" ht="12.75">
      <c r="C484" s="2"/>
      <c r="K484" s="3"/>
      <c r="L484" s="1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</row>
    <row r="485" spans="3:126" ht="12.75">
      <c r="C485" s="2"/>
      <c r="K485" s="3"/>
      <c r="L485" s="1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</row>
    <row r="486" spans="3:126" ht="12.75">
      <c r="C486" s="2"/>
      <c r="K486" s="3"/>
      <c r="L486" s="1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</row>
    <row r="487" spans="3:126" ht="12.75">
      <c r="C487" s="2"/>
      <c r="K487" s="3"/>
      <c r="L487" s="1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</row>
    <row r="488" spans="3:126" ht="12.75">
      <c r="C488" s="2"/>
      <c r="K488" s="3"/>
      <c r="L488" s="1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</row>
    <row r="489" spans="3:126" ht="12.75">
      <c r="C489" s="2"/>
      <c r="K489" s="3"/>
      <c r="L489" s="1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</row>
    <row r="490" spans="3:126" ht="12.75">
      <c r="C490" s="2"/>
      <c r="K490" s="3"/>
      <c r="L490" s="1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</row>
    <row r="491" spans="3:126" ht="12.75">
      <c r="C491" s="2"/>
      <c r="K491" s="3"/>
      <c r="L491" s="1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</row>
    <row r="492" spans="3:126" ht="12.75">
      <c r="C492" s="2"/>
      <c r="K492" s="3"/>
      <c r="L492" s="1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</row>
    <row r="493" spans="3:126" ht="12.75">
      <c r="C493" s="2"/>
      <c r="K493" s="3"/>
      <c r="L493" s="1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</row>
    <row r="494" spans="3:126" ht="12.75">
      <c r="C494" s="2"/>
      <c r="K494" s="3"/>
      <c r="L494" s="1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</row>
    <row r="495" spans="3:126" ht="12.75">
      <c r="C495" s="2"/>
      <c r="K495" s="3"/>
      <c r="L495" s="1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</row>
    <row r="496" spans="3:126" ht="12.75">
      <c r="C496" s="2"/>
      <c r="K496" s="3"/>
      <c r="L496" s="1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</row>
    <row r="497" spans="3:126" ht="12.75">
      <c r="C497" s="2"/>
      <c r="K497" s="3"/>
      <c r="L497" s="1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</row>
    <row r="498" spans="3:126" ht="12.75">
      <c r="C498" s="2"/>
      <c r="K498" s="3"/>
      <c r="L498" s="1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</row>
    <row r="499" spans="3:126" ht="12.75">
      <c r="C499" s="2"/>
      <c r="K499" s="3"/>
      <c r="L499" s="1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</row>
    <row r="500" spans="3:126" ht="12.75">
      <c r="C500" s="2"/>
      <c r="K500" s="3"/>
      <c r="L500" s="1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</row>
    <row r="501" spans="3:126" ht="12.75">
      <c r="C501" s="2"/>
      <c r="K501" s="3"/>
      <c r="L501" s="1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</row>
    <row r="502" spans="3:126" ht="12.75">
      <c r="C502" s="2"/>
      <c r="K502" s="3"/>
      <c r="L502" s="1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</row>
    <row r="503" spans="3:126" ht="12.75">
      <c r="C503" s="2"/>
      <c r="K503" s="3"/>
      <c r="L503" s="1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</row>
    <row r="504" spans="3:126" ht="12.75">
      <c r="C504" s="2"/>
      <c r="K504" s="3"/>
      <c r="L504" s="1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</row>
    <row r="505" spans="3:126" ht="12.75">
      <c r="C505" s="2"/>
      <c r="K505" s="3"/>
      <c r="L505" s="1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</row>
    <row r="506" spans="3:12" ht="11.25">
      <c r="C506" s="2"/>
      <c r="K506" s="3"/>
      <c r="L506" s="1"/>
    </row>
    <row r="507" spans="3:12" ht="11.25">
      <c r="C507" s="2"/>
      <c r="K507" s="3"/>
      <c r="L507" s="1"/>
    </row>
    <row r="508" spans="3:12" ht="11.25">
      <c r="C508" s="2"/>
      <c r="K508" s="3"/>
      <c r="L508" s="1"/>
    </row>
    <row r="509" spans="3:12" ht="11.25">
      <c r="C509" s="2"/>
      <c r="K509" s="3"/>
      <c r="L509" s="1"/>
    </row>
    <row r="510" spans="3:12" ht="11.25">
      <c r="C510" s="2"/>
      <c r="K510" s="3"/>
      <c r="L510" s="1"/>
    </row>
    <row r="511" spans="3:12" ht="11.25">
      <c r="C511" s="2"/>
      <c r="K511" s="3"/>
      <c r="L511" s="1"/>
    </row>
    <row r="512" spans="3:12" ht="11.25">
      <c r="C512" s="2"/>
      <c r="K512" s="3"/>
      <c r="L512" s="1"/>
    </row>
    <row r="513" spans="3:12" ht="11.25">
      <c r="C513" s="2"/>
      <c r="K513" s="3"/>
      <c r="L513" s="1"/>
    </row>
    <row r="514" spans="3:12" ht="11.25">
      <c r="C514" s="2"/>
      <c r="K514" s="3"/>
      <c r="L514" s="1"/>
    </row>
    <row r="515" spans="3:12" ht="11.25">
      <c r="C515" s="2"/>
      <c r="K515" s="3"/>
      <c r="L515" s="1"/>
    </row>
    <row r="516" spans="3:12" ht="11.25">
      <c r="C516" s="2"/>
      <c r="K516" s="3"/>
      <c r="L516" s="1"/>
    </row>
    <row r="517" spans="3:12" ht="11.25">
      <c r="C517" s="2"/>
      <c r="K517" s="3"/>
      <c r="L517" s="1"/>
    </row>
    <row r="518" spans="3:12" ht="11.25">
      <c r="C518" s="2"/>
      <c r="K518" s="3"/>
      <c r="L518" s="1"/>
    </row>
    <row r="519" spans="3:12" ht="11.25">
      <c r="C519" s="2"/>
      <c r="K519" s="3"/>
      <c r="L519" s="1"/>
    </row>
    <row r="520" spans="3:12" ht="11.25">
      <c r="C520" s="2"/>
      <c r="K520" s="3"/>
      <c r="L520" s="1"/>
    </row>
    <row r="521" spans="3:12" ht="11.25">
      <c r="C521" s="2"/>
      <c r="K521" s="3"/>
      <c r="L521" s="1"/>
    </row>
    <row r="522" spans="3:12" ht="11.25">
      <c r="C522" s="2"/>
      <c r="K522" s="3"/>
      <c r="L522" s="1"/>
    </row>
    <row r="523" spans="3:12" ht="11.25">
      <c r="C523" s="2"/>
      <c r="K523" s="3"/>
      <c r="L523" s="1"/>
    </row>
    <row r="524" spans="3:12" ht="11.25">
      <c r="C524" s="2"/>
      <c r="K524" s="3"/>
      <c r="L524" s="1"/>
    </row>
    <row r="525" spans="3:12" ht="11.25">
      <c r="C525" s="2"/>
      <c r="K525" s="3"/>
      <c r="L525" s="1"/>
    </row>
    <row r="526" spans="3:12" ht="11.25">
      <c r="C526" s="2"/>
      <c r="K526" s="3"/>
      <c r="L526" s="1"/>
    </row>
    <row r="527" spans="3:12" ht="11.25">
      <c r="C527" s="2"/>
      <c r="K527" s="3"/>
      <c r="L527" s="1"/>
    </row>
    <row r="528" spans="3:12" ht="11.25">
      <c r="C528" s="2"/>
      <c r="K528" s="3"/>
      <c r="L528" s="1"/>
    </row>
    <row r="529" spans="3:12" ht="11.25">
      <c r="C529" s="2"/>
      <c r="K529" s="3"/>
      <c r="L529" s="1"/>
    </row>
    <row r="530" spans="3:12" ht="11.25">
      <c r="C530" s="2"/>
      <c r="K530" s="3"/>
      <c r="L530" s="1"/>
    </row>
    <row r="531" spans="3:12" ht="11.25">
      <c r="C531" s="2"/>
      <c r="K531" s="3"/>
      <c r="L531" s="1"/>
    </row>
    <row r="532" spans="3:12" ht="11.25">
      <c r="C532" s="2"/>
      <c r="K532" s="3"/>
      <c r="L532" s="1"/>
    </row>
    <row r="533" spans="3:12" ht="11.25">
      <c r="C533" s="2"/>
      <c r="K533" s="3"/>
      <c r="L533" s="1"/>
    </row>
    <row r="534" spans="3:12" ht="11.25">
      <c r="C534" s="2"/>
      <c r="K534" s="3"/>
      <c r="L534" s="1"/>
    </row>
    <row r="535" spans="3:12" ht="11.25">
      <c r="C535" s="2"/>
      <c r="K535" s="3"/>
      <c r="L535" s="1"/>
    </row>
    <row r="536" spans="3:12" ht="11.25">
      <c r="C536" s="2"/>
      <c r="K536" s="3"/>
      <c r="L536" s="1"/>
    </row>
    <row r="537" spans="3:12" ht="11.25">
      <c r="C537" s="2"/>
      <c r="K537" s="3"/>
      <c r="L537" s="1"/>
    </row>
    <row r="538" spans="3:12" ht="11.25">
      <c r="C538" s="2"/>
      <c r="K538" s="3"/>
      <c r="L538" s="1"/>
    </row>
    <row r="539" spans="3:12" ht="11.25">
      <c r="C539" s="2"/>
      <c r="K539" s="3"/>
      <c r="L539" s="1"/>
    </row>
    <row r="540" spans="3:12" ht="11.25">
      <c r="C540" s="2"/>
      <c r="K540" s="3"/>
      <c r="L540" s="1"/>
    </row>
    <row r="541" spans="3:12" ht="11.25">
      <c r="C541" s="2"/>
      <c r="K541" s="3"/>
      <c r="L541" s="1"/>
    </row>
    <row r="542" spans="3:12" ht="11.25">
      <c r="C542" s="2"/>
      <c r="K542" s="3"/>
      <c r="L542" s="1"/>
    </row>
    <row r="543" spans="3:12" ht="11.25">
      <c r="C543" s="2"/>
      <c r="K543" s="3"/>
      <c r="L543" s="1"/>
    </row>
    <row r="544" spans="3:12" ht="11.25">
      <c r="C544" s="2"/>
      <c r="K544" s="3"/>
      <c r="L544" s="1"/>
    </row>
    <row r="545" spans="3:12" ht="11.25">
      <c r="C545" s="2"/>
      <c r="K545" s="3"/>
      <c r="L545" s="1"/>
    </row>
    <row r="546" spans="3:12" ht="11.25">
      <c r="C546" s="2"/>
      <c r="K546" s="3"/>
      <c r="L546" s="1"/>
    </row>
    <row r="547" spans="3:12" ht="11.25">
      <c r="C547" s="2"/>
      <c r="K547" s="3"/>
      <c r="L547" s="1"/>
    </row>
    <row r="548" spans="3:12" ht="11.25">
      <c r="C548" s="2"/>
      <c r="K548" s="3"/>
      <c r="L548" s="1"/>
    </row>
    <row r="549" spans="3:12" ht="11.25">
      <c r="C549" s="2"/>
      <c r="K549" s="3"/>
      <c r="L549" s="1"/>
    </row>
    <row r="550" spans="3:12" ht="11.25">
      <c r="C550" s="2"/>
      <c r="K550" s="3"/>
      <c r="L550" s="1"/>
    </row>
    <row r="551" spans="3:12" ht="11.25">
      <c r="C551" s="2"/>
      <c r="K551" s="3"/>
      <c r="L551" s="1"/>
    </row>
    <row r="552" spans="3:12" ht="11.25">
      <c r="C552" s="2"/>
      <c r="K552" s="3"/>
      <c r="L552" s="1"/>
    </row>
    <row r="553" spans="3:12" ht="11.25">
      <c r="C553" s="2"/>
      <c r="K553" s="3"/>
      <c r="L553" s="1"/>
    </row>
    <row r="554" spans="3:12" ht="11.25">
      <c r="C554" s="2"/>
      <c r="K554" s="3"/>
      <c r="L554" s="1"/>
    </row>
    <row r="555" spans="3:12" ht="11.25">
      <c r="C555" s="2"/>
      <c r="K555" s="3"/>
      <c r="L555" s="1"/>
    </row>
    <row r="556" spans="3:12" ht="11.25">
      <c r="C556" s="2"/>
      <c r="K556" s="3"/>
      <c r="L556" s="1"/>
    </row>
    <row r="557" spans="3:12" ht="11.25">
      <c r="C557" s="2"/>
      <c r="K557" s="3"/>
      <c r="L557" s="1"/>
    </row>
    <row r="558" spans="3:12" ht="11.25">
      <c r="C558" s="2"/>
      <c r="K558" s="3"/>
      <c r="L558" s="1"/>
    </row>
    <row r="559" spans="3:12" ht="11.25">
      <c r="C559" s="2"/>
      <c r="K559" s="3"/>
      <c r="L559" s="1"/>
    </row>
    <row r="560" spans="3:12" ht="11.25">
      <c r="C560" s="2"/>
      <c r="K560" s="3"/>
      <c r="L560" s="1"/>
    </row>
    <row r="561" spans="3:12" ht="11.25">
      <c r="C561" s="2"/>
      <c r="K561" s="3"/>
      <c r="L561" s="1"/>
    </row>
    <row r="562" spans="3:12" ht="11.25">
      <c r="C562" s="2"/>
      <c r="K562" s="3"/>
      <c r="L562" s="1"/>
    </row>
    <row r="563" spans="3:12" ht="11.25">
      <c r="C563" s="2"/>
      <c r="K563" s="3"/>
      <c r="L563" s="1"/>
    </row>
    <row r="564" spans="3:12" ht="11.25">
      <c r="C564" s="2"/>
      <c r="K564" s="3"/>
      <c r="L564" s="1"/>
    </row>
    <row r="565" spans="3:12" ht="11.25">
      <c r="C565" s="2"/>
      <c r="K565" s="3"/>
      <c r="L565" s="1"/>
    </row>
    <row r="566" spans="3:12" ht="11.25">
      <c r="C566" s="2"/>
      <c r="K566" s="3"/>
      <c r="L566" s="1"/>
    </row>
    <row r="567" spans="3:12" ht="11.25">
      <c r="C567" s="2"/>
      <c r="K567" s="3"/>
      <c r="L567" s="1"/>
    </row>
    <row r="568" spans="3:12" ht="11.25">
      <c r="C568" s="2"/>
      <c r="K568" s="3"/>
      <c r="L568" s="1"/>
    </row>
    <row r="569" spans="3:12" ht="11.25">
      <c r="C569" s="2"/>
      <c r="K569" s="3"/>
      <c r="L569" s="1"/>
    </row>
    <row r="570" spans="3:12" ht="11.25">
      <c r="C570" s="2"/>
      <c r="K570" s="3"/>
      <c r="L570" s="1"/>
    </row>
    <row r="571" spans="3:12" ht="11.25">
      <c r="C571" s="2"/>
      <c r="K571" s="3"/>
      <c r="L571" s="1"/>
    </row>
    <row r="572" spans="3:12" ht="11.25">
      <c r="C572" s="2"/>
      <c r="K572" s="3"/>
      <c r="L572" s="1"/>
    </row>
    <row r="573" spans="3:12" ht="11.25">
      <c r="C573" s="2"/>
      <c r="K573" s="3"/>
      <c r="L573" s="1"/>
    </row>
    <row r="574" spans="3:12" ht="11.25">
      <c r="C574" s="2"/>
      <c r="K574" s="3"/>
      <c r="L574" s="1"/>
    </row>
    <row r="575" spans="3:12" ht="11.25">
      <c r="C575" s="2"/>
      <c r="K575" s="3"/>
      <c r="L575" s="1"/>
    </row>
    <row r="576" spans="3:12" ht="11.25">
      <c r="C576" s="2"/>
      <c r="K576" s="3"/>
      <c r="L576" s="1"/>
    </row>
    <row r="577" spans="3:12" ht="11.25">
      <c r="C577" s="2"/>
      <c r="K577" s="3"/>
      <c r="L577" s="1"/>
    </row>
    <row r="578" spans="3:12" ht="11.25">
      <c r="C578" s="2"/>
      <c r="K578" s="3"/>
      <c r="L578" s="1"/>
    </row>
    <row r="579" spans="3:12" ht="11.25">
      <c r="C579" s="2"/>
      <c r="K579" s="3"/>
      <c r="L579" s="1"/>
    </row>
    <row r="580" spans="3:12" ht="11.25">
      <c r="C580" s="2"/>
      <c r="K580" s="3"/>
      <c r="L580" s="1"/>
    </row>
    <row r="581" spans="3:12" ht="11.25">
      <c r="C581" s="2"/>
      <c r="K581" s="3"/>
      <c r="L581" s="1"/>
    </row>
    <row r="582" spans="3:12" ht="11.25">
      <c r="C582" s="2"/>
      <c r="K582" s="3"/>
      <c r="L582" s="1"/>
    </row>
    <row r="583" spans="3:12" ht="11.25">
      <c r="C583" s="2"/>
      <c r="K583" s="3"/>
      <c r="L583" s="1"/>
    </row>
    <row r="584" spans="3:12" ht="11.25">
      <c r="C584" s="2"/>
      <c r="K584" s="3"/>
      <c r="L584" s="1"/>
    </row>
    <row r="585" spans="3:12" ht="11.25">
      <c r="C585" s="2"/>
      <c r="K585" s="3"/>
      <c r="L585" s="1"/>
    </row>
    <row r="586" spans="3:12" ht="11.25">
      <c r="C586" s="2"/>
      <c r="K586" s="3"/>
      <c r="L586" s="1"/>
    </row>
    <row r="587" spans="3:12" ht="11.25">
      <c r="C587" s="2"/>
      <c r="K587" s="3"/>
      <c r="L587" s="1"/>
    </row>
    <row r="588" spans="3:12" ht="11.25">
      <c r="C588" s="2"/>
      <c r="K588" s="3"/>
      <c r="L588" s="1"/>
    </row>
    <row r="589" spans="3:12" ht="11.25">
      <c r="C589" s="2"/>
      <c r="K589" s="3"/>
      <c r="L589" s="1"/>
    </row>
    <row r="590" spans="3:12" ht="11.25">
      <c r="C590" s="2"/>
      <c r="K590" s="3"/>
      <c r="L590" s="1"/>
    </row>
    <row r="591" spans="3:12" ht="11.25">
      <c r="C591" s="2"/>
      <c r="K591" s="3"/>
      <c r="L591" s="1"/>
    </row>
    <row r="592" spans="3:12" ht="11.25">
      <c r="C592" s="2"/>
      <c r="K592" s="3"/>
      <c r="L592" s="1"/>
    </row>
    <row r="593" spans="3:12" ht="11.25">
      <c r="C593" s="2"/>
      <c r="K593" s="3"/>
      <c r="L593" s="1"/>
    </row>
    <row r="594" spans="3:12" ht="11.25">
      <c r="C594" s="2"/>
      <c r="K594" s="3"/>
      <c r="L594" s="1"/>
    </row>
    <row r="595" spans="3:12" ht="11.25">
      <c r="C595" s="2"/>
      <c r="K595" s="3"/>
      <c r="L595" s="1"/>
    </row>
    <row r="596" spans="3:12" ht="11.25">
      <c r="C596" s="2"/>
      <c r="K596" s="3"/>
      <c r="L596" s="1"/>
    </row>
    <row r="597" spans="3:12" ht="11.25">
      <c r="C597" s="2"/>
      <c r="K597" s="3"/>
      <c r="L597" s="1"/>
    </row>
    <row r="598" spans="3:12" ht="11.25">
      <c r="C598" s="2"/>
      <c r="K598" s="3"/>
      <c r="L598" s="1"/>
    </row>
    <row r="599" spans="3:12" ht="11.25">
      <c r="C599" s="2"/>
      <c r="K599" s="3"/>
      <c r="L599" s="1"/>
    </row>
    <row r="600" spans="3:12" ht="11.25">
      <c r="C600" s="2"/>
      <c r="K600" s="3"/>
      <c r="L600" s="1"/>
    </row>
    <row r="601" spans="3:12" ht="11.25">
      <c r="C601" s="2"/>
      <c r="K601" s="3"/>
      <c r="L601" s="1"/>
    </row>
    <row r="602" spans="3:12" ht="11.25">
      <c r="C602" s="2"/>
      <c r="K602" s="3"/>
      <c r="L602" s="1"/>
    </row>
    <row r="603" spans="3:12" ht="11.25">
      <c r="C603" s="2"/>
      <c r="K603" s="3"/>
      <c r="L603" s="1"/>
    </row>
    <row r="604" spans="3:12" ht="11.25">
      <c r="C604" s="2"/>
      <c r="K604" s="3"/>
      <c r="L604" s="1"/>
    </row>
    <row r="605" spans="3:12" ht="11.25">
      <c r="C605" s="2"/>
      <c r="K605" s="3"/>
      <c r="L605" s="1"/>
    </row>
    <row r="606" spans="3:12" ht="11.25">
      <c r="C606" s="2"/>
      <c r="K606" s="3"/>
      <c r="L606" s="1"/>
    </row>
    <row r="607" spans="3:12" ht="11.25">
      <c r="C607" s="2"/>
      <c r="K607" s="3"/>
      <c r="L607" s="1"/>
    </row>
    <row r="608" spans="3:12" ht="11.25">
      <c r="C608" s="2"/>
      <c r="K608" s="3"/>
      <c r="L608" s="1"/>
    </row>
    <row r="609" spans="3:12" ht="11.25">
      <c r="C609" s="2"/>
      <c r="K609" s="3"/>
      <c r="L609" s="1"/>
    </row>
    <row r="610" spans="3:12" ht="11.25">
      <c r="C610" s="2"/>
      <c r="K610" s="3"/>
      <c r="L610" s="1"/>
    </row>
    <row r="611" spans="3:12" ht="11.25">
      <c r="C611" s="2"/>
      <c r="K611" s="3"/>
      <c r="L611" s="1"/>
    </row>
    <row r="612" spans="3:12" ht="11.25">
      <c r="C612" s="2"/>
      <c r="K612" s="3"/>
      <c r="L612" s="1"/>
    </row>
    <row r="613" spans="3:12" ht="11.25">
      <c r="C613" s="2"/>
      <c r="K613" s="3"/>
      <c r="L613" s="1"/>
    </row>
    <row r="614" spans="3:12" ht="11.25">
      <c r="C614" s="2"/>
      <c r="K614" s="3"/>
      <c r="L614" s="1"/>
    </row>
    <row r="615" spans="3:12" ht="11.25">
      <c r="C615" s="2"/>
      <c r="K615" s="3"/>
      <c r="L615" s="1"/>
    </row>
    <row r="616" spans="3:12" ht="11.25">
      <c r="C616" s="2"/>
      <c r="K616" s="3"/>
      <c r="L616" s="1"/>
    </row>
    <row r="617" spans="3:12" ht="11.25">
      <c r="C617" s="2"/>
      <c r="K617" s="3"/>
      <c r="L617" s="1"/>
    </row>
    <row r="618" spans="3:12" ht="11.25">
      <c r="C618" s="2"/>
      <c r="K618" s="3"/>
      <c r="L618" s="1"/>
    </row>
    <row r="619" spans="3:12" ht="11.25">
      <c r="C619" s="2"/>
      <c r="K619" s="3"/>
      <c r="L619" s="1"/>
    </row>
    <row r="620" spans="3:12" ht="11.25">
      <c r="C620" s="2"/>
      <c r="K620" s="3"/>
      <c r="L620" s="1"/>
    </row>
    <row r="621" spans="3:12" ht="11.25">
      <c r="C621" s="2"/>
      <c r="K621" s="3"/>
      <c r="L621" s="1"/>
    </row>
    <row r="622" spans="3:12" ht="11.25">
      <c r="C622" s="2"/>
      <c r="K622" s="3"/>
      <c r="L622" s="1"/>
    </row>
    <row r="623" spans="3:12" ht="11.25">
      <c r="C623" s="2"/>
      <c r="K623" s="3"/>
      <c r="L623" s="1"/>
    </row>
    <row r="624" spans="3:12" ht="11.25">
      <c r="C624" s="2"/>
      <c r="K624" s="3"/>
      <c r="L624" s="1"/>
    </row>
    <row r="625" spans="3:12" ht="11.25">
      <c r="C625" s="2"/>
      <c r="K625" s="3"/>
      <c r="L625" s="1"/>
    </row>
    <row r="626" spans="3:12" ht="11.25">
      <c r="C626" s="2"/>
      <c r="K626" s="3"/>
      <c r="L626" s="1"/>
    </row>
    <row r="627" spans="3:12" ht="11.25">
      <c r="C627" s="2"/>
      <c r="K627" s="3"/>
      <c r="L627" s="1"/>
    </row>
    <row r="628" spans="3:12" ht="11.25">
      <c r="C628" s="2"/>
      <c r="K628" s="3"/>
      <c r="L628" s="1"/>
    </row>
    <row r="629" spans="3:12" ht="11.25">
      <c r="C629" s="2"/>
      <c r="K629" s="3"/>
      <c r="L629" s="1"/>
    </row>
    <row r="630" spans="3:12" ht="11.25">
      <c r="C630" s="2"/>
      <c r="K630" s="3"/>
      <c r="L630" s="1"/>
    </row>
    <row r="631" spans="3:12" ht="11.25">
      <c r="C631" s="2"/>
      <c r="K631" s="3"/>
      <c r="L631" s="1"/>
    </row>
    <row r="632" spans="3:12" ht="11.25">
      <c r="C632" s="2"/>
      <c r="K632" s="3"/>
      <c r="L632" s="1"/>
    </row>
    <row r="633" spans="3:12" ht="11.25">
      <c r="C633" s="2"/>
      <c r="K633" s="3"/>
      <c r="L633" s="1"/>
    </row>
    <row r="634" spans="3:12" ht="11.25">
      <c r="C634" s="2"/>
      <c r="K634" s="3"/>
      <c r="L634" s="1"/>
    </row>
    <row r="635" spans="3:12" ht="11.25">
      <c r="C635" s="2"/>
      <c r="K635" s="3"/>
      <c r="L635" s="1"/>
    </row>
    <row r="636" spans="3:12" ht="11.25">
      <c r="C636" s="2"/>
      <c r="K636" s="3"/>
      <c r="L636" s="1"/>
    </row>
    <row r="637" spans="3:12" ht="11.25">
      <c r="C637" s="2"/>
      <c r="K637" s="3"/>
      <c r="L637" s="1"/>
    </row>
    <row r="638" spans="3:12" ht="11.25">
      <c r="C638" s="2"/>
      <c r="K638" s="3"/>
      <c r="L638" s="1"/>
    </row>
    <row r="639" spans="3:12" ht="11.25">
      <c r="C639" s="2"/>
      <c r="K639" s="3"/>
      <c r="L639" s="1"/>
    </row>
    <row r="640" spans="3:12" ht="11.25">
      <c r="C640" s="2"/>
      <c r="K640" s="3"/>
      <c r="L640" s="1"/>
    </row>
    <row r="641" spans="3:12" ht="11.25">
      <c r="C641" s="2"/>
      <c r="K641" s="3"/>
      <c r="L641" s="1"/>
    </row>
    <row r="642" spans="3:12" ht="11.25">
      <c r="C642" s="2"/>
      <c r="K642" s="3"/>
      <c r="L642" s="1"/>
    </row>
    <row r="643" spans="3:12" ht="11.25">
      <c r="C643" s="2"/>
      <c r="K643" s="3"/>
      <c r="L643" s="1"/>
    </row>
    <row r="644" spans="3:12" ht="11.25">
      <c r="C644" s="2"/>
      <c r="K644" s="3"/>
      <c r="L644" s="1"/>
    </row>
    <row r="645" spans="3:12" ht="11.25">
      <c r="C645" s="2"/>
      <c r="K645" s="3"/>
      <c r="L645" s="1"/>
    </row>
    <row r="646" spans="3:12" ht="11.25">
      <c r="C646" s="2"/>
      <c r="K646" s="3"/>
      <c r="L646" s="1"/>
    </row>
    <row r="647" spans="3:12" ht="11.25">
      <c r="C647" s="2"/>
      <c r="K647" s="3"/>
      <c r="L647" s="1"/>
    </row>
    <row r="648" spans="3:12" ht="11.25">
      <c r="C648" s="2"/>
      <c r="K648" s="3"/>
      <c r="L648" s="1"/>
    </row>
    <row r="649" spans="3:12" ht="11.25">
      <c r="C649" s="2"/>
      <c r="K649" s="3"/>
      <c r="L649" s="1"/>
    </row>
    <row r="650" spans="3:12" ht="11.25">
      <c r="C650" s="2"/>
      <c r="K650" s="3"/>
      <c r="L650" s="1"/>
    </row>
    <row r="651" spans="3:12" ht="11.25">
      <c r="C651" s="2"/>
      <c r="K651" s="3"/>
      <c r="L651" s="1"/>
    </row>
    <row r="652" spans="3:12" ht="11.25">
      <c r="C652" s="2"/>
      <c r="K652" s="3"/>
      <c r="L652" s="1"/>
    </row>
    <row r="653" spans="3:12" ht="11.25">
      <c r="C653" s="2"/>
      <c r="K653" s="3"/>
      <c r="L653" s="1"/>
    </row>
    <row r="654" spans="3:12" ht="11.25">
      <c r="C654" s="2"/>
      <c r="K654" s="3"/>
      <c r="L654" s="1"/>
    </row>
    <row r="655" spans="3:12" ht="11.25">
      <c r="C655" s="2"/>
      <c r="K655" s="3"/>
      <c r="L655" s="1"/>
    </row>
    <row r="656" spans="3:12" ht="11.25">
      <c r="C656" s="2"/>
      <c r="K656" s="3"/>
      <c r="L656" s="1"/>
    </row>
    <row r="657" spans="3:12" ht="11.25">
      <c r="C657" s="2"/>
      <c r="K657" s="3"/>
      <c r="L657" s="1"/>
    </row>
    <row r="658" spans="3:12" ht="11.25">
      <c r="C658" s="2"/>
      <c r="K658" s="3"/>
      <c r="L658" s="1"/>
    </row>
    <row r="659" spans="3:12" ht="11.25">
      <c r="C659" s="2"/>
      <c r="K659" s="3"/>
      <c r="L659" s="1"/>
    </row>
    <row r="660" spans="3:12" ht="11.25">
      <c r="C660" s="2"/>
      <c r="K660" s="3"/>
      <c r="L660" s="1"/>
    </row>
    <row r="661" spans="3:12" ht="11.25">
      <c r="C661" s="2"/>
      <c r="K661" s="3"/>
      <c r="L661" s="1"/>
    </row>
    <row r="662" spans="3:12" ht="11.25">
      <c r="C662" s="2"/>
      <c r="K662" s="3"/>
      <c r="L662" s="1"/>
    </row>
    <row r="663" spans="3:12" ht="11.25">
      <c r="C663" s="2"/>
      <c r="K663" s="3"/>
      <c r="L663" s="1"/>
    </row>
    <row r="664" spans="3:12" ht="11.25">
      <c r="C664" s="2"/>
      <c r="K664" s="3"/>
      <c r="L664" s="1"/>
    </row>
    <row r="665" spans="3:12" ht="11.25">
      <c r="C665" s="2"/>
      <c r="K665" s="3"/>
      <c r="L665" s="1"/>
    </row>
    <row r="666" spans="3:12" ht="11.25">
      <c r="C666" s="2"/>
      <c r="K666" s="3"/>
      <c r="L666" s="1"/>
    </row>
    <row r="667" spans="3:12" ht="11.25">
      <c r="C667" s="2"/>
      <c r="K667" s="3"/>
      <c r="L667" s="1"/>
    </row>
    <row r="668" spans="3:12" ht="11.25">
      <c r="C668" s="2"/>
      <c r="K668" s="3"/>
      <c r="L668" s="1"/>
    </row>
    <row r="669" spans="3:12" ht="11.25">
      <c r="C669" s="2"/>
      <c r="K669" s="3"/>
      <c r="L669" s="1"/>
    </row>
    <row r="670" spans="3:12" ht="11.25">
      <c r="C670" s="2"/>
      <c r="K670" s="3"/>
      <c r="L670" s="1"/>
    </row>
    <row r="671" spans="3:12" ht="11.25">
      <c r="C671" s="2"/>
      <c r="K671" s="3"/>
      <c r="L671" s="1"/>
    </row>
    <row r="672" spans="3:12" ht="11.25">
      <c r="C672" s="2"/>
      <c r="K672" s="3"/>
      <c r="L672" s="1"/>
    </row>
    <row r="673" spans="3:12" ht="11.25">
      <c r="C673" s="2"/>
      <c r="K673" s="3"/>
      <c r="L673" s="1"/>
    </row>
    <row r="674" spans="3:12" ht="11.25">
      <c r="C674" s="2"/>
      <c r="K674" s="3"/>
      <c r="L674" s="1"/>
    </row>
    <row r="675" spans="3:12" ht="11.25">
      <c r="C675" s="2"/>
      <c r="K675" s="3"/>
      <c r="L675" s="1"/>
    </row>
    <row r="676" spans="3:12" ht="11.25">
      <c r="C676" s="2"/>
      <c r="K676" s="3"/>
      <c r="L676" s="1"/>
    </row>
    <row r="677" spans="3:12" ht="11.25">
      <c r="C677" s="2"/>
      <c r="K677" s="3"/>
      <c r="L677" s="1"/>
    </row>
    <row r="678" spans="3:12" ht="11.25">
      <c r="C678" s="2"/>
      <c r="K678" s="3"/>
      <c r="L678" s="1"/>
    </row>
    <row r="679" spans="3:12" ht="11.25">
      <c r="C679" s="2"/>
      <c r="K679" s="3"/>
      <c r="L679" s="1"/>
    </row>
    <row r="680" spans="3:12" ht="11.25">
      <c r="C680" s="2"/>
      <c r="K680" s="3"/>
      <c r="L680" s="1"/>
    </row>
    <row r="681" spans="3:12" ht="11.25">
      <c r="C681" s="2"/>
      <c r="K681" s="3"/>
      <c r="L681" s="1"/>
    </row>
    <row r="682" spans="3:12" ht="11.25">
      <c r="C682" s="2"/>
      <c r="K682" s="3"/>
      <c r="L682" s="1"/>
    </row>
    <row r="683" spans="3:12" ht="11.25">
      <c r="C683" s="2"/>
      <c r="K683" s="3"/>
      <c r="L683" s="1"/>
    </row>
    <row r="684" spans="3:12" ht="11.25">
      <c r="C684" s="2"/>
      <c r="K684" s="3"/>
      <c r="L684" s="1"/>
    </row>
    <row r="685" spans="3:12" ht="11.25">
      <c r="C685" s="2"/>
      <c r="K685" s="3"/>
      <c r="L685" s="1"/>
    </row>
    <row r="686" spans="3:12" ht="11.25">
      <c r="C686" s="2"/>
      <c r="K686" s="3"/>
      <c r="L686" s="1"/>
    </row>
    <row r="687" spans="3:12" ht="11.25">
      <c r="C687" s="2"/>
      <c r="K687" s="3"/>
      <c r="L687" s="1"/>
    </row>
    <row r="688" spans="3:12" ht="11.25">
      <c r="C688" s="2"/>
      <c r="K688" s="3"/>
      <c r="L688" s="1"/>
    </row>
    <row r="689" spans="3:12" ht="11.25">
      <c r="C689" s="2"/>
      <c r="K689" s="3"/>
      <c r="L689" s="1"/>
    </row>
    <row r="690" spans="3:12" ht="11.25">
      <c r="C690" s="2"/>
      <c r="K690" s="3"/>
      <c r="L690" s="1"/>
    </row>
    <row r="691" spans="3:12" ht="11.25">
      <c r="C691" s="2"/>
      <c r="K691" s="3"/>
      <c r="L691" s="1"/>
    </row>
    <row r="692" spans="3:12" ht="11.25">
      <c r="C692" s="2"/>
      <c r="K692" s="3"/>
      <c r="L692" s="1"/>
    </row>
    <row r="693" spans="3:12" ht="11.25">
      <c r="C693" s="2"/>
      <c r="K693" s="3"/>
      <c r="L693" s="1"/>
    </row>
    <row r="694" spans="3:12" ht="11.25">
      <c r="C694" s="2"/>
      <c r="K694" s="3"/>
      <c r="L694" s="1"/>
    </row>
    <row r="695" spans="3:12" ht="11.25">
      <c r="C695" s="2"/>
      <c r="K695" s="3"/>
      <c r="L695" s="1"/>
    </row>
    <row r="696" spans="3:12" ht="11.25">
      <c r="C696" s="2"/>
      <c r="K696" s="3"/>
      <c r="L696" s="1"/>
    </row>
    <row r="697" spans="3:12" ht="11.25">
      <c r="C697" s="2"/>
      <c r="K697" s="3"/>
      <c r="L697" s="1"/>
    </row>
    <row r="698" spans="3:12" ht="11.25">
      <c r="C698" s="2"/>
      <c r="K698" s="3"/>
      <c r="L698" s="1"/>
    </row>
    <row r="699" spans="3:12" ht="11.25">
      <c r="C699" s="2"/>
      <c r="K699" s="3"/>
      <c r="L699" s="1"/>
    </row>
    <row r="700" spans="3:12" ht="11.25">
      <c r="C700" s="2"/>
      <c r="K700" s="3"/>
      <c r="L700" s="1"/>
    </row>
    <row r="701" spans="3:12" ht="11.25">
      <c r="C701" s="2"/>
      <c r="K701" s="3"/>
      <c r="L701" s="1"/>
    </row>
    <row r="702" spans="3:12" ht="11.25">
      <c r="C702" s="2"/>
      <c r="K702" s="3"/>
      <c r="L702" s="1"/>
    </row>
    <row r="703" spans="3:12" ht="11.25">
      <c r="C703" s="2"/>
      <c r="K703" s="3"/>
      <c r="L703" s="1"/>
    </row>
    <row r="704" spans="3:12" ht="11.25">
      <c r="C704" s="2"/>
      <c r="K704" s="3"/>
      <c r="L704" s="1"/>
    </row>
    <row r="705" spans="3:12" ht="11.25">
      <c r="C705" s="2"/>
      <c r="K705" s="3"/>
      <c r="L705" s="1"/>
    </row>
    <row r="706" spans="3:12" ht="11.25">
      <c r="C706" s="2"/>
      <c r="K706" s="3"/>
      <c r="L706" s="1"/>
    </row>
    <row r="707" spans="3:12" ht="11.25">
      <c r="C707" s="2"/>
      <c r="K707" s="3"/>
      <c r="L707" s="1"/>
    </row>
    <row r="708" spans="3:12" ht="11.25">
      <c r="C708" s="2"/>
      <c r="K708" s="3"/>
      <c r="L708" s="1"/>
    </row>
    <row r="709" spans="3:12" ht="11.25">
      <c r="C709" s="2"/>
      <c r="K709" s="3"/>
      <c r="L709" s="1"/>
    </row>
    <row r="710" spans="3:12" ht="11.25">
      <c r="C710" s="2"/>
      <c r="K710" s="3"/>
      <c r="L710" s="1"/>
    </row>
    <row r="711" spans="3:12" ht="11.25">
      <c r="C711" s="2"/>
      <c r="K711" s="3"/>
      <c r="L711" s="1"/>
    </row>
    <row r="712" spans="3:12" ht="11.25">
      <c r="C712" s="2"/>
      <c r="K712" s="3"/>
      <c r="L712" s="1"/>
    </row>
    <row r="713" spans="3:12" ht="11.25">
      <c r="C713" s="2"/>
      <c r="K713" s="3"/>
      <c r="L713" s="1"/>
    </row>
    <row r="714" spans="3:12" ht="11.25">
      <c r="C714" s="2"/>
      <c r="K714" s="3"/>
      <c r="L714" s="1"/>
    </row>
    <row r="715" spans="3:12" ht="11.25">
      <c r="C715" s="2"/>
      <c r="K715" s="3"/>
      <c r="L715" s="1"/>
    </row>
    <row r="716" spans="3:12" ht="11.25">
      <c r="C716" s="2"/>
      <c r="K716" s="3"/>
      <c r="L716" s="1"/>
    </row>
    <row r="717" spans="3:12" ht="11.25">
      <c r="C717" s="2"/>
      <c r="K717" s="3"/>
      <c r="L717" s="1"/>
    </row>
    <row r="718" spans="3:12" ht="11.25">
      <c r="C718" s="2"/>
      <c r="K718" s="3"/>
      <c r="L718" s="1"/>
    </row>
    <row r="719" spans="3:12" ht="11.25">
      <c r="C719" s="2"/>
      <c r="K719" s="3"/>
      <c r="L719" s="1"/>
    </row>
    <row r="720" spans="3:12" ht="11.25">
      <c r="C720" s="2"/>
      <c r="K720" s="3"/>
      <c r="L720" s="1"/>
    </row>
    <row r="721" spans="3:12" ht="11.25">
      <c r="C721" s="2"/>
      <c r="K721" s="3"/>
      <c r="L721" s="1"/>
    </row>
    <row r="722" spans="3:12" ht="11.25">
      <c r="C722" s="2"/>
      <c r="K722" s="3"/>
      <c r="L722" s="1"/>
    </row>
    <row r="723" spans="3:12" ht="11.25">
      <c r="C723" s="2"/>
      <c r="K723" s="3"/>
      <c r="L723" s="1"/>
    </row>
    <row r="724" spans="3:12" ht="11.25">
      <c r="C724" s="2"/>
      <c r="K724" s="3"/>
      <c r="L724" s="1"/>
    </row>
    <row r="725" spans="3:12" ht="11.25">
      <c r="C725" s="2"/>
      <c r="K725" s="3"/>
      <c r="L725" s="1"/>
    </row>
    <row r="726" spans="3:12" ht="11.25">
      <c r="C726" s="2"/>
      <c r="K726" s="3"/>
      <c r="L726" s="1"/>
    </row>
    <row r="727" spans="3:12" ht="11.25">
      <c r="C727" s="2"/>
      <c r="K727" s="3"/>
      <c r="L727" s="1"/>
    </row>
    <row r="728" spans="3:12" ht="11.25">
      <c r="C728" s="2"/>
      <c r="K728" s="3"/>
      <c r="L728" s="1"/>
    </row>
    <row r="729" spans="3:12" ht="11.25">
      <c r="C729" s="2"/>
      <c r="K729" s="3"/>
      <c r="L729" s="1"/>
    </row>
    <row r="730" spans="3:12" ht="11.25">
      <c r="C730" s="2"/>
      <c r="K730" s="3"/>
      <c r="L730" s="1"/>
    </row>
    <row r="731" spans="3:12" ht="11.25">
      <c r="C731" s="2"/>
      <c r="K731" s="3"/>
      <c r="L731" s="1"/>
    </row>
    <row r="732" spans="3:12" ht="11.25">
      <c r="C732" s="2"/>
      <c r="K732" s="3"/>
      <c r="L732" s="1"/>
    </row>
    <row r="733" spans="3:12" ht="11.25">
      <c r="C733" s="2"/>
      <c r="K733" s="3"/>
      <c r="L733" s="1"/>
    </row>
    <row r="734" spans="3:12" ht="11.25">
      <c r="C734" s="2"/>
      <c r="K734" s="3"/>
      <c r="L734" s="1"/>
    </row>
    <row r="735" spans="3:12" ht="11.25">
      <c r="C735" s="2"/>
      <c r="K735" s="3"/>
      <c r="L735" s="1"/>
    </row>
    <row r="736" spans="3:12" ht="11.25">
      <c r="C736" s="2"/>
      <c r="K736" s="3"/>
      <c r="L736" s="1"/>
    </row>
    <row r="737" spans="3:12" ht="11.25">
      <c r="C737" s="2"/>
      <c r="K737" s="3"/>
      <c r="L737" s="1"/>
    </row>
    <row r="738" spans="3:12" ht="11.25">
      <c r="C738" s="2"/>
      <c r="K738" s="3"/>
      <c r="L738" s="1"/>
    </row>
    <row r="739" spans="3:12" ht="11.25">
      <c r="C739" s="2"/>
      <c r="K739" s="3"/>
      <c r="L739" s="1"/>
    </row>
    <row r="740" spans="3:12" ht="11.25">
      <c r="C740" s="2"/>
      <c r="K740" s="3"/>
      <c r="L740" s="1"/>
    </row>
    <row r="741" spans="3:12" ht="11.25">
      <c r="C741" s="2"/>
      <c r="K741" s="3"/>
      <c r="L741" s="1"/>
    </row>
    <row r="742" spans="3:12" ht="11.25">
      <c r="C742" s="2"/>
      <c r="K742" s="3"/>
      <c r="L742" s="1"/>
    </row>
    <row r="743" spans="3:12" ht="11.25">
      <c r="C743" s="2"/>
      <c r="K743" s="3"/>
      <c r="L743" s="1"/>
    </row>
    <row r="744" spans="3:12" ht="11.25">
      <c r="C744" s="2"/>
      <c r="K744" s="3"/>
      <c r="L744" s="1"/>
    </row>
    <row r="745" spans="3:12" ht="11.25">
      <c r="C745" s="2"/>
      <c r="K745" s="3"/>
      <c r="L745" s="1"/>
    </row>
    <row r="746" spans="3:12" ht="11.25">
      <c r="C746" s="2"/>
      <c r="K746" s="3"/>
      <c r="L746" s="1"/>
    </row>
    <row r="747" spans="3:12" ht="11.25">
      <c r="C747" s="2"/>
      <c r="K747" s="3"/>
      <c r="L747" s="1"/>
    </row>
    <row r="748" spans="3:12" ht="11.25">
      <c r="C748" s="2"/>
      <c r="K748" s="3"/>
      <c r="L748" s="1"/>
    </row>
    <row r="749" spans="3:12" ht="11.25">
      <c r="C749" s="2"/>
      <c r="K749" s="3"/>
      <c r="L749" s="1"/>
    </row>
    <row r="750" spans="3:12" ht="11.25">
      <c r="C750" s="2"/>
      <c r="K750" s="3"/>
      <c r="L750" s="1"/>
    </row>
    <row r="751" spans="3:12" ht="11.25">
      <c r="C751" s="2"/>
      <c r="K751" s="3"/>
      <c r="L751" s="1"/>
    </row>
    <row r="752" spans="3:12" ht="11.25">
      <c r="C752" s="2"/>
      <c r="K752" s="3"/>
      <c r="L752" s="1"/>
    </row>
    <row r="753" spans="3:12" ht="11.25">
      <c r="C753" s="2"/>
      <c r="K753" s="3"/>
      <c r="L753" s="1"/>
    </row>
    <row r="754" spans="3:12" ht="11.25">
      <c r="C754" s="2"/>
      <c r="K754" s="3"/>
      <c r="L754" s="1"/>
    </row>
    <row r="755" spans="3:12" ht="11.25">
      <c r="C755" s="2"/>
      <c r="K755" s="3"/>
      <c r="L755" s="1"/>
    </row>
    <row r="756" spans="3:12" ht="11.25">
      <c r="C756" s="2"/>
      <c r="K756" s="3"/>
      <c r="L756" s="1"/>
    </row>
    <row r="757" spans="3:12" ht="11.25">
      <c r="C757" s="2"/>
      <c r="K757" s="3"/>
      <c r="L757" s="1"/>
    </row>
    <row r="758" spans="3:12" ht="11.25">
      <c r="C758" s="2"/>
      <c r="K758" s="3"/>
      <c r="L758" s="1"/>
    </row>
    <row r="759" spans="3:12" ht="11.25">
      <c r="C759" s="2"/>
      <c r="K759" s="3"/>
      <c r="L759" s="1"/>
    </row>
    <row r="760" spans="3:12" ht="11.25">
      <c r="C760" s="2"/>
      <c r="K760" s="3"/>
      <c r="L760" s="1"/>
    </row>
    <row r="761" spans="3:12" ht="11.25">
      <c r="C761" s="2"/>
      <c r="K761" s="3"/>
      <c r="L761" s="1"/>
    </row>
    <row r="762" spans="3:12" ht="11.25">
      <c r="C762" s="2"/>
      <c r="K762" s="3"/>
      <c r="L762" s="1"/>
    </row>
    <row r="763" spans="3:12" ht="11.25">
      <c r="C763" s="2"/>
      <c r="K763" s="3"/>
      <c r="L763" s="1"/>
    </row>
    <row r="764" spans="3:12" ht="11.25">
      <c r="C764" s="2"/>
      <c r="K764" s="3"/>
      <c r="L764" s="1"/>
    </row>
    <row r="765" spans="3:12" ht="11.25">
      <c r="C765" s="2"/>
      <c r="K765" s="3"/>
      <c r="L765" s="1"/>
    </row>
    <row r="766" spans="3:12" ht="11.25">
      <c r="C766" s="2"/>
      <c r="K766" s="3"/>
      <c r="L766" s="1"/>
    </row>
    <row r="767" spans="3:12" ht="11.25">
      <c r="C767" s="2"/>
      <c r="K767" s="3"/>
      <c r="L767" s="1"/>
    </row>
    <row r="768" spans="3:12" ht="11.25">
      <c r="C768" s="2"/>
      <c r="K768" s="3"/>
      <c r="L768" s="1"/>
    </row>
    <row r="769" spans="3:12" ht="11.25">
      <c r="C769" s="2"/>
      <c r="K769" s="3"/>
      <c r="L769" s="1"/>
    </row>
    <row r="770" spans="3:12" ht="11.25">
      <c r="C770" s="2"/>
      <c r="K770" s="3"/>
      <c r="L770" s="1"/>
    </row>
    <row r="771" spans="3:12" ht="11.25">
      <c r="C771" s="2"/>
      <c r="K771" s="3"/>
      <c r="L771" s="1"/>
    </row>
    <row r="772" spans="3:12" ht="11.25">
      <c r="C772" s="2"/>
      <c r="K772" s="3"/>
      <c r="L772" s="1"/>
    </row>
    <row r="773" spans="3:12" ht="11.25">
      <c r="C773" s="2"/>
      <c r="K773" s="3"/>
      <c r="L773" s="1"/>
    </row>
    <row r="774" spans="3:12" ht="11.25">
      <c r="C774" s="2"/>
      <c r="K774" s="3"/>
      <c r="L774" s="1"/>
    </row>
    <row r="775" spans="3:12" ht="11.25">
      <c r="C775" s="2"/>
      <c r="K775" s="3"/>
      <c r="L775" s="1"/>
    </row>
    <row r="776" spans="3:12" ht="11.25">
      <c r="C776" s="2"/>
      <c r="K776" s="3"/>
      <c r="L776" s="1"/>
    </row>
    <row r="777" spans="3:12" ht="11.25">
      <c r="C777" s="2"/>
      <c r="K777" s="3"/>
      <c r="L777" s="1"/>
    </row>
    <row r="778" spans="3:12" ht="11.25">
      <c r="C778" s="2"/>
      <c r="K778" s="3"/>
      <c r="L778" s="1"/>
    </row>
    <row r="779" spans="3:12" ht="11.25">
      <c r="C779" s="2"/>
      <c r="K779" s="3"/>
      <c r="L779" s="1"/>
    </row>
    <row r="780" spans="3:12" ht="11.25">
      <c r="C780" s="2"/>
      <c r="K780" s="3"/>
      <c r="L780" s="1"/>
    </row>
    <row r="781" spans="3:12" ht="11.25">
      <c r="C781" s="2"/>
      <c r="K781" s="3"/>
      <c r="L781" s="1"/>
    </row>
    <row r="782" spans="3:12" ht="11.25">
      <c r="C782" s="2"/>
      <c r="K782" s="3"/>
      <c r="L782" s="1"/>
    </row>
    <row r="783" spans="3:12" ht="11.25">
      <c r="C783" s="2"/>
      <c r="K783" s="3"/>
      <c r="L783" s="1"/>
    </row>
    <row r="784" spans="3:12" ht="11.25">
      <c r="C784" s="2"/>
      <c r="K784" s="3"/>
      <c r="L784" s="1"/>
    </row>
    <row r="785" spans="3:12" ht="11.25">
      <c r="C785" s="2"/>
      <c r="K785" s="3"/>
      <c r="L785" s="1"/>
    </row>
    <row r="786" spans="3:12" ht="11.25">
      <c r="C786" s="2"/>
      <c r="K786" s="3"/>
      <c r="L786" s="1"/>
    </row>
    <row r="787" spans="3:12" ht="11.25">
      <c r="C787" s="2"/>
      <c r="K787" s="3"/>
      <c r="L787" s="1"/>
    </row>
    <row r="788" spans="3:12" ht="11.25">
      <c r="C788" s="2"/>
      <c r="K788" s="3"/>
      <c r="L788" s="1"/>
    </row>
    <row r="789" spans="3:12" ht="11.25">
      <c r="C789" s="2"/>
      <c r="K789" s="3"/>
      <c r="L789" s="1"/>
    </row>
    <row r="790" spans="3:12" ht="11.25">
      <c r="C790" s="2"/>
      <c r="K790" s="3"/>
      <c r="L790" s="1"/>
    </row>
    <row r="791" spans="3:12" ht="11.25">
      <c r="C791" s="2"/>
      <c r="K791" s="3"/>
      <c r="L791" s="1"/>
    </row>
    <row r="792" spans="3:12" ht="11.25">
      <c r="C792" s="2"/>
      <c r="K792" s="3"/>
      <c r="L792" s="1"/>
    </row>
    <row r="793" spans="3:12" ht="11.25">
      <c r="C793" s="2"/>
      <c r="K793" s="3"/>
      <c r="L793" s="1"/>
    </row>
    <row r="794" spans="3:12" ht="11.25">
      <c r="C794" s="2"/>
      <c r="K794" s="3"/>
      <c r="L794" s="1"/>
    </row>
    <row r="795" spans="3:12" ht="11.25">
      <c r="C795" s="2"/>
      <c r="K795" s="3"/>
      <c r="L795" s="1"/>
    </row>
    <row r="796" spans="3:12" ht="11.25">
      <c r="C796" s="2"/>
      <c r="K796" s="3"/>
      <c r="L796" s="1"/>
    </row>
    <row r="797" spans="3:12" ht="11.25">
      <c r="C797" s="2"/>
      <c r="K797" s="3"/>
      <c r="L797" s="1"/>
    </row>
    <row r="798" spans="3:12" ht="11.25">
      <c r="C798" s="2"/>
      <c r="K798" s="3"/>
      <c r="L798" s="1"/>
    </row>
    <row r="799" spans="3:12" ht="11.25">
      <c r="C799" s="2"/>
      <c r="K799" s="3"/>
      <c r="L799" s="1"/>
    </row>
    <row r="800" spans="3:12" ht="11.25">
      <c r="C800" s="2"/>
      <c r="K800" s="3"/>
      <c r="L800" s="1"/>
    </row>
    <row r="801" spans="3:12" ht="11.25">
      <c r="C801" s="2"/>
      <c r="K801" s="3"/>
      <c r="L801" s="1"/>
    </row>
    <row r="802" spans="3:12" ht="11.25">
      <c r="C802" s="2"/>
      <c r="K802" s="3"/>
      <c r="L802" s="1"/>
    </row>
    <row r="803" spans="3:12" ht="11.25">
      <c r="C803" s="2"/>
      <c r="K803" s="3"/>
      <c r="L803" s="1"/>
    </row>
    <row r="804" spans="3:12" ht="11.25">
      <c r="C804" s="2"/>
      <c r="K804" s="3"/>
      <c r="L804" s="1"/>
    </row>
    <row r="805" spans="3:12" ht="11.25">
      <c r="C805" s="2"/>
      <c r="K805" s="3"/>
      <c r="L805" s="1"/>
    </row>
    <row r="806" spans="3:12" ht="11.25">
      <c r="C806" s="2"/>
      <c r="K806" s="3"/>
      <c r="L806" s="1"/>
    </row>
    <row r="807" spans="3:12" ht="11.25">
      <c r="C807" s="2"/>
      <c r="K807" s="3"/>
      <c r="L807" s="1"/>
    </row>
    <row r="808" spans="3:12" ht="11.25">
      <c r="C808" s="2"/>
      <c r="K808" s="3"/>
      <c r="L808" s="1"/>
    </row>
    <row r="809" spans="3:12" ht="11.25">
      <c r="C809" s="2"/>
      <c r="K809" s="3"/>
      <c r="L809" s="1"/>
    </row>
    <row r="810" spans="3:12" ht="11.25">
      <c r="C810" s="2"/>
      <c r="K810" s="3"/>
      <c r="L810" s="1"/>
    </row>
    <row r="811" spans="3:12" ht="11.25">
      <c r="C811" s="2"/>
      <c r="K811" s="3"/>
      <c r="L811" s="1"/>
    </row>
    <row r="812" spans="3:12" ht="11.25">
      <c r="C812" s="2"/>
      <c r="K812" s="3"/>
      <c r="L812" s="1"/>
    </row>
    <row r="813" spans="3:12" ht="11.25">
      <c r="C813" s="2"/>
      <c r="K813" s="3"/>
      <c r="L813" s="1"/>
    </row>
    <row r="814" spans="3:12" ht="11.25">
      <c r="C814" s="2"/>
      <c r="K814" s="3"/>
      <c r="L814" s="1"/>
    </row>
    <row r="815" spans="3:12" ht="11.25">
      <c r="C815" s="2"/>
      <c r="K815" s="3"/>
      <c r="L815" s="1"/>
    </row>
    <row r="816" spans="3:12" ht="11.25">
      <c r="C816" s="2"/>
      <c r="K816" s="3"/>
      <c r="L816" s="1"/>
    </row>
    <row r="817" spans="3:12" ht="11.25">
      <c r="C817" s="2"/>
      <c r="K817" s="3"/>
      <c r="L817" s="1"/>
    </row>
    <row r="818" spans="3:12" ht="11.25">
      <c r="C818" s="2"/>
      <c r="K818" s="3"/>
      <c r="L818" s="1"/>
    </row>
    <row r="819" spans="3:12" ht="11.25">
      <c r="C819" s="2"/>
      <c r="K819" s="3"/>
      <c r="L819" s="1"/>
    </row>
    <row r="820" spans="3:12" ht="11.25">
      <c r="C820" s="2"/>
      <c r="K820" s="3"/>
      <c r="L820" s="1"/>
    </row>
    <row r="821" spans="3:12" ht="11.25">
      <c r="C821" s="2"/>
      <c r="K821" s="3"/>
      <c r="L821" s="1"/>
    </row>
    <row r="822" spans="3:12" ht="11.25">
      <c r="C822" s="2"/>
      <c r="K822" s="3"/>
      <c r="L822" s="1"/>
    </row>
    <row r="823" spans="3:12" ht="11.25">
      <c r="C823" s="2"/>
      <c r="K823" s="3"/>
      <c r="L823" s="1"/>
    </row>
    <row r="824" spans="3:12" ht="11.25">
      <c r="C824" s="2"/>
      <c r="K824" s="3"/>
      <c r="L824" s="1"/>
    </row>
    <row r="825" spans="3:12" ht="11.25">
      <c r="C825" s="2"/>
      <c r="K825" s="3"/>
      <c r="L825" s="1"/>
    </row>
    <row r="826" spans="3:12" ht="11.25">
      <c r="C826" s="2"/>
      <c r="K826" s="3"/>
      <c r="L826" s="1"/>
    </row>
    <row r="827" spans="3:12" ht="11.25">
      <c r="C827" s="2"/>
      <c r="K827" s="3"/>
      <c r="L827" s="1"/>
    </row>
    <row r="828" spans="3:12" ht="11.25">
      <c r="C828" s="2"/>
      <c r="K828" s="3"/>
      <c r="L828" s="1"/>
    </row>
    <row r="829" spans="3:12" ht="11.25">
      <c r="C829" s="2"/>
      <c r="K829" s="3"/>
      <c r="L829" s="1"/>
    </row>
    <row r="830" spans="3:12" ht="11.25">
      <c r="C830" s="2"/>
      <c r="K830" s="3"/>
      <c r="L830" s="1"/>
    </row>
    <row r="831" spans="3:12" ht="11.25">
      <c r="C831" s="2"/>
      <c r="K831" s="3"/>
      <c r="L831" s="1"/>
    </row>
    <row r="832" spans="3:12" ht="11.25">
      <c r="C832" s="2"/>
      <c r="K832" s="3"/>
      <c r="L832" s="1"/>
    </row>
    <row r="833" spans="3:12" ht="11.25">
      <c r="C833" s="2"/>
      <c r="K833" s="3"/>
      <c r="L833" s="1"/>
    </row>
    <row r="834" spans="3:12" ht="11.25">
      <c r="C834" s="2"/>
      <c r="K834" s="3"/>
      <c r="L834" s="1"/>
    </row>
    <row r="835" spans="3:12" ht="11.25">
      <c r="C835" s="2"/>
      <c r="K835" s="3"/>
      <c r="L835" s="1"/>
    </row>
    <row r="836" spans="3:12" ht="11.25">
      <c r="C836" s="2"/>
      <c r="K836" s="3"/>
      <c r="L836" s="1"/>
    </row>
    <row r="837" spans="3:12" ht="11.25">
      <c r="C837" s="2"/>
      <c r="K837" s="3"/>
      <c r="L837" s="1"/>
    </row>
    <row r="838" spans="3:12" ht="11.25">
      <c r="C838" s="2"/>
      <c r="K838" s="3"/>
      <c r="L838" s="1"/>
    </row>
    <row r="839" spans="3:12" ht="11.25">
      <c r="C839" s="2"/>
      <c r="K839" s="3"/>
      <c r="L839" s="1"/>
    </row>
    <row r="840" spans="3:12" ht="11.25">
      <c r="C840" s="2"/>
      <c r="K840" s="3"/>
      <c r="L840" s="1"/>
    </row>
    <row r="841" spans="3:12" ht="11.25">
      <c r="C841" s="2"/>
      <c r="K841" s="3"/>
      <c r="L841" s="1"/>
    </row>
    <row r="842" spans="3:12" ht="11.25">
      <c r="C842" s="2"/>
      <c r="K842" s="3"/>
      <c r="L842" s="1"/>
    </row>
    <row r="843" spans="3:12" ht="11.25">
      <c r="C843" s="2"/>
      <c r="K843" s="3"/>
      <c r="L843" s="1"/>
    </row>
    <row r="844" spans="3:12" ht="11.25">
      <c r="C844" s="2"/>
      <c r="K844" s="3"/>
      <c r="L844" s="1"/>
    </row>
    <row r="845" spans="3:12" ht="11.25">
      <c r="C845" s="2"/>
      <c r="K845" s="3"/>
      <c r="L845" s="1"/>
    </row>
    <row r="846" spans="3:12" ht="11.25">
      <c r="C846" s="2"/>
      <c r="K846" s="3"/>
      <c r="L846" s="1"/>
    </row>
    <row r="847" spans="3:12" ht="11.25">
      <c r="C847" s="2"/>
      <c r="K847" s="3"/>
      <c r="L847" s="1"/>
    </row>
    <row r="848" spans="3:12" ht="11.25">
      <c r="C848" s="2"/>
      <c r="K848" s="3"/>
      <c r="L848" s="1"/>
    </row>
    <row r="849" spans="3:12" ht="11.25">
      <c r="C849" s="2"/>
      <c r="K849" s="3"/>
      <c r="L849" s="1"/>
    </row>
    <row r="850" spans="3:12" ht="11.25">
      <c r="C850" s="2"/>
      <c r="K850" s="3"/>
      <c r="L850" s="1"/>
    </row>
    <row r="851" spans="3:12" ht="11.25">
      <c r="C851" s="2"/>
      <c r="K851" s="3"/>
      <c r="L851" s="1"/>
    </row>
    <row r="852" spans="3:12" ht="11.25">
      <c r="C852" s="2"/>
      <c r="K852" s="3"/>
      <c r="L852" s="1"/>
    </row>
    <row r="853" spans="3:12" ht="11.25">
      <c r="C853" s="2"/>
      <c r="K853" s="3"/>
      <c r="L853" s="1"/>
    </row>
    <row r="854" spans="3:12" ht="11.25">
      <c r="C854" s="2"/>
      <c r="K854" s="3"/>
      <c r="L854" s="1"/>
    </row>
    <row r="855" spans="3:12" ht="11.25">
      <c r="C855" s="2"/>
      <c r="K855" s="3"/>
      <c r="L855" s="1"/>
    </row>
    <row r="856" spans="3:12" ht="11.25">
      <c r="C856" s="2"/>
      <c r="K856" s="3"/>
      <c r="L856" s="1"/>
    </row>
    <row r="857" spans="3:12" ht="11.25">
      <c r="C857" s="2"/>
      <c r="K857" s="3"/>
      <c r="L857" s="1"/>
    </row>
    <row r="858" spans="3:12" ht="11.25">
      <c r="C858" s="2"/>
      <c r="K858" s="3"/>
      <c r="L858" s="1"/>
    </row>
    <row r="859" spans="3:12" ht="11.25">
      <c r="C859" s="2"/>
      <c r="K859" s="3"/>
      <c r="L859" s="1"/>
    </row>
    <row r="860" spans="3:12" ht="11.25">
      <c r="C860" s="2"/>
      <c r="K860" s="3"/>
      <c r="L860" s="1"/>
    </row>
    <row r="861" spans="3:12" ht="11.25">
      <c r="C861" s="2"/>
      <c r="K861" s="3"/>
      <c r="L861" s="1"/>
    </row>
    <row r="862" spans="3:12" ht="11.25">
      <c r="C862" s="2"/>
      <c r="K862" s="3"/>
      <c r="L862" s="1"/>
    </row>
    <row r="863" spans="3:12" ht="11.25">
      <c r="C863" s="2"/>
      <c r="K863" s="3"/>
      <c r="L863" s="1"/>
    </row>
    <row r="864" spans="3:12" ht="11.25">
      <c r="C864" s="2"/>
      <c r="K864" s="3"/>
      <c r="L864" s="1"/>
    </row>
    <row r="865" spans="3:12" ht="11.25">
      <c r="C865" s="2"/>
      <c r="K865" s="3"/>
      <c r="L865" s="1"/>
    </row>
    <row r="866" spans="3:12" ht="11.25">
      <c r="C866" s="2"/>
      <c r="K866" s="3"/>
      <c r="L866" s="1"/>
    </row>
    <row r="867" spans="3:12" ht="11.25">
      <c r="C867" s="2"/>
      <c r="K867" s="3"/>
      <c r="L867" s="1"/>
    </row>
    <row r="868" spans="3:12" ht="11.25">
      <c r="C868" s="2"/>
      <c r="K868" s="3"/>
      <c r="L868" s="1"/>
    </row>
    <row r="869" spans="3:12" ht="11.25">
      <c r="C869" s="2"/>
      <c r="K869" s="3"/>
      <c r="L869" s="1"/>
    </row>
    <row r="870" spans="3:12" ht="11.25">
      <c r="C870" s="2"/>
      <c r="K870" s="3"/>
      <c r="L870" s="1"/>
    </row>
    <row r="871" spans="3:12" ht="11.25">
      <c r="C871" s="2"/>
      <c r="K871" s="3"/>
      <c r="L871" s="1"/>
    </row>
    <row r="872" spans="3:12" ht="11.25">
      <c r="C872" s="2"/>
      <c r="K872" s="3"/>
      <c r="L872" s="1"/>
    </row>
    <row r="873" spans="3:12" ht="11.25">
      <c r="C873" s="2"/>
      <c r="K873" s="3"/>
      <c r="L873" s="1"/>
    </row>
    <row r="874" spans="3:12" ht="11.25">
      <c r="C874" s="2"/>
      <c r="K874" s="3"/>
      <c r="L874" s="1"/>
    </row>
    <row r="875" spans="3:12" ht="11.25">
      <c r="C875" s="2"/>
      <c r="K875" s="3"/>
      <c r="L875" s="1"/>
    </row>
    <row r="876" spans="3:12" ht="11.25">
      <c r="C876" s="2"/>
      <c r="K876" s="3"/>
      <c r="L876" s="1"/>
    </row>
    <row r="877" spans="3:12" ht="11.25">
      <c r="C877" s="2"/>
      <c r="K877" s="3"/>
      <c r="L877" s="1"/>
    </row>
    <row r="878" spans="3:12" ht="11.25">
      <c r="C878" s="2"/>
      <c r="K878" s="3"/>
      <c r="L878" s="1"/>
    </row>
    <row r="879" spans="3:12" ht="11.25">
      <c r="C879" s="2"/>
      <c r="K879" s="3"/>
      <c r="L879" s="1"/>
    </row>
    <row r="880" spans="3:12" ht="11.25">
      <c r="C880" s="2"/>
      <c r="K880" s="3"/>
      <c r="L880" s="1"/>
    </row>
    <row r="881" spans="3:12" ht="11.25">
      <c r="C881" s="2"/>
      <c r="K881" s="3"/>
      <c r="L881" s="1"/>
    </row>
    <row r="882" spans="3:12" ht="11.25">
      <c r="C882" s="2"/>
      <c r="K882" s="3"/>
      <c r="L882" s="1"/>
    </row>
    <row r="883" spans="3:12" ht="11.25">
      <c r="C883" s="2"/>
      <c r="K883" s="3"/>
      <c r="L883" s="1"/>
    </row>
    <row r="884" spans="3:12" ht="11.25">
      <c r="C884" s="2"/>
      <c r="K884" s="3"/>
      <c r="L884" s="1"/>
    </row>
    <row r="885" spans="3:12" ht="11.25">
      <c r="C885" s="2"/>
      <c r="K885" s="3"/>
      <c r="L885" s="1"/>
    </row>
    <row r="886" spans="3:12" ht="11.25">
      <c r="C886" s="2"/>
      <c r="K886" s="3"/>
      <c r="L886" s="1"/>
    </row>
    <row r="887" spans="3:12" ht="11.25">
      <c r="C887" s="2"/>
      <c r="K887" s="3"/>
      <c r="L887" s="1"/>
    </row>
    <row r="888" spans="3:12" ht="11.25">
      <c r="C888" s="2"/>
      <c r="K888" s="3"/>
      <c r="L888" s="1"/>
    </row>
    <row r="889" spans="3:12" ht="11.25">
      <c r="C889" s="2"/>
      <c r="K889" s="3"/>
      <c r="L889" s="1"/>
    </row>
    <row r="890" spans="3:12" ht="11.25">
      <c r="C890" s="2"/>
      <c r="K890" s="3"/>
      <c r="L890" s="1"/>
    </row>
    <row r="891" spans="3:12" ht="11.25">
      <c r="C891" s="2"/>
      <c r="K891" s="3"/>
      <c r="L891" s="1"/>
    </row>
    <row r="892" spans="3:12" ht="11.25">
      <c r="C892" s="2"/>
      <c r="K892" s="3"/>
      <c r="L892" s="1"/>
    </row>
    <row r="893" spans="3:12" ht="11.25">
      <c r="C893" s="2"/>
      <c r="K893" s="3"/>
      <c r="L893" s="1"/>
    </row>
    <row r="894" spans="3:12" ht="11.25">
      <c r="C894" s="2"/>
      <c r="K894" s="3"/>
      <c r="L894" s="1"/>
    </row>
    <row r="895" spans="3:12" ht="11.25">
      <c r="C895" s="2"/>
      <c r="K895" s="3"/>
      <c r="L895" s="1"/>
    </row>
    <row r="896" spans="3:12" ht="11.25">
      <c r="C896" s="2"/>
      <c r="K896" s="3"/>
      <c r="L896" s="1"/>
    </row>
    <row r="897" spans="3:12" ht="11.25">
      <c r="C897" s="2"/>
      <c r="K897" s="3"/>
      <c r="L897" s="1"/>
    </row>
    <row r="898" spans="3:12" ht="11.25">
      <c r="C898" s="2"/>
      <c r="K898" s="3"/>
      <c r="L898" s="1"/>
    </row>
    <row r="899" spans="3:12" ht="11.25">
      <c r="C899" s="2"/>
      <c r="K899" s="3"/>
      <c r="L899" s="1"/>
    </row>
    <row r="900" spans="3:12" ht="11.25">
      <c r="C900" s="2"/>
      <c r="K900" s="3"/>
      <c r="L900" s="1"/>
    </row>
    <row r="901" spans="3:12" ht="11.25">
      <c r="C901" s="2"/>
      <c r="K901" s="3"/>
      <c r="L901" s="1"/>
    </row>
    <row r="902" spans="3:12" ht="11.25">
      <c r="C902" s="2"/>
      <c r="K902" s="3"/>
      <c r="L902" s="1"/>
    </row>
    <row r="903" spans="3:12" ht="11.25">
      <c r="C903" s="2"/>
      <c r="K903" s="3"/>
      <c r="L903" s="1"/>
    </row>
    <row r="904" spans="3:12" ht="11.25">
      <c r="C904" s="2"/>
      <c r="K904" s="3"/>
      <c r="L904" s="1"/>
    </row>
    <row r="905" spans="3:12" ht="11.25">
      <c r="C905" s="2"/>
      <c r="K905" s="3"/>
      <c r="L905" s="1"/>
    </row>
    <row r="906" spans="3:12" ht="11.25">
      <c r="C906" s="2"/>
      <c r="K906" s="3"/>
      <c r="L906" s="1"/>
    </row>
    <row r="907" spans="3:12" ht="11.25">
      <c r="C907" s="2"/>
      <c r="K907" s="3"/>
      <c r="L907" s="1"/>
    </row>
    <row r="908" spans="3:12" ht="11.25">
      <c r="C908" s="2"/>
      <c r="K908" s="3"/>
      <c r="L908" s="1"/>
    </row>
    <row r="909" spans="3:12" ht="11.25">
      <c r="C909" s="2"/>
      <c r="K909" s="3"/>
      <c r="L909" s="1"/>
    </row>
    <row r="910" spans="3:12" ht="11.25">
      <c r="C910" s="2"/>
      <c r="K910" s="3"/>
      <c r="L910" s="1"/>
    </row>
    <row r="911" spans="3:12" ht="11.25">
      <c r="C911" s="2"/>
      <c r="K911" s="3"/>
      <c r="L911" s="1"/>
    </row>
    <row r="912" spans="3:12" ht="11.25">
      <c r="C912" s="2"/>
      <c r="K912" s="3"/>
      <c r="L912" s="1"/>
    </row>
    <row r="913" spans="3:12" ht="11.25">
      <c r="C913" s="2"/>
      <c r="K913" s="3"/>
      <c r="L913" s="1"/>
    </row>
    <row r="914" spans="3:12" ht="11.25">
      <c r="C914" s="2"/>
      <c r="K914" s="3"/>
      <c r="L914" s="1"/>
    </row>
    <row r="915" spans="3:12" ht="11.25">
      <c r="C915" s="2"/>
      <c r="K915" s="3"/>
      <c r="L915" s="1"/>
    </row>
    <row r="916" spans="3:12" ht="11.25">
      <c r="C916" s="2"/>
      <c r="K916" s="3"/>
      <c r="L916" s="1"/>
    </row>
    <row r="917" spans="3:12" ht="11.25">
      <c r="C917" s="2"/>
      <c r="K917" s="3"/>
      <c r="L917" s="1"/>
    </row>
    <row r="918" spans="3:12" ht="11.25">
      <c r="C918" s="2"/>
      <c r="K918" s="3"/>
      <c r="L918" s="1"/>
    </row>
    <row r="919" spans="3:12" ht="11.25">
      <c r="C919" s="2"/>
      <c r="K919" s="3"/>
      <c r="L919" s="1"/>
    </row>
    <row r="920" spans="3:12" ht="11.25">
      <c r="C920" s="2"/>
      <c r="K920" s="3"/>
      <c r="L920" s="1"/>
    </row>
    <row r="921" spans="3:12" ht="11.25">
      <c r="C921" s="2"/>
      <c r="K921" s="3"/>
      <c r="L921" s="1"/>
    </row>
    <row r="922" spans="3:12" ht="11.25">
      <c r="C922" s="2"/>
      <c r="K922" s="3"/>
      <c r="L922" s="1"/>
    </row>
    <row r="923" spans="3:12" ht="11.25">
      <c r="C923" s="2"/>
      <c r="K923" s="3"/>
      <c r="L923" s="1"/>
    </row>
    <row r="924" spans="3:12" ht="11.25">
      <c r="C924" s="2"/>
      <c r="K924" s="3"/>
      <c r="L924" s="1"/>
    </row>
    <row r="925" spans="3:12" ht="11.25">
      <c r="C925" s="2"/>
      <c r="K925" s="3"/>
      <c r="L925" s="1"/>
    </row>
    <row r="926" spans="3:12" ht="11.25">
      <c r="C926" s="2"/>
      <c r="K926" s="3"/>
      <c r="L926" s="1"/>
    </row>
    <row r="927" spans="3:12" ht="11.25">
      <c r="C927" s="2"/>
      <c r="K927" s="3"/>
      <c r="L927" s="1"/>
    </row>
    <row r="928" spans="3:12" ht="11.25">
      <c r="C928" s="2"/>
      <c r="K928" s="3"/>
      <c r="L928" s="1"/>
    </row>
    <row r="929" spans="3:12" ht="11.25">
      <c r="C929" s="2"/>
      <c r="K929" s="3"/>
      <c r="L929" s="1"/>
    </row>
    <row r="930" spans="3:12" ht="11.25">
      <c r="C930" s="2"/>
      <c r="K930" s="3"/>
      <c r="L930" s="1"/>
    </row>
    <row r="931" spans="3:12" ht="11.25">
      <c r="C931" s="2"/>
      <c r="K931" s="3"/>
      <c r="L931" s="1"/>
    </row>
    <row r="932" spans="3:12" ht="11.25">
      <c r="C932" s="2"/>
      <c r="K932" s="3"/>
      <c r="L932" s="1"/>
    </row>
    <row r="933" spans="3:12" ht="11.25">
      <c r="C933" s="2"/>
      <c r="K933" s="3"/>
      <c r="L933" s="1"/>
    </row>
    <row r="934" spans="3:12" ht="11.25">
      <c r="C934" s="2"/>
      <c r="K934" s="3"/>
      <c r="L934" s="1"/>
    </row>
    <row r="935" spans="3:12" ht="11.25">
      <c r="C935" s="2"/>
      <c r="K935" s="3"/>
      <c r="L935" s="1"/>
    </row>
    <row r="936" spans="3:12" ht="11.25">
      <c r="C936" s="2"/>
      <c r="K936" s="3"/>
      <c r="L936" s="1"/>
    </row>
    <row r="937" spans="3:12" ht="11.25">
      <c r="C937" s="2"/>
      <c r="K937" s="3"/>
      <c r="L937" s="1"/>
    </row>
    <row r="938" spans="3:12" ht="11.25">
      <c r="C938" s="2"/>
      <c r="K938" s="3"/>
      <c r="L938" s="1"/>
    </row>
    <row r="939" spans="3:12" ht="11.25">
      <c r="C939" s="2"/>
      <c r="K939" s="3"/>
      <c r="L939" s="1"/>
    </row>
    <row r="940" spans="3:12" ht="11.25">
      <c r="C940" s="2"/>
      <c r="K940" s="3"/>
      <c r="L940" s="1"/>
    </row>
    <row r="941" spans="3:12" ht="11.25">
      <c r="C941" s="2"/>
      <c r="K941" s="3"/>
      <c r="L941" s="1"/>
    </row>
    <row r="942" spans="3:12" ht="11.25">
      <c r="C942" s="2"/>
      <c r="K942" s="3"/>
      <c r="L942" s="1"/>
    </row>
    <row r="943" spans="3:12" ht="11.25">
      <c r="C943" s="2"/>
      <c r="K943" s="3"/>
      <c r="L943" s="1"/>
    </row>
    <row r="944" spans="3:12" ht="11.25">
      <c r="C944" s="2"/>
      <c r="K944" s="3"/>
      <c r="L944" s="1"/>
    </row>
    <row r="945" spans="3:12" ht="11.25">
      <c r="C945" s="2"/>
      <c r="K945" s="3"/>
      <c r="L945" s="1"/>
    </row>
    <row r="946" spans="3:12" ht="11.25">
      <c r="C946" s="2"/>
      <c r="K946" s="3"/>
      <c r="L946" s="1"/>
    </row>
    <row r="947" spans="3:12" ht="11.25">
      <c r="C947" s="2"/>
      <c r="K947" s="3"/>
      <c r="L947" s="1"/>
    </row>
    <row r="948" spans="3:12" ht="11.25">
      <c r="C948" s="2"/>
      <c r="K948" s="3"/>
      <c r="L948" s="1"/>
    </row>
    <row r="949" spans="3:12" ht="11.25">
      <c r="C949" s="2"/>
      <c r="K949" s="3"/>
      <c r="L949" s="1"/>
    </row>
    <row r="950" spans="3:12" ht="11.25">
      <c r="C950" s="2"/>
      <c r="K950" s="3"/>
      <c r="L950" s="1"/>
    </row>
    <row r="951" spans="3:12" ht="11.25">
      <c r="C951" s="2"/>
      <c r="K951" s="3"/>
      <c r="L951" s="1"/>
    </row>
    <row r="952" spans="3:12" ht="11.25">
      <c r="C952" s="2"/>
      <c r="K952" s="3"/>
      <c r="L952" s="1"/>
    </row>
    <row r="953" spans="3:12" ht="11.25">
      <c r="C953" s="2"/>
      <c r="K953" s="3"/>
      <c r="L953" s="1"/>
    </row>
    <row r="954" spans="3:12" ht="11.25">
      <c r="C954" s="2"/>
      <c r="K954" s="3"/>
      <c r="L954" s="1"/>
    </row>
    <row r="955" spans="3:12" ht="11.25">
      <c r="C955" s="2"/>
      <c r="K955" s="3"/>
      <c r="L955" s="1"/>
    </row>
    <row r="956" spans="3:12" ht="11.25">
      <c r="C956" s="2"/>
      <c r="K956" s="3"/>
      <c r="L956" s="1"/>
    </row>
    <row r="957" spans="3:12" ht="11.25">
      <c r="C957" s="2"/>
      <c r="K957" s="3"/>
      <c r="L957" s="1"/>
    </row>
    <row r="958" spans="3:12" ht="11.25">
      <c r="C958" s="2"/>
      <c r="K958" s="3"/>
      <c r="L958" s="1"/>
    </row>
    <row r="959" spans="3:12" ht="11.25">
      <c r="C959" s="2"/>
      <c r="K959" s="3"/>
      <c r="L959" s="1"/>
    </row>
    <row r="960" spans="3:12" ht="11.25">
      <c r="C960" s="2"/>
      <c r="K960" s="3"/>
      <c r="L960" s="1"/>
    </row>
    <row r="961" spans="3:12" ht="11.25">
      <c r="C961" s="2"/>
      <c r="K961" s="3"/>
      <c r="L961" s="1"/>
    </row>
    <row r="962" spans="3:12" ht="11.25">
      <c r="C962" s="2"/>
      <c r="K962" s="3"/>
      <c r="L962" s="1"/>
    </row>
    <row r="963" spans="3:12" ht="11.25">
      <c r="C963" s="2"/>
      <c r="K963" s="3"/>
      <c r="L963" s="1"/>
    </row>
    <row r="964" spans="3:12" ht="11.25">
      <c r="C964" s="2"/>
      <c r="K964" s="3"/>
      <c r="L964" s="1"/>
    </row>
    <row r="965" spans="3:12" ht="11.25">
      <c r="C965" s="2"/>
      <c r="K965" s="3"/>
      <c r="L965" s="1"/>
    </row>
    <row r="966" spans="3:12" ht="11.25">
      <c r="C966" s="2"/>
      <c r="K966" s="3"/>
      <c r="L966" s="1"/>
    </row>
    <row r="967" spans="3:12" ht="11.25">
      <c r="C967" s="2"/>
      <c r="K967" s="3"/>
      <c r="L967" s="1"/>
    </row>
    <row r="968" spans="3:12" ht="11.25">
      <c r="C968" s="2"/>
      <c r="K968" s="3"/>
      <c r="L968" s="1"/>
    </row>
    <row r="969" spans="3:12" ht="11.25">
      <c r="C969" s="2"/>
      <c r="K969" s="3"/>
      <c r="L969" s="1"/>
    </row>
    <row r="970" spans="3:12" ht="11.25">
      <c r="C970" s="2"/>
      <c r="K970" s="3"/>
      <c r="L970" s="1"/>
    </row>
    <row r="971" spans="3:12" ht="11.25">
      <c r="C971" s="2"/>
      <c r="K971" s="3"/>
      <c r="L971" s="1"/>
    </row>
    <row r="972" spans="3:12" ht="11.25">
      <c r="C972" s="2"/>
      <c r="K972" s="3"/>
      <c r="L972" s="1"/>
    </row>
    <row r="973" spans="3:12" ht="11.25">
      <c r="C973" s="2"/>
      <c r="K973" s="3"/>
      <c r="L973" s="1"/>
    </row>
    <row r="974" spans="3:12" ht="11.25">
      <c r="C974" s="2"/>
      <c r="K974" s="3"/>
      <c r="L974" s="1"/>
    </row>
    <row r="975" spans="3:12" ht="11.25">
      <c r="C975" s="2"/>
      <c r="K975" s="3"/>
      <c r="L975" s="1"/>
    </row>
    <row r="976" spans="3:12" ht="11.25">
      <c r="C976" s="2"/>
      <c r="K976" s="3"/>
      <c r="L976" s="1"/>
    </row>
    <row r="977" spans="3:12" ht="11.25">
      <c r="C977" s="2"/>
      <c r="K977" s="3"/>
      <c r="L977" s="1"/>
    </row>
    <row r="978" spans="3:12" ht="11.25">
      <c r="C978" s="2"/>
      <c r="K978" s="3"/>
      <c r="L978" s="1"/>
    </row>
    <row r="979" spans="3:12" ht="11.25">
      <c r="C979" s="2"/>
      <c r="K979" s="3"/>
      <c r="L979" s="1"/>
    </row>
    <row r="980" spans="3:12" ht="11.25">
      <c r="C980" s="2"/>
      <c r="K980" s="3"/>
      <c r="L980" s="1"/>
    </row>
    <row r="981" spans="3:12" ht="11.25">
      <c r="C981" s="2"/>
      <c r="K981" s="3"/>
      <c r="L981" s="1"/>
    </row>
    <row r="982" spans="3:12" ht="11.25">
      <c r="C982" s="2"/>
      <c r="K982" s="3"/>
      <c r="L982" s="1"/>
    </row>
    <row r="983" spans="3:12" ht="11.25">
      <c r="C983" s="2"/>
      <c r="K983" s="3"/>
      <c r="L983" s="1"/>
    </row>
    <row r="984" spans="3:12" ht="11.25">
      <c r="C984" s="2"/>
      <c r="K984" s="3"/>
      <c r="L984" s="1"/>
    </row>
    <row r="985" spans="3:12" ht="11.25">
      <c r="C985" s="2"/>
      <c r="K985" s="3"/>
      <c r="L985" s="1"/>
    </row>
    <row r="986" spans="3:12" ht="11.25">
      <c r="C986" s="2"/>
      <c r="K986" s="3"/>
      <c r="L986" s="1"/>
    </row>
    <row r="987" spans="3:12" ht="11.25">
      <c r="C987" s="2"/>
      <c r="K987" s="3"/>
      <c r="L987" s="1"/>
    </row>
    <row r="988" spans="3:12" ht="11.25">
      <c r="C988" s="2"/>
      <c r="K988" s="3"/>
      <c r="L988" s="1"/>
    </row>
    <row r="989" spans="3:12" ht="11.25">
      <c r="C989" s="2"/>
      <c r="K989" s="3"/>
      <c r="L989" s="1"/>
    </row>
    <row r="990" spans="3:12" ht="11.25">
      <c r="C990" s="2"/>
      <c r="K990" s="3"/>
      <c r="L990" s="1"/>
    </row>
    <row r="991" spans="3:12" ht="11.25">
      <c r="C991" s="2"/>
      <c r="K991" s="3"/>
      <c r="L991" s="1"/>
    </row>
    <row r="992" spans="3:12" ht="11.25">
      <c r="C992" s="2"/>
      <c r="K992" s="3"/>
      <c r="L992" s="1"/>
    </row>
    <row r="993" spans="3:12" ht="11.25">
      <c r="C993" s="2"/>
      <c r="K993" s="3"/>
      <c r="L993" s="1"/>
    </row>
    <row r="994" spans="3:12" ht="11.25">
      <c r="C994" s="2"/>
      <c r="K994" s="3"/>
      <c r="L994" s="1"/>
    </row>
    <row r="995" spans="3:12" ht="11.25">
      <c r="C995" s="2"/>
      <c r="K995" s="3"/>
      <c r="L995" s="1"/>
    </row>
    <row r="996" spans="3:12" ht="11.25">
      <c r="C996" s="2"/>
      <c r="K996" s="3"/>
      <c r="L996" s="1"/>
    </row>
    <row r="997" spans="3:12" ht="11.25">
      <c r="C997" s="2"/>
      <c r="K997" s="3"/>
      <c r="L997" s="1"/>
    </row>
    <row r="998" spans="3:12" ht="11.25">
      <c r="C998" s="2"/>
      <c r="K998" s="3"/>
      <c r="L998" s="1"/>
    </row>
    <row r="999" spans="3:12" ht="11.25">
      <c r="C999" s="2"/>
      <c r="K999" s="3"/>
      <c r="L999" s="1"/>
    </row>
    <row r="1000" spans="3:12" ht="11.25">
      <c r="C1000" s="2"/>
      <c r="K1000" s="3"/>
      <c r="L1000" s="1"/>
    </row>
    <row r="1001" spans="3:12" ht="11.25">
      <c r="C1001" s="2"/>
      <c r="K1001" s="3"/>
      <c r="L1001" s="1"/>
    </row>
    <row r="1002" spans="3:12" ht="11.25">
      <c r="C1002" s="2"/>
      <c r="K1002" s="3"/>
      <c r="L1002" s="1"/>
    </row>
    <row r="1003" spans="3:12" ht="11.25">
      <c r="C1003" s="2"/>
      <c r="K1003" s="3"/>
      <c r="L1003" s="1"/>
    </row>
    <row r="1004" spans="3:12" ht="11.25">
      <c r="C1004" s="2"/>
      <c r="K1004" s="3"/>
      <c r="L1004" s="1"/>
    </row>
    <row r="1005" spans="3:12" ht="11.25">
      <c r="C1005" s="2"/>
      <c r="K1005" s="3"/>
      <c r="L1005" s="1"/>
    </row>
    <row r="1006" spans="3:12" ht="11.25">
      <c r="C1006" s="2"/>
      <c r="K1006" s="3"/>
      <c r="L1006" s="1"/>
    </row>
    <row r="1007" spans="3:12" ht="11.25">
      <c r="C1007" s="2"/>
      <c r="K1007" s="3"/>
      <c r="L1007" s="1"/>
    </row>
    <row r="1008" spans="3:12" ht="11.25">
      <c r="C1008" s="2"/>
      <c r="K1008" s="3"/>
      <c r="L1008" s="1"/>
    </row>
    <row r="1009" spans="3:12" ht="11.25">
      <c r="C1009" s="2"/>
      <c r="K1009" s="3"/>
      <c r="L1009" s="1"/>
    </row>
    <row r="1010" spans="3:12" ht="11.25">
      <c r="C1010" s="2"/>
      <c r="K1010" s="3"/>
      <c r="L1010" s="1"/>
    </row>
    <row r="1011" spans="3:12" ht="11.25">
      <c r="C1011" s="2"/>
      <c r="K1011" s="3"/>
      <c r="L1011" s="1"/>
    </row>
    <row r="1012" spans="3:12" ht="11.25">
      <c r="C1012" s="2"/>
      <c r="K1012" s="3"/>
      <c r="L1012" s="1"/>
    </row>
    <row r="1013" spans="3:12" ht="11.25">
      <c r="C1013" s="2"/>
      <c r="K1013" s="3"/>
      <c r="L1013" s="1"/>
    </row>
    <row r="1014" spans="3:12" ht="11.25">
      <c r="C1014" s="2"/>
      <c r="K1014" s="3"/>
      <c r="L1014" s="1"/>
    </row>
    <row r="1015" spans="3:12" ht="11.25">
      <c r="C1015" s="2"/>
      <c r="K1015" s="3"/>
      <c r="L1015" s="1"/>
    </row>
    <row r="1016" spans="3:12" ht="11.25">
      <c r="C1016" s="2"/>
      <c r="K1016" s="3"/>
      <c r="L1016" s="1"/>
    </row>
    <row r="1017" spans="3:12" ht="11.25">
      <c r="C1017" s="2"/>
      <c r="K1017" s="3"/>
      <c r="L1017" s="1"/>
    </row>
    <row r="1018" spans="3:12" ht="11.25">
      <c r="C1018" s="2"/>
      <c r="K1018" s="3"/>
      <c r="L1018" s="1"/>
    </row>
    <row r="1019" spans="3:12" ht="11.25">
      <c r="C1019" s="2"/>
      <c r="K1019" s="3"/>
      <c r="L1019" s="1"/>
    </row>
    <row r="1020" spans="3:12" ht="11.25">
      <c r="C1020" s="2"/>
      <c r="K1020" s="3"/>
      <c r="L1020" s="1"/>
    </row>
    <row r="1021" spans="3:12" ht="11.25">
      <c r="C1021" s="2"/>
      <c r="K1021" s="3"/>
      <c r="L1021" s="1"/>
    </row>
    <row r="1022" spans="3:12" ht="11.25">
      <c r="C1022" s="2"/>
      <c r="K1022" s="3"/>
      <c r="L1022" s="1"/>
    </row>
    <row r="1023" spans="3:12" ht="11.25">
      <c r="C1023" s="2"/>
      <c r="K1023" s="3"/>
      <c r="L1023" s="1"/>
    </row>
    <row r="1024" spans="3:12" ht="11.25">
      <c r="C1024" s="2"/>
      <c r="K1024" s="3"/>
      <c r="L1024" s="1"/>
    </row>
    <row r="1025" spans="3:12" ht="11.25">
      <c r="C1025" s="2"/>
      <c r="K1025" s="3"/>
      <c r="L1025" s="1"/>
    </row>
    <row r="1026" spans="3:12" ht="11.25">
      <c r="C1026" s="2"/>
      <c r="K1026" s="3"/>
      <c r="L1026" s="1"/>
    </row>
    <row r="1027" spans="3:12" ht="11.25">
      <c r="C1027" s="2"/>
      <c r="K1027" s="3"/>
      <c r="L1027" s="1"/>
    </row>
    <row r="1028" spans="3:12" ht="11.25">
      <c r="C1028" s="2"/>
      <c r="K1028" s="3"/>
      <c r="L1028" s="1"/>
    </row>
    <row r="1029" spans="3:12" ht="11.25">
      <c r="C1029" s="2"/>
      <c r="K1029" s="3"/>
      <c r="L1029" s="1"/>
    </row>
    <row r="1030" spans="3:12" ht="11.25">
      <c r="C1030" s="2"/>
      <c r="K1030" s="3"/>
      <c r="L1030" s="1"/>
    </row>
    <row r="1031" spans="3:12" ht="11.25">
      <c r="C1031" s="2"/>
      <c r="K1031" s="3"/>
      <c r="L1031" s="1"/>
    </row>
    <row r="1032" spans="3:12" ht="11.25">
      <c r="C1032" s="2"/>
      <c r="K1032" s="3"/>
      <c r="L1032" s="1"/>
    </row>
    <row r="1033" spans="3:12" ht="11.25">
      <c r="C1033" s="2"/>
      <c r="K1033" s="3"/>
      <c r="L1033" s="1"/>
    </row>
    <row r="1034" spans="3:12" ht="11.25">
      <c r="C1034" s="2"/>
      <c r="K1034" s="3"/>
      <c r="L1034" s="1"/>
    </row>
    <row r="1035" spans="3:12" ht="11.25">
      <c r="C1035" s="2"/>
      <c r="K1035" s="3"/>
      <c r="L1035" s="1"/>
    </row>
    <row r="1036" spans="3:12" ht="11.25">
      <c r="C1036" s="2"/>
      <c r="K1036" s="3"/>
      <c r="L1036" s="1"/>
    </row>
    <row r="1037" spans="3:12" ht="11.25">
      <c r="C1037" s="2"/>
      <c r="K1037" s="3"/>
      <c r="L1037" s="1"/>
    </row>
    <row r="1038" spans="3:12" ht="11.25">
      <c r="C1038" s="2"/>
      <c r="K1038" s="3"/>
      <c r="L1038" s="1"/>
    </row>
    <row r="1039" spans="3:12" ht="11.25">
      <c r="C1039" s="2"/>
      <c r="K1039" s="3"/>
      <c r="L1039" s="1"/>
    </row>
    <row r="1040" spans="3:12" ht="11.25">
      <c r="C1040" s="2"/>
      <c r="K1040" s="3"/>
      <c r="L1040" s="1"/>
    </row>
    <row r="1041" spans="3:12" ht="11.25">
      <c r="C1041" s="2"/>
      <c r="K1041" s="3"/>
      <c r="L1041" s="1"/>
    </row>
    <row r="1042" spans="3:12" ht="11.25">
      <c r="C1042" s="2"/>
      <c r="K1042" s="3"/>
      <c r="L1042" s="1"/>
    </row>
    <row r="1043" spans="3:12" ht="11.25">
      <c r="C1043" s="2"/>
      <c r="K1043" s="3"/>
      <c r="L1043" s="1"/>
    </row>
    <row r="1044" spans="3:12" ht="11.25">
      <c r="C1044" s="2"/>
      <c r="K1044" s="3"/>
      <c r="L1044" s="1"/>
    </row>
    <row r="1045" spans="3:12" ht="11.25">
      <c r="C1045" s="2"/>
      <c r="K1045" s="3"/>
      <c r="L1045" s="1"/>
    </row>
    <row r="1046" spans="3:12" ht="11.25">
      <c r="C1046" s="2"/>
      <c r="K1046" s="3"/>
      <c r="L1046" s="1"/>
    </row>
    <row r="1047" spans="3:12" ht="11.25">
      <c r="C1047" s="2"/>
      <c r="K1047" s="3"/>
      <c r="L1047" s="1"/>
    </row>
    <row r="1048" spans="3:12" ht="11.25">
      <c r="C1048" s="2"/>
      <c r="K1048" s="3"/>
      <c r="L1048" s="1"/>
    </row>
    <row r="1049" spans="3:12" ht="11.25">
      <c r="C1049" s="2"/>
      <c r="K1049" s="3"/>
      <c r="L1049" s="1"/>
    </row>
    <row r="1050" spans="3:12" ht="11.25">
      <c r="C1050" s="2"/>
      <c r="K1050" s="3"/>
      <c r="L1050" s="1"/>
    </row>
    <row r="1051" spans="3:12" ht="11.25">
      <c r="C1051" s="2"/>
      <c r="K1051" s="3"/>
      <c r="L1051" s="1"/>
    </row>
    <row r="1052" spans="3:12" ht="11.25">
      <c r="C1052" s="2"/>
      <c r="K1052" s="3"/>
      <c r="L1052" s="1"/>
    </row>
    <row r="1053" spans="3:12" ht="11.25">
      <c r="C1053" s="2"/>
      <c r="K1053" s="3"/>
      <c r="L1053" s="1"/>
    </row>
    <row r="1054" spans="3:12" ht="11.25">
      <c r="C1054" s="2"/>
      <c r="K1054" s="3"/>
      <c r="L1054" s="1"/>
    </row>
    <row r="1055" spans="3:12" ht="11.25">
      <c r="C1055" s="2"/>
      <c r="K1055" s="3"/>
      <c r="L1055" s="1"/>
    </row>
    <row r="1056" spans="3:12" ht="11.25">
      <c r="C1056" s="2"/>
      <c r="K1056" s="3"/>
      <c r="L1056" s="1"/>
    </row>
    <row r="1057" spans="3:12" ht="11.25">
      <c r="C1057" s="2"/>
      <c r="K1057" s="3"/>
      <c r="L1057" s="1"/>
    </row>
    <row r="1058" spans="3:12" ht="11.25">
      <c r="C1058" s="2"/>
      <c r="K1058" s="3"/>
      <c r="L1058" s="1"/>
    </row>
    <row r="1059" spans="3:12" ht="11.25">
      <c r="C1059" s="2"/>
      <c r="K1059" s="3"/>
      <c r="L1059" s="1"/>
    </row>
    <row r="1060" spans="3:12" ht="11.25">
      <c r="C1060" s="2"/>
      <c r="K1060" s="3"/>
      <c r="L1060" s="1"/>
    </row>
    <row r="1061" spans="3:12" ht="11.25">
      <c r="C1061" s="2"/>
      <c r="K1061" s="3"/>
      <c r="L1061" s="1"/>
    </row>
    <row r="1062" spans="3:12" ht="11.25">
      <c r="C1062" s="2"/>
      <c r="K1062" s="3"/>
      <c r="L1062" s="1"/>
    </row>
    <row r="1063" spans="3:12" ht="11.25">
      <c r="C1063" s="2"/>
      <c r="K1063" s="3"/>
      <c r="L1063" s="1"/>
    </row>
    <row r="1064" spans="3:12" ht="11.25">
      <c r="C1064" s="2"/>
      <c r="K1064" s="3"/>
      <c r="L1064" s="1"/>
    </row>
    <row r="1065" spans="3:12" ht="11.25">
      <c r="C1065" s="2"/>
      <c r="K1065" s="3"/>
      <c r="L1065" s="1"/>
    </row>
    <row r="1066" spans="3:12" ht="11.25">
      <c r="C1066" s="2"/>
      <c r="K1066" s="3"/>
      <c r="L1066" s="1"/>
    </row>
    <row r="1067" spans="3:12" ht="11.25">
      <c r="C1067" s="2"/>
      <c r="K1067" s="3"/>
      <c r="L1067" s="1"/>
    </row>
    <row r="1068" spans="3:12" ht="11.25">
      <c r="C1068" s="2"/>
      <c r="K1068" s="3"/>
      <c r="L1068" s="1"/>
    </row>
    <row r="1069" spans="3:12" ht="11.25">
      <c r="C1069" s="2"/>
      <c r="K1069" s="3"/>
      <c r="L1069" s="1"/>
    </row>
    <row r="1070" spans="3:12" ht="11.25">
      <c r="C1070" s="2"/>
      <c r="K1070" s="3"/>
      <c r="L1070" s="1"/>
    </row>
    <row r="1071" spans="3:12" ht="11.25">
      <c r="C1071" s="2"/>
      <c r="K1071" s="3"/>
      <c r="L1071" s="1"/>
    </row>
    <row r="1072" spans="3:12" ht="11.25">
      <c r="C1072" s="2"/>
      <c r="K1072" s="3"/>
      <c r="L1072" s="1"/>
    </row>
    <row r="1073" spans="3:12" ht="11.25">
      <c r="C1073" s="2"/>
      <c r="K1073" s="3"/>
      <c r="L1073" s="1"/>
    </row>
    <row r="1074" spans="3:12" ht="11.25">
      <c r="C1074" s="2"/>
      <c r="K1074" s="3"/>
      <c r="L1074" s="1"/>
    </row>
    <row r="1075" spans="3:12" ht="11.25">
      <c r="C1075" s="2"/>
      <c r="K1075" s="3"/>
      <c r="L1075" s="1"/>
    </row>
    <row r="1076" spans="3:12" ht="11.25">
      <c r="C1076" s="2"/>
      <c r="K1076" s="3"/>
      <c r="L1076" s="1"/>
    </row>
    <row r="1077" spans="3:12" ht="11.25">
      <c r="C1077" s="2"/>
      <c r="K1077" s="3"/>
      <c r="L1077" s="1"/>
    </row>
    <row r="1078" spans="3:12" ht="11.25">
      <c r="C1078" s="2"/>
      <c r="K1078" s="3"/>
      <c r="L1078" s="1"/>
    </row>
    <row r="1079" spans="3:12" ht="11.25">
      <c r="C1079" s="2"/>
      <c r="K1079" s="3"/>
      <c r="L1079" s="1"/>
    </row>
    <row r="1080" spans="3:12" ht="11.25">
      <c r="C1080" s="2"/>
      <c r="K1080" s="3"/>
      <c r="L1080" s="1"/>
    </row>
    <row r="1081" spans="3:12" ht="11.25">
      <c r="C1081" s="2"/>
      <c r="K1081" s="3"/>
      <c r="L1081" s="1"/>
    </row>
    <row r="1082" spans="3:12" ht="11.25">
      <c r="C1082" s="2"/>
      <c r="K1082" s="3"/>
      <c r="L1082" s="1"/>
    </row>
    <row r="1083" spans="3:12" ht="11.25">
      <c r="C1083" s="2"/>
      <c r="K1083" s="3"/>
      <c r="L1083" s="1"/>
    </row>
    <row r="1084" spans="3:12" ht="11.25">
      <c r="C1084" s="2"/>
      <c r="K1084" s="3"/>
      <c r="L1084" s="1"/>
    </row>
    <row r="1085" spans="3:12" ht="11.25">
      <c r="C1085" s="2"/>
      <c r="K1085" s="3"/>
      <c r="L1085" s="1"/>
    </row>
    <row r="1086" spans="3:12" ht="11.25">
      <c r="C1086" s="2"/>
      <c r="K1086" s="3"/>
      <c r="L1086" s="1"/>
    </row>
    <row r="1087" spans="3:12" ht="11.25">
      <c r="C1087" s="2"/>
      <c r="K1087" s="3"/>
      <c r="L1087" s="1"/>
    </row>
    <row r="1088" spans="3:12" ht="11.25">
      <c r="C1088" s="2"/>
      <c r="K1088" s="3"/>
      <c r="L1088" s="1"/>
    </row>
    <row r="1089" spans="3:12" ht="11.25">
      <c r="C1089" s="2"/>
      <c r="K1089" s="3"/>
      <c r="L1089" s="1"/>
    </row>
    <row r="1090" spans="3:12" ht="11.25">
      <c r="C1090" s="2"/>
      <c r="K1090" s="3"/>
      <c r="L1090" s="1"/>
    </row>
    <row r="1091" spans="3:12" ht="11.25">
      <c r="C1091" s="2"/>
      <c r="K1091" s="3"/>
      <c r="L1091" s="1"/>
    </row>
    <row r="1092" spans="3:12" ht="11.25">
      <c r="C1092" s="2"/>
      <c r="K1092" s="3"/>
      <c r="L1092" s="1"/>
    </row>
    <row r="1093" spans="3:12" ht="11.25">
      <c r="C1093" s="2"/>
      <c r="K1093" s="3"/>
      <c r="L1093" s="1"/>
    </row>
    <row r="1094" spans="3:12" ht="11.25">
      <c r="C1094" s="2"/>
      <c r="K1094" s="3"/>
      <c r="L1094" s="1"/>
    </row>
    <row r="1095" spans="3:12" ht="11.25">
      <c r="C1095" s="2"/>
      <c r="K1095" s="3"/>
      <c r="L1095" s="1"/>
    </row>
    <row r="1096" spans="3:12" ht="11.25">
      <c r="C1096" s="2"/>
      <c r="K1096" s="3"/>
      <c r="L1096" s="1"/>
    </row>
    <row r="1097" spans="3:12" ht="11.25">
      <c r="C1097" s="2"/>
      <c r="K1097" s="3"/>
      <c r="L1097" s="1"/>
    </row>
    <row r="1098" spans="3:12" ht="11.25">
      <c r="C1098" s="2"/>
      <c r="K1098" s="3"/>
      <c r="L1098" s="1"/>
    </row>
    <row r="1099" spans="3:12" ht="11.25">
      <c r="C1099" s="2"/>
      <c r="K1099" s="3"/>
      <c r="L1099" s="1"/>
    </row>
    <row r="1100" spans="3:12" ht="11.25">
      <c r="C1100" s="2"/>
      <c r="K1100" s="3"/>
      <c r="L1100" s="1"/>
    </row>
    <row r="1101" spans="3:12" ht="11.25">
      <c r="C1101" s="2"/>
      <c r="K1101" s="3"/>
      <c r="L1101" s="1"/>
    </row>
    <row r="1102" spans="3:12" ht="11.25">
      <c r="C1102" s="2"/>
      <c r="K1102" s="3"/>
      <c r="L1102" s="1"/>
    </row>
    <row r="1103" spans="3:12" ht="11.25">
      <c r="C1103" s="2"/>
      <c r="K1103" s="3"/>
      <c r="L1103" s="1"/>
    </row>
    <row r="1104" spans="3:12" ht="11.25">
      <c r="C1104" s="2"/>
      <c r="K1104" s="3"/>
      <c r="L1104" s="1"/>
    </row>
    <row r="1105" spans="3:12" ht="11.25">
      <c r="C1105" s="2"/>
      <c r="K1105" s="3"/>
      <c r="L1105" s="1"/>
    </row>
    <row r="1106" spans="3:12" ht="11.25">
      <c r="C1106" s="2"/>
      <c r="K1106" s="3"/>
      <c r="L1106" s="1"/>
    </row>
    <row r="1107" spans="3:12" ht="11.25">
      <c r="C1107" s="2"/>
      <c r="K1107" s="3"/>
      <c r="L1107" s="1"/>
    </row>
    <row r="1108" spans="3:12" ht="11.25">
      <c r="C1108" s="2"/>
      <c r="K1108" s="3"/>
      <c r="L1108" s="1"/>
    </row>
    <row r="1109" spans="3:12" ht="11.25">
      <c r="C1109" s="2"/>
      <c r="K1109" s="3"/>
      <c r="L1109" s="1"/>
    </row>
    <row r="1110" spans="3:12" ht="11.25">
      <c r="C1110" s="2"/>
      <c r="K1110" s="3"/>
      <c r="L1110" s="1"/>
    </row>
    <row r="1111" spans="3:12" ht="11.25">
      <c r="C1111" s="2"/>
      <c r="K1111" s="3"/>
      <c r="L1111" s="1"/>
    </row>
    <row r="1112" spans="3:12" ht="11.25">
      <c r="C1112" s="2"/>
      <c r="K1112" s="3"/>
      <c r="L1112" s="1"/>
    </row>
    <row r="1113" spans="3:12" ht="11.25">
      <c r="C1113" s="2"/>
      <c r="K1113" s="3"/>
      <c r="L1113" s="1"/>
    </row>
    <row r="1114" spans="3:12" ht="11.25">
      <c r="C1114" s="2"/>
      <c r="K1114" s="3"/>
      <c r="L1114" s="1"/>
    </row>
    <row r="1115" spans="3:12" ht="11.25">
      <c r="C1115" s="2"/>
      <c r="K1115" s="3"/>
      <c r="L1115" s="1"/>
    </row>
    <row r="1116" spans="3:12" ht="11.25">
      <c r="C1116" s="2"/>
      <c r="K1116" s="3"/>
      <c r="L1116" s="1"/>
    </row>
    <row r="1117" spans="3:12" ht="11.25">
      <c r="C1117" s="2"/>
      <c r="K1117" s="3"/>
      <c r="L1117" s="1"/>
    </row>
    <row r="1118" spans="3:12" ht="11.25">
      <c r="C1118" s="2"/>
      <c r="K1118" s="3"/>
      <c r="L1118" s="1"/>
    </row>
    <row r="1119" spans="3:12" ht="11.25">
      <c r="C1119" s="2"/>
      <c r="K1119" s="3"/>
      <c r="L1119" s="1"/>
    </row>
    <row r="1120" spans="3:12" ht="11.25">
      <c r="C1120" s="2"/>
      <c r="K1120" s="3"/>
      <c r="L1120" s="1"/>
    </row>
    <row r="1121" spans="3:12" ht="11.25">
      <c r="C1121" s="2"/>
      <c r="K1121" s="3"/>
      <c r="L1121" s="1"/>
    </row>
    <row r="1122" spans="3:12" ht="11.25">
      <c r="C1122" s="2"/>
      <c r="K1122" s="3"/>
      <c r="L1122" s="1"/>
    </row>
    <row r="1123" spans="3:12" ht="11.25">
      <c r="C1123" s="2"/>
      <c r="K1123" s="3"/>
      <c r="L1123" s="1"/>
    </row>
    <row r="1124" spans="3:12" ht="11.25">
      <c r="C1124" s="2"/>
      <c r="K1124" s="3"/>
      <c r="L1124" s="1"/>
    </row>
    <row r="1125" spans="3:12" ht="11.25">
      <c r="C1125" s="2"/>
      <c r="K1125" s="3"/>
      <c r="L1125" s="1"/>
    </row>
    <row r="1126" spans="3:12" ht="11.25">
      <c r="C1126" s="2"/>
      <c r="K1126" s="3"/>
      <c r="L1126" s="1"/>
    </row>
    <row r="1127" spans="3:12" ht="11.25">
      <c r="C1127" s="2"/>
      <c r="K1127" s="3"/>
      <c r="L1127" s="1"/>
    </row>
    <row r="1128" spans="3:12" ht="11.25">
      <c r="C1128" s="2"/>
      <c r="K1128" s="3"/>
      <c r="L1128" s="1"/>
    </row>
    <row r="1129" spans="3:12" ht="11.25">
      <c r="C1129" s="2"/>
      <c r="K1129" s="3"/>
      <c r="L1129" s="1"/>
    </row>
    <row r="1130" spans="3:12" ht="11.25">
      <c r="C1130" s="2"/>
      <c r="K1130" s="3"/>
      <c r="L1130" s="1"/>
    </row>
    <row r="1131" spans="3:12" ht="11.25">
      <c r="C1131" s="2"/>
      <c r="K1131" s="3"/>
      <c r="L1131" s="1"/>
    </row>
    <row r="1132" spans="3:12" ht="11.25">
      <c r="C1132" s="2"/>
      <c r="K1132" s="3"/>
      <c r="L1132" s="1"/>
    </row>
    <row r="1133" spans="3:12" ht="11.25">
      <c r="C1133" s="2"/>
      <c r="K1133" s="3"/>
      <c r="L1133" s="1"/>
    </row>
    <row r="1134" spans="3:12" ht="11.25">
      <c r="C1134" s="2"/>
      <c r="K1134" s="3"/>
      <c r="L1134" s="1"/>
    </row>
    <row r="1135" spans="3:12" ht="11.25">
      <c r="C1135" s="2"/>
      <c r="K1135" s="3"/>
      <c r="L1135" s="1"/>
    </row>
    <row r="1136" spans="3:12" ht="11.25">
      <c r="C1136" s="2"/>
      <c r="K1136" s="3"/>
      <c r="L1136" s="1"/>
    </row>
    <row r="1137" spans="3:12" ht="11.25">
      <c r="C1137" s="2"/>
      <c r="K1137" s="3"/>
      <c r="L1137" s="1"/>
    </row>
    <row r="1138" spans="3:12" ht="11.25">
      <c r="C1138" s="2"/>
      <c r="K1138" s="3"/>
      <c r="L1138" s="1"/>
    </row>
    <row r="1139" spans="3:12" ht="11.25">
      <c r="C1139" s="2"/>
      <c r="K1139" s="3"/>
      <c r="L1139" s="1"/>
    </row>
    <row r="1140" spans="3:12" ht="11.25">
      <c r="C1140" s="2"/>
      <c r="K1140" s="3"/>
      <c r="L1140" s="1"/>
    </row>
    <row r="1141" spans="3:12" ht="11.25">
      <c r="C1141" s="2"/>
      <c r="K1141" s="3"/>
      <c r="L1141" s="1"/>
    </row>
    <row r="1142" spans="3:12" ht="11.25">
      <c r="C1142" s="2"/>
      <c r="K1142" s="3"/>
      <c r="L1142" s="1"/>
    </row>
    <row r="1143" spans="3:12" ht="11.25">
      <c r="C1143" s="2"/>
      <c r="K1143" s="3"/>
      <c r="L1143" s="1"/>
    </row>
    <row r="1144" spans="3:12" ht="11.25">
      <c r="C1144" s="2"/>
      <c r="K1144" s="3"/>
      <c r="L1144" s="1"/>
    </row>
    <row r="1145" spans="3:12" ht="11.25">
      <c r="C1145" s="2"/>
      <c r="K1145" s="3"/>
      <c r="L1145" s="1"/>
    </row>
    <row r="1146" spans="3:12" ht="11.25">
      <c r="C1146" s="2"/>
      <c r="K1146" s="3"/>
      <c r="L1146" s="1"/>
    </row>
    <row r="1147" spans="3:12" ht="11.25">
      <c r="C1147" s="2"/>
      <c r="K1147" s="3"/>
      <c r="L1147" s="1"/>
    </row>
    <row r="1148" spans="3:12" ht="11.25">
      <c r="C1148" s="2"/>
      <c r="K1148" s="3"/>
      <c r="L1148" s="1"/>
    </row>
    <row r="1149" spans="3:12" ht="11.25">
      <c r="C1149" s="2"/>
      <c r="K1149" s="3"/>
      <c r="L1149" s="1"/>
    </row>
    <row r="1150" spans="3:12" ht="11.25">
      <c r="C1150" s="2"/>
      <c r="K1150" s="3"/>
      <c r="L1150" s="1"/>
    </row>
    <row r="1151" spans="3:12" ht="11.25">
      <c r="C1151" s="2"/>
      <c r="K1151" s="3"/>
      <c r="L1151" s="1"/>
    </row>
    <row r="1152" spans="3:12" ht="11.25">
      <c r="C1152" s="2"/>
      <c r="K1152" s="3"/>
      <c r="L1152" s="1"/>
    </row>
    <row r="1153" spans="3:12" ht="11.25">
      <c r="C1153" s="2"/>
      <c r="K1153" s="3"/>
      <c r="L1153" s="1"/>
    </row>
    <row r="1154" spans="3:12" ht="11.25">
      <c r="C1154" s="2"/>
      <c r="K1154" s="3"/>
      <c r="L1154" s="1"/>
    </row>
    <row r="1155" spans="3:12" ht="11.25">
      <c r="C1155" s="2"/>
      <c r="K1155" s="3"/>
      <c r="L1155" s="1"/>
    </row>
    <row r="1156" spans="3:12" ht="11.25">
      <c r="C1156" s="2"/>
      <c r="K1156" s="3"/>
      <c r="L1156" s="1"/>
    </row>
    <row r="1157" spans="3:12" ht="11.25">
      <c r="C1157" s="2"/>
      <c r="K1157" s="3"/>
      <c r="L1157" s="1"/>
    </row>
    <row r="1158" spans="3:12" ht="11.25">
      <c r="C1158" s="2"/>
      <c r="K1158" s="3"/>
      <c r="L1158" s="1"/>
    </row>
    <row r="1159" spans="3:12" ht="11.25">
      <c r="C1159" s="2"/>
      <c r="K1159" s="3"/>
      <c r="L1159" s="1"/>
    </row>
    <row r="1160" spans="3:12" ht="11.25">
      <c r="C1160" s="2"/>
      <c r="K1160" s="3"/>
      <c r="L1160" s="1"/>
    </row>
    <row r="1161" spans="3:12" ht="11.25">
      <c r="C1161" s="2"/>
      <c r="K1161" s="3"/>
      <c r="L1161" s="1"/>
    </row>
    <row r="1162" spans="3:12" ht="11.25">
      <c r="C1162" s="2"/>
      <c r="K1162" s="3"/>
      <c r="L1162" s="1"/>
    </row>
    <row r="1163" spans="3:12" ht="11.25">
      <c r="C1163" s="2"/>
      <c r="K1163" s="3"/>
      <c r="L1163" s="1"/>
    </row>
    <row r="1164" spans="3:12" ht="11.25">
      <c r="C1164" s="2"/>
      <c r="K1164" s="3"/>
      <c r="L1164" s="1"/>
    </row>
    <row r="1165" spans="3:12" ht="11.25">
      <c r="C1165" s="2"/>
      <c r="K1165" s="3"/>
      <c r="L1165" s="1"/>
    </row>
    <row r="1166" spans="3:12" ht="11.25">
      <c r="C1166" s="2"/>
      <c r="K1166" s="3"/>
      <c r="L1166" s="1"/>
    </row>
    <row r="1167" spans="3:12" ht="11.25">
      <c r="C1167" s="2"/>
      <c r="K1167" s="3"/>
      <c r="L1167" s="1"/>
    </row>
    <row r="1168" spans="3:12" ht="11.25">
      <c r="C1168" s="2"/>
      <c r="K1168" s="3"/>
      <c r="L1168" s="1"/>
    </row>
    <row r="1169" spans="3:12" ht="11.25">
      <c r="C1169" s="2"/>
      <c r="K1169" s="3"/>
      <c r="L1169" s="1"/>
    </row>
    <row r="1170" spans="3:12" ht="11.25">
      <c r="C1170" s="2"/>
      <c r="K1170" s="3"/>
      <c r="L1170" s="1"/>
    </row>
    <row r="1171" spans="3:12" ht="11.25">
      <c r="C1171" s="2"/>
      <c r="K1171" s="3"/>
      <c r="L1171" s="1"/>
    </row>
    <row r="1172" spans="3:12" ht="11.25">
      <c r="C1172" s="2"/>
      <c r="K1172" s="3"/>
      <c r="L1172" s="1"/>
    </row>
    <row r="1173" spans="3:12" ht="11.25">
      <c r="C1173" s="2"/>
      <c r="K1173" s="3"/>
      <c r="L1173" s="1"/>
    </row>
    <row r="1174" spans="3:12" ht="11.25">
      <c r="C1174" s="2"/>
      <c r="K1174" s="3"/>
      <c r="L1174" s="1"/>
    </row>
    <row r="1175" spans="3:12" ht="11.25">
      <c r="C1175" s="2"/>
      <c r="K1175" s="3"/>
      <c r="L1175" s="1"/>
    </row>
    <row r="1176" spans="3:12" ht="11.25">
      <c r="C1176" s="2"/>
      <c r="K1176" s="3"/>
      <c r="L1176" s="1"/>
    </row>
    <row r="1177" spans="3:12" ht="11.25">
      <c r="C1177" s="2"/>
      <c r="K1177" s="3"/>
      <c r="L1177" s="1"/>
    </row>
    <row r="1178" spans="3:12" ht="11.25">
      <c r="C1178" s="2"/>
      <c r="K1178" s="3"/>
      <c r="L1178" s="1"/>
    </row>
    <row r="1179" spans="3:12" ht="11.25">
      <c r="C1179" s="2"/>
      <c r="K1179" s="3"/>
      <c r="L1179" s="1"/>
    </row>
    <row r="1180" spans="3:12" ht="11.25">
      <c r="C1180" s="2"/>
      <c r="K1180" s="3"/>
      <c r="L1180" s="1"/>
    </row>
    <row r="1181" spans="3:12" ht="11.25">
      <c r="C1181" s="2"/>
      <c r="K1181" s="3"/>
      <c r="L1181" s="1"/>
    </row>
    <row r="1182" spans="3:12" ht="11.25">
      <c r="C1182" s="2"/>
      <c r="K1182" s="3"/>
      <c r="L1182" s="1"/>
    </row>
    <row r="1183" spans="3:12" ht="11.25">
      <c r="C1183" s="2"/>
      <c r="K1183" s="3"/>
      <c r="L1183" s="1"/>
    </row>
    <row r="1184" spans="3:12" ht="11.25">
      <c r="C1184" s="2"/>
      <c r="K1184" s="3"/>
      <c r="L1184" s="1"/>
    </row>
    <row r="1185" spans="3:12" ht="11.25">
      <c r="C1185" s="2"/>
      <c r="K1185" s="3"/>
      <c r="L1185" s="1"/>
    </row>
    <row r="1186" spans="3:12" ht="11.25">
      <c r="C1186" s="2"/>
      <c r="K1186" s="3"/>
      <c r="L1186" s="1"/>
    </row>
    <row r="1187" spans="3:12" ht="11.25">
      <c r="C1187" s="2"/>
      <c r="K1187" s="3"/>
      <c r="L1187" s="1"/>
    </row>
    <row r="1188" spans="3:12" ht="11.25">
      <c r="C1188" s="2"/>
      <c r="K1188" s="3"/>
      <c r="L1188" s="1"/>
    </row>
    <row r="1189" spans="3:12" ht="11.25">
      <c r="C1189" s="2"/>
      <c r="K1189" s="3"/>
      <c r="L1189" s="1"/>
    </row>
    <row r="1190" spans="3:12" ht="11.25">
      <c r="C1190" s="2"/>
      <c r="K1190" s="3"/>
      <c r="L1190" s="1"/>
    </row>
    <row r="1191" spans="3:12" ht="11.25">
      <c r="C1191" s="2"/>
      <c r="K1191" s="3"/>
      <c r="L1191" s="1"/>
    </row>
    <row r="1192" spans="3:12" ht="11.25">
      <c r="C1192" s="2"/>
      <c r="K1192" s="3"/>
      <c r="L1192" s="1"/>
    </row>
  </sheetData>
  <sheetProtection/>
  <mergeCells count="9">
    <mergeCell ref="C2:D2"/>
    <mergeCell ref="C3:D5"/>
    <mergeCell ref="C6:D6"/>
    <mergeCell ref="C7:D7"/>
    <mergeCell ref="C12:D12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P120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3" customWidth="1"/>
    <col min="2" max="2" width="12.8515625" style="34" customWidth="1"/>
    <col min="3" max="3" width="10.7109375" style="34" customWidth="1"/>
    <col min="4" max="4" width="57.57421875" style="33" customWidth="1"/>
    <col min="5" max="5" width="12.8515625" style="32" customWidth="1"/>
    <col min="6" max="6" width="14.8515625" style="32" bestFit="1" customWidth="1"/>
    <col min="7" max="7" width="12.8515625" style="32" customWidth="1"/>
    <col min="8" max="8" width="14.28125" style="32" bestFit="1" customWidth="1"/>
    <col min="9" max="9" width="15.421875" style="32" customWidth="1"/>
    <col min="10" max="10" width="17.00390625" style="32" customWidth="1"/>
    <col min="11" max="11" width="18.8515625" style="32" customWidth="1"/>
    <col min="12" max="12" width="15.140625" style="32" customWidth="1"/>
    <col min="13" max="13" width="9.140625" style="37" customWidth="1"/>
    <col min="14" max="15" width="9.140625" style="33" customWidth="1"/>
    <col min="16" max="16" width="9.140625" style="34" customWidth="1"/>
    <col min="17" max="16384" width="9.140625" style="33" customWidth="1"/>
  </cols>
  <sheetData>
    <row r="1" s="7" customFormat="1" ht="13.5" customHeight="1"/>
    <row r="2" spans="2:7" s="67" customFormat="1" ht="15.75" customHeight="1">
      <c r="B2" s="68" t="s">
        <v>15</v>
      </c>
      <c r="C2" s="103" t="s">
        <v>341</v>
      </c>
      <c r="D2" s="104"/>
      <c r="G2" s="69"/>
    </row>
    <row r="3" spans="2:7" s="8" customFormat="1" ht="12.75">
      <c r="B3" s="9" t="s">
        <v>342</v>
      </c>
      <c r="C3" s="105" t="s">
        <v>343</v>
      </c>
      <c r="D3" s="105"/>
      <c r="F3" s="10"/>
      <c r="G3" s="11"/>
    </row>
    <row r="4" spans="2:7" s="8" customFormat="1" ht="12.75">
      <c r="B4" s="9"/>
      <c r="C4" s="105"/>
      <c r="D4" s="105"/>
      <c r="F4" s="10"/>
      <c r="G4" s="11"/>
    </row>
    <row r="5" spans="2:6" s="8" customFormat="1" ht="12.75">
      <c r="B5" s="9"/>
      <c r="C5" s="105"/>
      <c r="D5" s="105"/>
      <c r="F5" s="10"/>
    </row>
    <row r="6" spans="2:6" s="8" customFormat="1" ht="19.5" customHeight="1">
      <c r="B6" s="9" t="s">
        <v>344</v>
      </c>
      <c r="C6" s="106" t="s">
        <v>434</v>
      </c>
      <c r="D6" s="106"/>
      <c r="F6" s="10"/>
    </row>
    <row r="7" spans="2:6" s="8" customFormat="1" ht="12.75">
      <c r="B7" s="9" t="s">
        <v>16</v>
      </c>
      <c r="C7" s="107" t="s">
        <v>345</v>
      </c>
      <c r="D7" s="107"/>
      <c r="F7" s="10"/>
    </row>
    <row r="8" spans="2:6" s="8" customFormat="1" ht="12.75">
      <c r="B8" s="9" t="s">
        <v>346</v>
      </c>
      <c r="C8" s="107" t="s">
        <v>347</v>
      </c>
      <c r="D8" s="107"/>
      <c r="F8" s="10"/>
    </row>
    <row r="9" spans="2:12" s="8" customFormat="1" ht="12.75">
      <c r="B9" s="9" t="s">
        <v>348</v>
      </c>
      <c r="C9" s="107" t="s">
        <v>433</v>
      </c>
      <c r="D9" s="107"/>
      <c r="E9" s="102"/>
      <c r="F9" s="102"/>
      <c r="G9" s="102"/>
      <c r="H9" s="102"/>
      <c r="I9" s="102"/>
      <c r="J9" s="102"/>
      <c r="K9" s="102"/>
      <c r="L9" s="102"/>
    </row>
    <row r="10" spans="2:12" s="8" customFormat="1" ht="12.75">
      <c r="B10" s="9" t="s">
        <v>349</v>
      </c>
      <c r="C10" s="107" t="s">
        <v>458</v>
      </c>
      <c r="D10" s="107"/>
      <c r="E10" s="102"/>
      <c r="F10" s="102"/>
      <c r="G10" s="102"/>
      <c r="H10" s="102"/>
      <c r="I10" s="102"/>
      <c r="J10" s="102"/>
      <c r="K10" s="102"/>
      <c r="L10" s="102"/>
    </row>
    <row r="11" spans="2:13" s="8" customFormat="1" ht="12.75">
      <c r="B11" s="9" t="s">
        <v>34</v>
      </c>
      <c r="C11" s="107" t="s">
        <v>351</v>
      </c>
      <c r="D11" s="107"/>
      <c r="E11" s="102"/>
      <c r="F11" s="102"/>
      <c r="G11" s="102"/>
      <c r="H11" s="102"/>
      <c r="I11" s="102"/>
      <c r="J11" s="102"/>
      <c r="K11" s="102"/>
      <c r="L11" s="102"/>
      <c r="M11" s="32"/>
    </row>
    <row r="12" spans="2:16" s="8" customFormat="1" ht="12.75">
      <c r="B12" s="9" t="s">
        <v>352</v>
      </c>
      <c r="C12" s="107" t="s">
        <v>353</v>
      </c>
      <c r="D12" s="107"/>
      <c r="F12" s="10"/>
      <c r="G12" s="12"/>
      <c r="P12" s="32"/>
    </row>
    <row r="13" spans="2:7" s="8" customFormat="1" ht="12.75">
      <c r="B13" s="9"/>
      <c r="C13" s="12"/>
      <c r="D13" s="12"/>
      <c r="F13" s="10"/>
      <c r="G13" s="12"/>
    </row>
    <row r="14" spans="1:56" ht="15">
      <c r="A14" s="8"/>
      <c r="B14" s="13" t="s">
        <v>438</v>
      </c>
      <c r="C14" s="13"/>
      <c r="D14" s="1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s="35" customFormat="1" ht="40.5" customHeight="1">
      <c r="A15" s="8"/>
      <c r="B15" s="24" t="s">
        <v>38</v>
      </c>
      <c r="C15" s="24" t="s">
        <v>357</v>
      </c>
      <c r="D15" s="24" t="s">
        <v>11</v>
      </c>
      <c r="E15" s="41" t="s">
        <v>14</v>
      </c>
      <c r="F15" s="41" t="s">
        <v>17</v>
      </c>
      <c r="G15" s="41" t="s">
        <v>18</v>
      </c>
      <c r="H15" s="47" t="s">
        <v>356</v>
      </c>
      <c r="I15" s="47" t="s">
        <v>355</v>
      </c>
      <c r="J15" s="24" t="s">
        <v>21</v>
      </c>
      <c r="K15" s="47" t="s">
        <v>358</v>
      </c>
      <c r="L15" s="17" t="s">
        <v>23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s="36" customFormat="1" ht="12.75">
      <c r="A16" s="8"/>
      <c r="B16" s="48" t="s">
        <v>350</v>
      </c>
      <c r="C16" s="48" t="s">
        <v>350</v>
      </c>
      <c r="D16" s="49" t="s">
        <v>24</v>
      </c>
      <c r="E16" s="50">
        <f aca="true" t="shared" si="0" ref="E16:L16">SUM(E18:E190,E196:E210)</f>
        <v>41018904</v>
      </c>
      <c r="F16" s="50">
        <f>SUM(F18:F190,F196:F210)</f>
        <v>4722923</v>
      </c>
      <c r="G16" s="50">
        <f t="shared" si="0"/>
        <v>2446616</v>
      </c>
      <c r="H16" s="50">
        <f t="shared" si="0"/>
        <v>2886242</v>
      </c>
      <c r="I16" s="50">
        <f t="shared" si="0"/>
        <v>6415779</v>
      </c>
      <c r="J16" s="50">
        <f t="shared" si="0"/>
        <v>597572</v>
      </c>
      <c r="K16" s="50">
        <f t="shared" si="0"/>
        <v>22636049</v>
      </c>
      <c r="L16" s="50">
        <f t="shared" si="0"/>
        <v>1313723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ht="6.75" customHeight="1">
      <c r="A17" s="8"/>
      <c r="B17" s="43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s="36" customFormat="1" ht="12.75">
      <c r="A18" s="8"/>
      <c r="B18" s="51" t="s">
        <v>194</v>
      </c>
      <c r="C18" s="51" t="s">
        <v>152</v>
      </c>
      <c r="D18" s="52" t="s">
        <v>240</v>
      </c>
      <c r="E18" s="90">
        <v>102769</v>
      </c>
      <c r="F18" s="90">
        <v>8970</v>
      </c>
      <c r="G18" s="90">
        <v>5752</v>
      </c>
      <c r="H18" s="90">
        <v>5144</v>
      </c>
      <c r="I18" s="90">
        <v>15923</v>
      </c>
      <c r="J18" s="90">
        <v>1918</v>
      </c>
      <c r="K18" s="90">
        <v>60313</v>
      </c>
      <c r="L18" s="90">
        <v>4749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36" customFormat="1" ht="12.75">
      <c r="A19" s="8"/>
      <c r="B19" s="53" t="s">
        <v>194</v>
      </c>
      <c r="C19" s="53" t="s">
        <v>60</v>
      </c>
      <c r="D19" s="54" t="s">
        <v>272</v>
      </c>
      <c r="E19" s="91">
        <v>268073</v>
      </c>
      <c r="F19" s="31">
        <v>26316</v>
      </c>
      <c r="G19" s="31">
        <v>12637</v>
      </c>
      <c r="H19" s="31">
        <v>11575</v>
      </c>
      <c r="I19" s="31">
        <v>35702</v>
      </c>
      <c r="J19" s="31">
        <v>5016</v>
      </c>
      <c r="K19" s="31">
        <v>167280</v>
      </c>
      <c r="L19" s="31">
        <v>9547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36" customFormat="1" ht="12.75">
      <c r="A20" s="8"/>
      <c r="B20" s="53" t="s">
        <v>194</v>
      </c>
      <c r="C20" s="53" t="s">
        <v>77</v>
      </c>
      <c r="D20" s="54" t="s">
        <v>298</v>
      </c>
      <c r="E20" s="91">
        <v>166722</v>
      </c>
      <c r="F20" s="31">
        <v>12113</v>
      </c>
      <c r="G20" s="31">
        <v>6949</v>
      </c>
      <c r="H20" s="31">
        <v>8347</v>
      </c>
      <c r="I20" s="31">
        <v>23580</v>
      </c>
      <c r="J20" s="31">
        <v>3344</v>
      </c>
      <c r="K20" s="31">
        <v>107835</v>
      </c>
      <c r="L20" s="31">
        <v>4554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36" customFormat="1" ht="12.75">
      <c r="A21" s="8"/>
      <c r="B21" s="53" t="s">
        <v>194</v>
      </c>
      <c r="C21" s="53" t="s">
        <v>169</v>
      </c>
      <c r="D21" s="54" t="s">
        <v>303</v>
      </c>
      <c r="E21" s="91">
        <v>504757</v>
      </c>
      <c r="F21" s="31">
        <v>68861</v>
      </c>
      <c r="G21" s="31">
        <v>38788</v>
      </c>
      <c r="H21" s="31">
        <v>23250</v>
      </c>
      <c r="I21" s="31">
        <v>77279</v>
      </c>
      <c r="J21" s="31">
        <v>11649</v>
      </c>
      <c r="K21" s="31">
        <v>256380</v>
      </c>
      <c r="L21" s="31">
        <v>28550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36" customFormat="1" ht="12.75">
      <c r="A22" s="8"/>
      <c r="B22" s="53" t="s">
        <v>194</v>
      </c>
      <c r="C22" s="53" t="s">
        <v>118</v>
      </c>
      <c r="D22" s="54" t="s">
        <v>305</v>
      </c>
      <c r="E22" s="91">
        <v>325989</v>
      </c>
      <c r="F22" s="31">
        <v>30040</v>
      </c>
      <c r="G22" s="31">
        <v>14407</v>
      </c>
      <c r="H22" s="31">
        <v>13186</v>
      </c>
      <c r="I22" s="31">
        <v>57416</v>
      </c>
      <c r="J22" s="31">
        <v>1</v>
      </c>
      <c r="K22" s="31">
        <v>203126</v>
      </c>
      <c r="L22" s="31">
        <v>7813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36" customFormat="1" ht="12.75">
      <c r="A23" s="8"/>
      <c r="B23" s="53" t="s">
        <v>194</v>
      </c>
      <c r="C23" s="53" t="s">
        <v>151</v>
      </c>
      <c r="D23" s="54" t="s">
        <v>308</v>
      </c>
      <c r="E23" s="91">
        <v>420881</v>
      </c>
      <c r="F23" s="31">
        <v>48473</v>
      </c>
      <c r="G23" s="31">
        <v>27782</v>
      </c>
      <c r="H23" s="31">
        <v>20988</v>
      </c>
      <c r="I23" s="31">
        <v>79222</v>
      </c>
      <c r="J23" s="31">
        <v>2914</v>
      </c>
      <c r="K23" s="31">
        <v>224462</v>
      </c>
      <c r="L23" s="31">
        <v>17040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s="36" customFormat="1" ht="12.75">
      <c r="A24" s="8"/>
      <c r="B24" s="53" t="s">
        <v>194</v>
      </c>
      <c r="C24" s="53" t="s">
        <v>113</v>
      </c>
      <c r="D24" s="54" t="s">
        <v>315</v>
      </c>
      <c r="E24" s="91">
        <v>291542</v>
      </c>
      <c r="F24" s="31">
        <v>29924</v>
      </c>
      <c r="G24" s="31">
        <v>15303</v>
      </c>
      <c r="H24" s="31">
        <v>22243</v>
      </c>
      <c r="I24" s="31">
        <v>46004</v>
      </c>
      <c r="J24" s="31">
        <v>4847</v>
      </c>
      <c r="K24" s="31">
        <v>165266</v>
      </c>
      <c r="L24" s="31">
        <v>7955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s="36" customFormat="1" ht="12.75">
      <c r="A25" s="8"/>
      <c r="B25" s="53" t="s">
        <v>194</v>
      </c>
      <c r="C25" s="53" t="s">
        <v>63</v>
      </c>
      <c r="D25" s="54" t="s">
        <v>334</v>
      </c>
      <c r="E25" s="91">
        <v>389986</v>
      </c>
      <c r="F25" s="31">
        <v>43832</v>
      </c>
      <c r="G25" s="31">
        <v>20366</v>
      </c>
      <c r="H25" s="31">
        <v>21900</v>
      </c>
      <c r="I25" s="31">
        <v>68774</v>
      </c>
      <c r="J25" s="31">
        <v>4562</v>
      </c>
      <c r="K25" s="31">
        <v>222780</v>
      </c>
      <c r="L25" s="31">
        <v>7772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s="36" customFormat="1" ht="12.75">
      <c r="A26" s="8"/>
      <c r="B26" s="53" t="s">
        <v>195</v>
      </c>
      <c r="C26" s="53" t="s">
        <v>188</v>
      </c>
      <c r="D26" s="54" t="s">
        <v>219</v>
      </c>
      <c r="E26" s="91">
        <v>315038</v>
      </c>
      <c r="F26" s="31">
        <v>39192</v>
      </c>
      <c r="G26" s="31">
        <v>15502</v>
      </c>
      <c r="H26" s="31">
        <v>10061</v>
      </c>
      <c r="I26" s="31">
        <v>43913</v>
      </c>
      <c r="J26" s="31">
        <v>0</v>
      </c>
      <c r="K26" s="31">
        <v>201051</v>
      </c>
      <c r="L26" s="31">
        <v>5319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s="36" customFormat="1" ht="12.75">
      <c r="A27" s="8"/>
      <c r="B27" s="53" t="s">
        <v>195</v>
      </c>
      <c r="C27" s="53" t="s">
        <v>159</v>
      </c>
      <c r="D27" s="54" t="s">
        <v>220</v>
      </c>
      <c r="E27" s="91">
        <v>255703</v>
      </c>
      <c r="F27" s="31">
        <v>30935</v>
      </c>
      <c r="G27" s="31">
        <v>13581</v>
      </c>
      <c r="H27" s="31">
        <v>13888</v>
      </c>
      <c r="I27" s="31">
        <v>49449</v>
      </c>
      <c r="J27" s="31">
        <v>2365</v>
      </c>
      <c r="K27" s="31">
        <v>139661</v>
      </c>
      <c r="L27" s="31">
        <v>5824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s="36" customFormat="1" ht="12.75">
      <c r="A28" s="8"/>
      <c r="B28" s="53" t="s">
        <v>195</v>
      </c>
      <c r="C28" s="53" t="s">
        <v>165</v>
      </c>
      <c r="D28" s="54" t="s">
        <v>221</v>
      </c>
      <c r="E28" s="91">
        <v>50627</v>
      </c>
      <c r="F28" s="31">
        <v>8295</v>
      </c>
      <c r="G28" s="31">
        <v>1658</v>
      </c>
      <c r="H28" s="31">
        <v>0</v>
      </c>
      <c r="I28" s="31">
        <v>683</v>
      </c>
      <c r="J28" s="31">
        <v>0</v>
      </c>
      <c r="K28" s="31">
        <v>31732</v>
      </c>
      <c r="L28" s="31">
        <v>8259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:56" s="36" customFormat="1" ht="12.75">
      <c r="A29" s="8"/>
      <c r="B29" s="53" t="s">
        <v>195</v>
      </c>
      <c r="C29" s="53" t="s">
        <v>135</v>
      </c>
      <c r="D29" s="54" t="s">
        <v>222</v>
      </c>
      <c r="E29" s="91">
        <v>81003</v>
      </c>
      <c r="F29" s="31">
        <v>2839</v>
      </c>
      <c r="G29" s="31">
        <v>9066</v>
      </c>
      <c r="H29" s="31">
        <v>0</v>
      </c>
      <c r="I29" s="31">
        <v>21504</v>
      </c>
      <c r="J29" s="31">
        <v>1284</v>
      </c>
      <c r="K29" s="31">
        <v>41771</v>
      </c>
      <c r="L29" s="31">
        <v>4539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:56" s="36" customFormat="1" ht="12.75">
      <c r="A30" s="8"/>
      <c r="B30" s="53" t="s">
        <v>195</v>
      </c>
      <c r="C30" s="53" t="s">
        <v>168</v>
      </c>
      <c r="D30" s="54" t="s">
        <v>223</v>
      </c>
      <c r="E30" s="91">
        <v>188686</v>
      </c>
      <c r="F30" s="31">
        <v>18397</v>
      </c>
      <c r="G30" s="31">
        <v>12142</v>
      </c>
      <c r="H30" s="31">
        <v>16976</v>
      </c>
      <c r="I30" s="31">
        <v>29939</v>
      </c>
      <c r="J30" s="31">
        <v>0</v>
      </c>
      <c r="K30" s="31">
        <v>107385</v>
      </c>
      <c r="L30" s="31">
        <v>3847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s="36" customFormat="1" ht="12.75">
      <c r="A31" s="8"/>
      <c r="B31" s="53" t="s">
        <v>195</v>
      </c>
      <c r="C31" s="53" t="s">
        <v>59</v>
      </c>
      <c r="D31" s="54" t="s">
        <v>224</v>
      </c>
      <c r="E31" s="91">
        <v>72990</v>
      </c>
      <c r="F31" s="31">
        <v>36897</v>
      </c>
      <c r="G31" s="31">
        <v>5656</v>
      </c>
      <c r="H31" s="31">
        <v>0</v>
      </c>
      <c r="I31" s="31">
        <v>3180</v>
      </c>
      <c r="J31" s="31">
        <v>8675</v>
      </c>
      <c r="K31" s="31">
        <v>17079</v>
      </c>
      <c r="L31" s="31">
        <v>1503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1:56" s="36" customFormat="1" ht="12.75">
      <c r="A32" s="8"/>
      <c r="B32" s="53" t="s">
        <v>195</v>
      </c>
      <c r="C32" s="53" t="s">
        <v>13</v>
      </c>
      <c r="D32" s="54" t="s">
        <v>387</v>
      </c>
      <c r="E32" s="91">
        <v>248484</v>
      </c>
      <c r="F32" s="31">
        <v>29006</v>
      </c>
      <c r="G32" s="31">
        <v>13496</v>
      </c>
      <c r="H32" s="31">
        <v>4410</v>
      </c>
      <c r="I32" s="31">
        <v>36699</v>
      </c>
      <c r="J32" s="31">
        <v>4667</v>
      </c>
      <c r="K32" s="31">
        <v>153469</v>
      </c>
      <c r="L32" s="31">
        <v>6737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s="36" customFormat="1" ht="12.75">
      <c r="A33" s="8"/>
      <c r="B33" s="53" t="s">
        <v>195</v>
      </c>
      <c r="C33" s="53" t="s">
        <v>61</v>
      </c>
      <c r="D33" s="54" t="s">
        <v>388</v>
      </c>
      <c r="E33" s="91">
        <v>25357</v>
      </c>
      <c r="F33" s="31">
        <v>14412</v>
      </c>
      <c r="G33" s="31">
        <v>5654</v>
      </c>
      <c r="H33" s="31">
        <v>0</v>
      </c>
      <c r="I33" s="31">
        <v>330</v>
      </c>
      <c r="J33" s="31">
        <v>2038</v>
      </c>
      <c r="K33" s="31">
        <v>2903</v>
      </c>
      <c r="L33" s="31">
        <v>20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s="36" customFormat="1" ht="12.75">
      <c r="A34" s="8"/>
      <c r="B34" s="53" t="s">
        <v>195</v>
      </c>
      <c r="C34" s="53" t="s">
        <v>96</v>
      </c>
      <c r="D34" s="54" t="s">
        <v>242</v>
      </c>
      <c r="E34" s="91">
        <v>44437</v>
      </c>
      <c r="F34" s="31">
        <v>0</v>
      </c>
      <c r="G34" s="31">
        <v>26</v>
      </c>
      <c r="H34" s="31">
        <v>21008</v>
      </c>
      <c r="I34" s="31">
        <v>19231</v>
      </c>
      <c r="J34" s="31">
        <v>0</v>
      </c>
      <c r="K34" s="31">
        <v>3673</v>
      </c>
      <c r="L34" s="31">
        <v>499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s="36" customFormat="1" ht="12.75">
      <c r="A35" s="8"/>
      <c r="B35" s="53" t="s">
        <v>195</v>
      </c>
      <c r="C35" s="53" t="s">
        <v>182</v>
      </c>
      <c r="D35" s="54" t="s">
        <v>243</v>
      </c>
      <c r="E35" s="91">
        <v>41094</v>
      </c>
      <c r="F35" s="31">
        <v>7568</v>
      </c>
      <c r="G35" s="31">
        <v>22917</v>
      </c>
      <c r="H35" s="31">
        <v>0</v>
      </c>
      <c r="I35" s="31">
        <v>603</v>
      </c>
      <c r="J35" s="31">
        <v>0</v>
      </c>
      <c r="K35" s="31">
        <v>6431</v>
      </c>
      <c r="L35" s="31">
        <v>3575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s="36" customFormat="1" ht="12.75">
      <c r="A36" s="8"/>
      <c r="B36" s="53" t="s">
        <v>195</v>
      </c>
      <c r="C36" s="53" t="s">
        <v>69</v>
      </c>
      <c r="D36" s="54" t="s">
        <v>265</v>
      </c>
      <c r="E36" s="91">
        <v>135129</v>
      </c>
      <c r="F36" s="31">
        <v>15450</v>
      </c>
      <c r="G36" s="31">
        <v>8479</v>
      </c>
      <c r="H36" s="31">
        <v>7673</v>
      </c>
      <c r="I36" s="31">
        <v>16553</v>
      </c>
      <c r="J36" s="31">
        <v>827</v>
      </c>
      <c r="K36" s="31">
        <v>84902</v>
      </c>
      <c r="L36" s="31">
        <v>1245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1:56" s="36" customFormat="1" ht="12.75">
      <c r="A37" s="8"/>
      <c r="B37" s="53" t="s">
        <v>195</v>
      </c>
      <c r="C37" s="53" t="s">
        <v>62</v>
      </c>
      <c r="D37" s="54" t="s">
        <v>266</v>
      </c>
      <c r="E37" s="91">
        <v>177033</v>
      </c>
      <c r="F37" s="31">
        <v>25040</v>
      </c>
      <c r="G37" s="31">
        <v>10215</v>
      </c>
      <c r="H37" s="31">
        <v>9986</v>
      </c>
      <c r="I37" s="31">
        <v>24363</v>
      </c>
      <c r="J37" s="31">
        <v>2170</v>
      </c>
      <c r="K37" s="31">
        <v>98211</v>
      </c>
      <c r="L37" s="31">
        <v>7048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s="36" customFormat="1" ht="12.75">
      <c r="A38" s="8"/>
      <c r="B38" s="53" t="s">
        <v>195</v>
      </c>
      <c r="C38" s="53" t="s">
        <v>150</v>
      </c>
      <c r="D38" s="54" t="s">
        <v>276</v>
      </c>
      <c r="E38" s="91">
        <v>182857</v>
      </c>
      <c r="F38" s="31">
        <v>19595</v>
      </c>
      <c r="G38" s="31">
        <v>8089</v>
      </c>
      <c r="H38" s="31">
        <v>19329</v>
      </c>
      <c r="I38" s="31">
        <v>14272</v>
      </c>
      <c r="J38" s="31">
        <v>1980</v>
      </c>
      <c r="K38" s="31">
        <v>115620</v>
      </c>
      <c r="L38" s="31">
        <v>3972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s="36" customFormat="1" ht="12.75">
      <c r="A39" s="8"/>
      <c r="B39" s="53" t="s">
        <v>195</v>
      </c>
      <c r="C39" s="53" t="s">
        <v>141</v>
      </c>
      <c r="D39" s="54" t="s">
        <v>277</v>
      </c>
      <c r="E39" s="91">
        <v>207794</v>
      </c>
      <c r="F39" s="31">
        <v>22170</v>
      </c>
      <c r="G39" s="31">
        <v>23405</v>
      </c>
      <c r="H39" s="31">
        <v>10589</v>
      </c>
      <c r="I39" s="31">
        <v>24919</v>
      </c>
      <c r="J39" s="31">
        <v>5047</v>
      </c>
      <c r="K39" s="31">
        <v>110623</v>
      </c>
      <c r="L39" s="31">
        <v>11041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s="36" customFormat="1" ht="12.75">
      <c r="A40" s="8"/>
      <c r="B40" s="53" t="s">
        <v>195</v>
      </c>
      <c r="C40" s="53" t="s">
        <v>50</v>
      </c>
      <c r="D40" s="54" t="s">
        <v>362</v>
      </c>
      <c r="E40" s="91">
        <v>218616</v>
      </c>
      <c r="F40" s="31">
        <v>21950</v>
      </c>
      <c r="G40" s="31">
        <v>7564</v>
      </c>
      <c r="H40" s="31">
        <v>21255</v>
      </c>
      <c r="I40" s="31">
        <v>33095</v>
      </c>
      <c r="J40" s="31">
        <v>3095</v>
      </c>
      <c r="K40" s="31">
        <v>127152</v>
      </c>
      <c r="L40" s="31">
        <v>4505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s="36" customFormat="1" ht="12.75">
      <c r="A41" s="8"/>
      <c r="B41" s="53" t="s">
        <v>195</v>
      </c>
      <c r="C41" s="53" t="s">
        <v>163</v>
      </c>
      <c r="D41" s="54" t="s">
        <v>278</v>
      </c>
      <c r="E41" s="91">
        <v>163784</v>
      </c>
      <c r="F41" s="31">
        <v>20400</v>
      </c>
      <c r="G41" s="31">
        <v>7755</v>
      </c>
      <c r="H41" s="31">
        <v>13145</v>
      </c>
      <c r="I41" s="31">
        <v>13338</v>
      </c>
      <c r="J41" s="31">
        <v>2538</v>
      </c>
      <c r="K41" s="31">
        <v>103802</v>
      </c>
      <c r="L41" s="31">
        <v>2806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s="36" customFormat="1" ht="12.75">
      <c r="A42" s="8"/>
      <c r="B42" s="53" t="s">
        <v>195</v>
      </c>
      <c r="C42" s="53" t="s">
        <v>110</v>
      </c>
      <c r="D42" s="54" t="s">
        <v>281</v>
      </c>
      <c r="E42" s="91">
        <v>234870</v>
      </c>
      <c r="F42" s="31">
        <v>29443</v>
      </c>
      <c r="G42" s="31">
        <v>11724</v>
      </c>
      <c r="H42" s="31">
        <v>22896</v>
      </c>
      <c r="I42" s="31">
        <v>37157</v>
      </c>
      <c r="J42" s="31">
        <v>2326</v>
      </c>
      <c r="K42" s="31">
        <v>127426</v>
      </c>
      <c r="L42" s="31">
        <v>3898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s="36" customFormat="1" ht="12.75">
      <c r="A43" s="8"/>
      <c r="B43" s="53" t="s">
        <v>195</v>
      </c>
      <c r="C43" s="53" t="s">
        <v>134</v>
      </c>
      <c r="D43" s="54" t="s">
        <v>291</v>
      </c>
      <c r="E43" s="91">
        <v>217830</v>
      </c>
      <c r="F43" s="31">
        <v>27236</v>
      </c>
      <c r="G43" s="31">
        <v>12261</v>
      </c>
      <c r="H43" s="31">
        <v>0</v>
      </c>
      <c r="I43" s="31">
        <v>43231</v>
      </c>
      <c r="J43" s="31">
        <v>0</v>
      </c>
      <c r="K43" s="31">
        <v>129488</v>
      </c>
      <c r="L43" s="31">
        <v>5614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s="36" customFormat="1" ht="12.75">
      <c r="A44" s="8"/>
      <c r="B44" s="53" t="s">
        <v>195</v>
      </c>
      <c r="C44" s="53" t="s">
        <v>190</v>
      </c>
      <c r="D44" s="54" t="s">
        <v>300</v>
      </c>
      <c r="E44" s="91">
        <v>249422</v>
      </c>
      <c r="F44" s="31">
        <v>28445</v>
      </c>
      <c r="G44" s="31">
        <v>12380</v>
      </c>
      <c r="H44" s="31">
        <v>7754</v>
      </c>
      <c r="I44" s="31">
        <v>30718</v>
      </c>
      <c r="J44" s="31">
        <v>2077</v>
      </c>
      <c r="K44" s="31">
        <v>160249</v>
      </c>
      <c r="L44" s="31">
        <v>7799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s="36" customFormat="1" ht="12.75">
      <c r="A45" s="8"/>
      <c r="B45" s="53" t="s">
        <v>195</v>
      </c>
      <c r="C45" s="53" t="s">
        <v>106</v>
      </c>
      <c r="D45" s="54" t="s">
        <v>363</v>
      </c>
      <c r="E45" s="91">
        <v>298344</v>
      </c>
      <c r="F45" s="31">
        <v>31987</v>
      </c>
      <c r="G45" s="31">
        <v>12408</v>
      </c>
      <c r="H45" s="31">
        <v>19457</v>
      </c>
      <c r="I45" s="31">
        <v>52530</v>
      </c>
      <c r="J45" s="31">
        <v>3643</v>
      </c>
      <c r="K45" s="31">
        <v>171426</v>
      </c>
      <c r="L45" s="31">
        <v>6893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s="36" customFormat="1" ht="12.75">
      <c r="A46" s="8"/>
      <c r="B46" s="53" t="s">
        <v>195</v>
      </c>
      <c r="C46" s="53" t="s">
        <v>157</v>
      </c>
      <c r="D46" s="54" t="s">
        <v>316</v>
      </c>
      <c r="E46" s="91">
        <v>173155</v>
      </c>
      <c r="F46" s="31">
        <v>18593</v>
      </c>
      <c r="G46" s="31">
        <v>6316</v>
      </c>
      <c r="H46" s="31">
        <v>11008</v>
      </c>
      <c r="I46" s="31">
        <v>27934</v>
      </c>
      <c r="J46" s="31">
        <v>0</v>
      </c>
      <c r="K46" s="31">
        <v>104985</v>
      </c>
      <c r="L46" s="31">
        <v>4319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s="36" customFormat="1" ht="12.75">
      <c r="A47" s="8"/>
      <c r="B47" s="53" t="s">
        <v>195</v>
      </c>
      <c r="C47" s="53" t="s">
        <v>56</v>
      </c>
      <c r="D47" s="54" t="s">
        <v>317</v>
      </c>
      <c r="E47" s="91">
        <v>370456</v>
      </c>
      <c r="F47" s="31">
        <v>29620</v>
      </c>
      <c r="G47" s="31">
        <v>20149</v>
      </c>
      <c r="H47" s="31">
        <v>38083</v>
      </c>
      <c r="I47" s="31">
        <v>49314</v>
      </c>
      <c r="J47" s="31">
        <v>0</v>
      </c>
      <c r="K47" s="31">
        <v>215085</v>
      </c>
      <c r="L47" s="31">
        <v>18205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s="36" customFormat="1" ht="12.75">
      <c r="A48" s="8"/>
      <c r="B48" s="53" t="s">
        <v>195</v>
      </c>
      <c r="C48" s="53" t="s">
        <v>121</v>
      </c>
      <c r="D48" s="54" t="s">
        <v>318</v>
      </c>
      <c r="E48" s="91">
        <v>523536</v>
      </c>
      <c r="F48" s="31">
        <v>53420</v>
      </c>
      <c r="G48" s="31">
        <v>23681</v>
      </c>
      <c r="H48" s="31">
        <v>44406</v>
      </c>
      <c r="I48" s="31">
        <v>75659</v>
      </c>
      <c r="J48" s="31">
        <v>5802</v>
      </c>
      <c r="K48" s="31">
        <v>302748</v>
      </c>
      <c r="L48" s="31">
        <v>17820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s="36" customFormat="1" ht="12.75">
      <c r="A49" s="8"/>
      <c r="B49" s="53" t="s">
        <v>195</v>
      </c>
      <c r="C49" s="53" t="s">
        <v>160</v>
      </c>
      <c r="D49" s="54" t="s">
        <v>325</v>
      </c>
      <c r="E49" s="91">
        <v>214326</v>
      </c>
      <c r="F49" s="31">
        <v>24225</v>
      </c>
      <c r="G49" s="31">
        <v>9644</v>
      </c>
      <c r="H49" s="31">
        <v>13003</v>
      </c>
      <c r="I49" s="31">
        <v>26794</v>
      </c>
      <c r="J49" s="31">
        <v>3544</v>
      </c>
      <c r="K49" s="31">
        <v>129418</v>
      </c>
      <c r="L49" s="31">
        <v>7698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s="36" customFormat="1" ht="12.75">
      <c r="A50" s="8"/>
      <c r="B50" s="53" t="s">
        <v>195</v>
      </c>
      <c r="C50" s="53" t="s">
        <v>109</v>
      </c>
      <c r="D50" s="54" t="s">
        <v>327</v>
      </c>
      <c r="E50" s="91">
        <v>209805</v>
      </c>
      <c r="F50" s="31">
        <v>17469</v>
      </c>
      <c r="G50" s="31">
        <v>11549</v>
      </c>
      <c r="H50" s="31">
        <v>16253</v>
      </c>
      <c r="I50" s="31">
        <v>33165</v>
      </c>
      <c r="J50" s="31">
        <v>2359</v>
      </c>
      <c r="K50" s="31">
        <v>123684</v>
      </c>
      <c r="L50" s="31">
        <v>5326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s="36" customFormat="1" ht="12.75">
      <c r="A51" s="8"/>
      <c r="B51" s="53" t="s">
        <v>195</v>
      </c>
      <c r="C51" s="53" t="s">
        <v>49</v>
      </c>
      <c r="D51" s="54" t="s">
        <v>364</v>
      </c>
      <c r="E51" s="91">
        <v>236216</v>
      </c>
      <c r="F51" s="31">
        <v>17239</v>
      </c>
      <c r="G51" s="31">
        <v>9329</v>
      </c>
      <c r="H51" s="31">
        <v>11837</v>
      </c>
      <c r="I51" s="31">
        <v>37020</v>
      </c>
      <c r="J51" s="31">
        <v>6918</v>
      </c>
      <c r="K51" s="31">
        <v>140033</v>
      </c>
      <c r="L51" s="31">
        <v>13840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s="36" customFormat="1" ht="12.75">
      <c r="A52" s="8"/>
      <c r="B52" s="53" t="s">
        <v>195</v>
      </c>
      <c r="C52" s="53" t="s">
        <v>94</v>
      </c>
      <c r="D52" s="54" t="s">
        <v>333</v>
      </c>
      <c r="E52" s="91">
        <v>290227</v>
      </c>
      <c r="F52" s="31">
        <v>24583</v>
      </c>
      <c r="G52" s="31">
        <v>20426</v>
      </c>
      <c r="H52" s="31">
        <v>16987</v>
      </c>
      <c r="I52" s="31">
        <v>40823</v>
      </c>
      <c r="J52" s="31">
        <v>5339</v>
      </c>
      <c r="K52" s="31">
        <v>167752</v>
      </c>
      <c r="L52" s="31">
        <v>14317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 s="36" customFormat="1" ht="12.75">
      <c r="A53" s="8"/>
      <c r="B53" s="53" t="s">
        <v>195</v>
      </c>
      <c r="C53" s="53" t="s">
        <v>71</v>
      </c>
      <c r="D53" s="54" t="s">
        <v>335</v>
      </c>
      <c r="E53" s="91">
        <v>346447</v>
      </c>
      <c r="F53" s="31">
        <v>38620</v>
      </c>
      <c r="G53" s="31">
        <v>14243</v>
      </c>
      <c r="H53" s="31">
        <v>30312</v>
      </c>
      <c r="I53" s="31">
        <v>50322</v>
      </c>
      <c r="J53" s="31">
        <v>6981</v>
      </c>
      <c r="K53" s="31">
        <v>198872</v>
      </c>
      <c r="L53" s="31">
        <v>7097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s="36" customFormat="1" ht="12.75">
      <c r="A54" s="8"/>
      <c r="B54" s="53" t="s">
        <v>195</v>
      </c>
      <c r="C54" s="53" t="s">
        <v>365</v>
      </c>
      <c r="D54" s="54" t="s">
        <v>366</v>
      </c>
      <c r="E54" s="91">
        <v>28021</v>
      </c>
      <c r="F54" s="31">
        <v>0</v>
      </c>
      <c r="G54" s="31">
        <v>0</v>
      </c>
      <c r="H54" s="31">
        <v>0</v>
      </c>
      <c r="I54" s="31">
        <v>4789</v>
      </c>
      <c r="J54" s="31">
        <v>0</v>
      </c>
      <c r="K54" s="31">
        <v>23232</v>
      </c>
      <c r="L54" s="31"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1:56" s="36" customFormat="1" ht="12.75">
      <c r="A55" s="8"/>
      <c r="B55" s="53" t="s">
        <v>196</v>
      </c>
      <c r="C55" s="53" t="s">
        <v>51</v>
      </c>
      <c r="D55" s="54" t="s">
        <v>212</v>
      </c>
      <c r="E55" s="91">
        <v>306140</v>
      </c>
      <c r="F55" s="31">
        <v>41027</v>
      </c>
      <c r="G55" s="31">
        <v>12446</v>
      </c>
      <c r="H55" s="31">
        <v>28699</v>
      </c>
      <c r="I55" s="31">
        <v>51093</v>
      </c>
      <c r="J55" s="31">
        <v>7670</v>
      </c>
      <c r="K55" s="31">
        <v>154060</v>
      </c>
      <c r="L55" s="31">
        <v>11145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1:56" s="36" customFormat="1" ht="12.75">
      <c r="A56" s="8"/>
      <c r="B56" s="53" t="s">
        <v>196</v>
      </c>
      <c r="C56" s="53" t="s">
        <v>191</v>
      </c>
      <c r="D56" s="54" t="s">
        <v>367</v>
      </c>
      <c r="E56" s="91">
        <v>353143</v>
      </c>
      <c r="F56" s="31">
        <v>32853</v>
      </c>
      <c r="G56" s="31">
        <v>22229</v>
      </c>
      <c r="H56" s="31">
        <v>19662</v>
      </c>
      <c r="I56" s="31">
        <v>68905</v>
      </c>
      <c r="J56" s="31">
        <v>3817</v>
      </c>
      <c r="K56" s="31">
        <v>193944</v>
      </c>
      <c r="L56" s="31">
        <v>11733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1:56" s="36" customFormat="1" ht="12.75">
      <c r="A57" s="8"/>
      <c r="B57" s="53" t="s">
        <v>196</v>
      </c>
      <c r="C57" s="53" t="s">
        <v>82</v>
      </c>
      <c r="D57" s="54" t="s">
        <v>229</v>
      </c>
      <c r="E57" s="91">
        <v>128632</v>
      </c>
      <c r="F57" s="31">
        <v>9817</v>
      </c>
      <c r="G57" s="31">
        <v>8190</v>
      </c>
      <c r="H57" s="31">
        <v>10056</v>
      </c>
      <c r="I57" s="31">
        <v>24943</v>
      </c>
      <c r="J57" s="31">
        <v>3001</v>
      </c>
      <c r="K57" s="31">
        <v>69998</v>
      </c>
      <c r="L57" s="31">
        <v>2627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:56" s="36" customFormat="1" ht="12.75">
      <c r="A58" s="8"/>
      <c r="B58" s="53" t="s">
        <v>196</v>
      </c>
      <c r="C58" s="53" t="s">
        <v>39</v>
      </c>
      <c r="D58" s="54" t="s">
        <v>230</v>
      </c>
      <c r="E58" s="91">
        <v>148559</v>
      </c>
      <c r="F58" s="31">
        <v>21592</v>
      </c>
      <c r="G58" s="31">
        <v>6170</v>
      </c>
      <c r="H58" s="31">
        <v>11354</v>
      </c>
      <c r="I58" s="31">
        <v>19197</v>
      </c>
      <c r="J58" s="31">
        <v>0</v>
      </c>
      <c r="K58" s="31">
        <v>87455</v>
      </c>
      <c r="L58" s="31">
        <v>2791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s="36" customFormat="1" ht="12.75">
      <c r="A59" s="8"/>
      <c r="B59" s="53" t="s">
        <v>196</v>
      </c>
      <c r="C59" s="53" t="s">
        <v>144</v>
      </c>
      <c r="D59" s="54" t="s">
        <v>231</v>
      </c>
      <c r="E59" s="91">
        <v>47159</v>
      </c>
      <c r="F59" s="31">
        <v>2280</v>
      </c>
      <c r="G59" s="31">
        <v>3253</v>
      </c>
      <c r="H59" s="31">
        <v>30</v>
      </c>
      <c r="I59" s="31">
        <v>8290</v>
      </c>
      <c r="J59" s="31">
        <v>645</v>
      </c>
      <c r="K59" s="31">
        <v>30207</v>
      </c>
      <c r="L59" s="31">
        <v>2454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s="36" customFormat="1" ht="12.75">
      <c r="A60" s="8"/>
      <c r="B60" s="53" t="s">
        <v>196</v>
      </c>
      <c r="C60" s="53" t="s">
        <v>43</v>
      </c>
      <c r="D60" s="54" t="s">
        <v>245</v>
      </c>
      <c r="E60" s="91">
        <v>165108</v>
      </c>
      <c r="F60" s="31">
        <v>15742</v>
      </c>
      <c r="G60" s="31">
        <v>5785</v>
      </c>
      <c r="H60" s="31">
        <v>12056</v>
      </c>
      <c r="I60" s="31">
        <v>26298</v>
      </c>
      <c r="J60" s="31">
        <v>2495</v>
      </c>
      <c r="K60" s="31">
        <v>99263</v>
      </c>
      <c r="L60" s="31">
        <v>3469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s="36" customFormat="1" ht="12.75">
      <c r="A61" s="8"/>
      <c r="B61" s="53" t="s">
        <v>196</v>
      </c>
      <c r="C61" s="53" t="s">
        <v>127</v>
      </c>
      <c r="D61" s="54" t="s">
        <v>246</v>
      </c>
      <c r="E61" s="91">
        <v>162147</v>
      </c>
      <c r="F61" s="31">
        <v>15385</v>
      </c>
      <c r="G61" s="31">
        <v>6278</v>
      </c>
      <c r="H61" s="31">
        <v>14783</v>
      </c>
      <c r="I61" s="31">
        <v>23168</v>
      </c>
      <c r="J61" s="31">
        <v>2272</v>
      </c>
      <c r="K61" s="31">
        <v>97089</v>
      </c>
      <c r="L61" s="31">
        <v>3172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1:56" s="36" customFormat="1" ht="12.75">
      <c r="A62" s="8"/>
      <c r="B62" s="53" t="s">
        <v>196</v>
      </c>
      <c r="C62" s="53" t="s">
        <v>145</v>
      </c>
      <c r="D62" s="54" t="s">
        <v>255</v>
      </c>
      <c r="E62" s="91">
        <v>500019</v>
      </c>
      <c r="F62" s="31">
        <v>69682</v>
      </c>
      <c r="G62" s="31">
        <v>41394</v>
      </c>
      <c r="H62" s="31">
        <v>22215</v>
      </c>
      <c r="I62" s="31">
        <v>76340</v>
      </c>
      <c r="J62" s="31">
        <v>14843</v>
      </c>
      <c r="K62" s="31">
        <v>261409</v>
      </c>
      <c r="L62" s="31">
        <v>14136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1:56" s="36" customFormat="1" ht="12.75">
      <c r="A63" s="8"/>
      <c r="B63" s="53" t="s">
        <v>196</v>
      </c>
      <c r="C63" s="53" t="s">
        <v>117</v>
      </c>
      <c r="D63" s="54" t="s">
        <v>264</v>
      </c>
      <c r="E63" s="91">
        <v>316837</v>
      </c>
      <c r="F63" s="31">
        <v>43547</v>
      </c>
      <c r="G63" s="31">
        <v>16761</v>
      </c>
      <c r="H63" s="31">
        <v>26220</v>
      </c>
      <c r="I63" s="31">
        <v>57131</v>
      </c>
      <c r="J63" s="31">
        <v>4057</v>
      </c>
      <c r="K63" s="31">
        <v>160762</v>
      </c>
      <c r="L63" s="31">
        <v>8359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:56" s="36" customFormat="1" ht="12.75">
      <c r="A64" s="8"/>
      <c r="B64" s="53" t="s">
        <v>196</v>
      </c>
      <c r="C64" s="53" t="s">
        <v>65</v>
      </c>
      <c r="D64" s="54" t="s">
        <v>285</v>
      </c>
      <c r="E64" s="91">
        <v>411539</v>
      </c>
      <c r="F64" s="31">
        <v>37821</v>
      </c>
      <c r="G64" s="31">
        <v>16483</v>
      </c>
      <c r="H64" s="31">
        <v>21633</v>
      </c>
      <c r="I64" s="31">
        <v>71950</v>
      </c>
      <c r="J64" s="31">
        <v>2777</v>
      </c>
      <c r="K64" s="31">
        <v>245976</v>
      </c>
      <c r="L64" s="31">
        <v>14899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s="36" customFormat="1" ht="12.75">
      <c r="A65" s="8"/>
      <c r="B65" s="53" t="s">
        <v>196</v>
      </c>
      <c r="C65" s="53" t="s">
        <v>95</v>
      </c>
      <c r="D65" s="54" t="s">
        <v>299</v>
      </c>
      <c r="E65" s="91">
        <v>766052</v>
      </c>
      <c r="F65" s="31">
        <v>93214</v>
      </c>
      <c r="G65" s="31">
        <v>59730</v>
      </c>
      <c r="H65" s="31">
        <v>33703</v>
      </c>
      <c r="I65" s="31">
        <v>145039</v>
      </c>
      <c r="J65" s="31">
        <v>16083</v>
      </c>
      <c r="K65" s="31">
        <v>394770</v>
      </c>
      <c r="L65" s="31">
        <v>23513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56" s="36" customFormat="1" ht="12.75">
      <c r="A66" s="8"/>
      <c r="B66" s="53" t="s">
        <v>196</v>
      </c>
      <c r="C66" s="53" t="s">
        <v>87</v>
      </c>
      <c r="D66" s="54" t="s">
        <v>319</v>
      </c>
      <c r="E66" s="91">
        <v>361402</v>
      </c>
      <c r="F66" s="31">
        <v>35384</v>
      </c>
      <c r="G66" s="31">
        <v>30982</v>
      </c>
      <c r="H66" s="31">
        <v>23268</v>
      </c>
      <c r="I66" s="31">
        <v>57273</v>
      </c>
      <c r="J66" s="31">
        <v>4933</v>
      </c>
      <c r="K66" s="31">
        <v>190117</v>
      </c>
      <c r="L66" s="31">
        <v>19445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:56" s="36" customFormat="1" ht="12.75">
      <c r="A67" s="8"/>
      <c r="B67" s="53" t="s">
        <v>196</v>
      </c>
      <c r="C67" s="53" t="s">
        <v>55</v>
      </c>
      <c r="D67" s="54" t="s">
        <v>328</v>
      </c>
      <c r="E67" s="91">
        <v>308627</v>
      </c>
      <c r="F67" s="31">
        <v>29793</v>
      </c>
      <c r="G67" s="31">
        <v>13914</v>
      </c>
      <c r="H67" s="31">
        <v>23808</v>
      </c>
      <c r="I67" s="31">
        <v>43212</v>
      </c>
      <c r="J67" s="31">
        <v>2207</v>
      </c>
      <c r="K67" s="31">
        <v>188768</v>
      </c>
      <c r="L67" s="31">
        <v>6925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1:56" s="36" customFormat="1" ht="12.75">
      <c r="A68" s="8"/>
      <c r="B68" s="53" t="s">
        <v>196</v>
      </c>
      <c r="C68" s="53" t="s">
        <v>103</v>
      </c>
      <c r="D68" s="54" t="s">
        <v>330</v>
      </c>
      <c r="E68" s="91">
        <v>408850</v>
      </c>
      <c r="F68" s="31">
        <v>43310</v>
      </c>
      <c r="G68" s="31">
        <v>21195</v>
      </c>
      <c r="H68" s="31">
        <v>28061</v>
      </c>
      <c r="I68" s="31">
        <v>63047</v>
      </c>
      <c r="J68" s="31">
        <v>0</v>
      </c>
      <c r="K68" s="31">
        <v>239847</v>
      </c>
      <c r="L68" s="31">
        <v>13390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:56" s="36" customFormat="1" ht="12.75">
      <c r="A69" s="8"/>
      <c r="B69" s="53" t="s">
        <v>197</v>
      </c>
      <c r="C69" s="53" t="s">
        <v>58</v>
      </c>
      <c r="D69" s="54" t="s">
        <v>247</v>
      </c>
      <c r="E69" s="91">
        <v>190130</v>
      </c>
      <c r="F69" s="31">
        <v>20436</v>
      </c>
      <c r="G69" s="31">
        <v>6657</v>
      </c>
      <c r="H69" s="31">
        <v>14816</v>
      </c>
      <c r="I69" s="31">
        <v>40493</v>
      </c>
      <c r="J69" s="31">
        <v>1501</v>
      </c>
      <c r="K69" s="31">
        <v>102371</v>
      </c>
      <c r="L69" s="31">
        <v>3856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1:56" s="36" customFormat="1" ht="12.75">
      <c r="A70" s="8"/>
      <c r="B70" s="53" t="s">
        <v>197</v>
      </c>
      <c r="C70" s="53" t="s">
        <v>146</v>
      </c>
      <c r="D70" s="54" t="s">
        <v>268</v>
      </c>
      <c r="E70" s="91">
        <v>237532</v>
      </c>
      <c r="F70" s="31">
        <v>23437</v>
      </c>
      <c r="G70" s="31">
        <v>10333</v>
      </c>
      <c r="H70" s="31">
        <v>19842</v>
      </c>
      <c r="I70" s="31">
        <v>40205</v>
      </c>
      <c r="J70" s="31">
        <v>1573</v>
      </c>
      <c r="K70" s="31">
        <v>135623</v>
      </c>
      <c r="L70" s="31">
        <v>6519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1:56" s="36" customFormat="1" ht="12.75">
      <c r="A71" s="8"/>
      <c r="B71" s="53" t="s">
        <v>197</v>
      </c>
      <c r="C71" s="53" t="s">
        <v>90</v>
      </c>
      <c r="D71" s="54" t="s">
        <v>282</v>
      </c>
      <c r="E71" s="91">
        <v>205575</v>
      </c>
      <c r="F71" s="31">
        <v>22547</v>
      </c>
      <c r="G71" s="31">
        <v>11557</v>
      </c>
      <c r="H71" s="31">
        <v>16478</v>
      </c>
      <c r="I71" s="31">
        <v>32099</v>
      </c>
      <c r="J71" s="31">
        <v>1777</v>
      </c>
      <c r="K71" s="31">
        <v>116891</v>
      </c>
      <c r="L71" s="31">
        <v>4226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1:56" s="36" customFormat="1" ht="12.75">
      <c r="A72" s="8"/>
      <c r="B72" s="53" t="s">
        <v>197</v>
      </c>
      <c r="C72" s="53" t="s">
        <v>115</v>
      </c>
      <c r="D72" s="54" t="s">
        <v>283</v>
      </c>
      <c r="E72" s="91">
        <v>219992</v>
      </c>
      <c r="F72" s="31">
        <v>31000</v>
      </c>
      <c r="G72" s="31">
        <v>14358</v>
      </c>
      <c r="H72" s="31">
        <v>14285</v>
      </c>
      <c r="I72" s="31">
        <v>34002</v>
      </c>
      <c r="J72" s="31">
        <v>2961</v>
      </c>
      <c r="K72" s="31">
        <v>118344</v>
      </c>
      <c r="L72" s="31">
        <v>5042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:56" s="36" customFormat="1" ht="12.75">
      <c r="A73" s="8"/>
      <c r="B73" s="53" t="s">
        <v>197</v>
      </c>
      <c r="C73" s="53" t="s">
        <v>156</v>
      </c>
      <c r="D73" s="54" t="s">
        <v>306</v>
      </c>
      <c r="E73" s="91">
        <v>344098</v>
      </c>
      <c r="F73" s="31">
        <v>50254</v>
      </c>
      <c r="G73" s="31">
        <v>19706</v>
      </c>
      <c r="H73" s="31">
        <v>26529</v>
      </c>
      <c r="I73" s="31">
        <v>49825</v>
      </c>
      <c r="J73" s="31">
        <v>8742</v>
      </c>
      <c r="K73" s="31">
        <v>180672</v>
      </c>
      <c r="L73" s="31">
        <v>8370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:56" s="36" customFormat="1" ht="12.75">
      <c r="A74" s="8"/>
      <c r="B74" s="53" t="s">
        <v>197</v>
      </c>
      <c r="C74" s="53" t="s">
        <v>176</v>
      </c>
      <c r="D74" s="54" t="s">
        <v>320</v>
      </c>
      <c r="E74" s="91">
        <v>445922</v>
      </c>
      <c r="F74" s="31">
        <v>43461</v>
      </c>
      <c r="G74" s="31">
        <v>23693</v>
      </c>
      <c r="H74" s="31">
        <v>30095</v>
      </c>
      <c r="I74" s="31">
        <v>64601</v>
      </c>
      <c r="J74" s="31">
        <v>9874</v>
      </c>
      <c r="K74" s="31">
        <v>264922</v>
      </c>
      <c r="L74" s="31">
        <v>9276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:56" s="36" customFormat="1" ht="12.75">
      <c r="A75" s="8"/>
      <c r="B75" s="53" t="s">
        <v>197</v>
      </c>
      <c r="C75" s="53" t="s">
        <v>180</v>
      </c>
      <c r="D75" s="54" t="s">
        <v>321</v>
      </c>
      <c r="E75" s="91">
        <v>502577</v>
      </c>
      <c r="F75" s="31">
        <v>53617</v>
      </c>
      <c r="G75" s="31">
        <v>35243</v>
      </c>
      <c r="H75" s="31">
        <v>35054</v>
      </c>
      <c r="I75" s="31">
        <v>81447</v>
      </c>
      <c r="J75" s="31">
        <v>5976</v>
      </c>
      <c r="K75" s="31">
        <v>266847</v>
      </c>
      <c r="L75" s="31">
        <v>24393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:56" s="36" customFormat="1" ht="12.75">
      <c r="A76" s="8"/>
      <c r="B76" s="53" t="s">
        <v>197</v>
      </c>
      <c r="C76" s="53" t="s">
        <v>198</v>
      </c>
      <c r="D76" s="54" t="s">
        <v>329</v>
      </c>
      <c r="E76" s="91">
        <v>383887</v>
      </c>
      <c r="F76" s="31">
        <v>25826</v>
      </c>
      <c r="G76" s="31">
        <v>23860</v>
      </c>
      <c r="H76" s="31">
        <v>25924</v>
      </c>
      <c r="I76" s="31">
        <v>43861</v>
      </c>
      <c r="J76" s="31">
        <v>6422</v>
      </c>
      <c r="K76" s="31">
        <v>244915</v>
      </c>
      <c r="L76" s="31">
        <v>13079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:56" s="36" customFormat="1" ht="12.75">
      <c r="A77" s="8"/>
      <c r="B77" s="53" t="s">
        <v>197</v>
      </c>
      <c r="C77" s="53" t="s">
        <v>405</v>
      </c>
      <c r="D77" s="54" t="s">
        <v>406</v>
      </c>
      <c r="E77" s="91">
        <v>123931</v>
      </c>
      <c r="F77" s="31">
        <v>0</v>
      </c>
      <c r="G77" s="31">
        <v>2813</v>
      </c>
      <c r="H77" s="31">
        <v>0</v>
      </c>
      <c r="I77" s="31">
        <v>28953</v>
      </c>
      <c r="J77" s="31">
        <v>0</v>
      </c>
      <c r="K77" s="31">
        <v>91895</v>
      </c>
      <c r="L77" s="31">
        <v>270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:56" s="36" customFormat="1" ht="12.75">
      <c r="A78" s="8"/>
      <c r="B78" s="53" t="s">
        <v>199</v>
      </c>
      <c r="C78" s="53" t="s">
        <v>409</v>
      </c>
      <c r="D78" s="54" t="s">
        <v>410</v>
      </c>
      <c r="E78" s="91">
        <v>17669</v>
      </c>
      <c r="F78" s="31">
        <v>0</v>
      </c>
      <c r="G78" s="31">
        <v>0</v>
      </c>
      <c r="H78" s="31">
        <v>0</v>
      </c>
      <c r="I78" s="31">
        <v>1745</v>
      </c>
      <c r="J78" s="31">
        <v>0</v>
      </c>
      <c r="K78" s="31">
        <v>15924</v>
      </c>
      <c r="L78" s="31"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s="36" customFormat="1" ht="12.75">
      <c r="A79" s="8"/>
      <c r="B79" s="53" t="s">
        <v>199</v>
      </c>
      <c r="C79" s="53" t="s">
        <v>181</v>
      </c>
      <c r="D79" s="54" t="s">
        <v>368</v>
      </c>
      <c r="E79" s="91">
        <v>190899</v>
      </c>
      <c r="F79" s="31">
        <v>17012</v>
      </c>
      <c r="G79" s="31">
        <v>12006</v>
      </c>
      <c r="H79" s="31">
        <v>24633</v>
      </c>
      <c r="I79" s="31">
        <v>29253</v>
      </c>
      <c r="J79" s="31">
        <v>2866</v>
      </c>
      <c r="K79" s="31">
        <v>98998</v>
      </c>
      <c r="L79" s="31">
        <v>6131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6" s="36" customFormat="1" ht="12.75">
      <c r="A80" s="8"/>
      <c r="B80" s="53" t="s">
        <v>199</v>
      </c>
      <c r="C80" s="53" t="s">
        <v>153</v>
      </c>
      <c r="D80" s="54" t="s">
        <v>260</v>
      </c>
      <c r="E80" s="91">
        <v>182773</v>
      </c>
      <c r="F80" s="31">
        <v>19744</v>
      </c>
      <c r="G80" s="31">
        <v>8395</v>
      </c>
      <c r="H80" s="31">
        <v>12770</v>
      </c>
      <c r="I80" s="31">
        <v>43199</v>
      </c>
      <c r="J80" s="31">
        <v>0</v>
      </c>
      <c r="K80" s="31">
        <v>95800</v>
      </c>
      <c r="L80" s="31">
        <v>2865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:56" s="36" customFormat="1" ht="12.75">
      <c r="A81" s="8"/>
      <c r="B81" s="53" t="s">
        <v>199</v>
      </c>
      <c r="C81" s="53" t="s">
        <v>102</v>
      </c>
      <c r="D81" s="54" t="s">
        <v>261</v>
      </c>
      <c r="E81" s="91">
        <v>151983</v>
      </c>
      <c r="F81" s="31">
        <v>17168</v>
      </c>
      <c r="G81" s="31">
        <v>7991</v>
      </c>
      <c r="H81" s="31">
        <v>10745</v>
      </c>
      <c r="I81" s="31">
        <v>28476</v>
      </c>
      <c r="J81" s="31">
        <v>2896</v>
      </c>
      <c r="K81" s="31">
        <v>81550</v>
      </c>
      <c r="L81" s="31">
        <v>3157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1:56" s="36" customFormat="1" ht="12.75">
      <c r="A82" s="8"/>
      <c r="B82" s="53" t="s">
        <v>199</v>
      </c>
      <c r="C82" s="53" t="s">
        <v>179</v>
      </c>
      <c r="D82" s="54" t="s">
        <v>262</v>
      </c>
      <c r="E82" s="91">
        <v>415072</v>
      </c>
      <c r="F82" s="31">
        <v>59256</v>
      </c>
      <c r="G82" s="31">
        <v>30604</v>
      </c>
      <c r="H82" s="31">
        <v>30307</v>
      </c>
      <c r="I82" s="31">
        <v>60727</v>
      </c>
      <c r="J82" s="31">
        <v>4983</v>
      </c>
      <c r="K82" s="31">
        <v>220456</v>
      </c>
      <c r="L82" s="31">
        <v>8739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1:56" s="36" customFormat="1" ht="12.75">
      <c r="A83" s="8"/>
      <c r="B83" s="53" t="s">
        <v>199</v>
      </c>
      <c r="C83" s="53" t="s">
        <v>54</v>
      </c>
      <c r="D83" s="54" t="s">
        <v>263</v>
      </c>
      <c r="E83" s="91">
        <v>210965</v>
      </c>
      <c r="F83" s="31">
        <v>21963</v>
      </c>
      <c r="G83" s="31">
        <v>9421</v>
      </c>
      <c r="H83" s="31">
        <v>16198</v>
      </c>
      <c r="I83" s="31">
        <v>35593</v>
      </c>
      <c r="J83" s="31">
        <v>1292</v>
      </c>
      <c r="K83" s="31">
        <v>123723</v>
      </c>
      <c r="L83" s="31">
        <v>2775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1:56" s="36" customFormat="1" ht="12.75">
      <c r="A84" s="8"/>
      <c r="B84" s="53" t="s">
        <v>199</v>
      </c>
      <c r="C84" s="53" t="s">
        <v>192</v>
      </c>
      <c r="D84" s="54" t="s">
        <v>270</v>
      </c>
      <c r="E84" s="91">
        <v>401622</v>
      </c>
      <c r="F84" s="31">
        <v>57540</v>
      </c>
      <c r="G84" s="31">
        <v>36634</v>
      </c>
      <c r="H84" s="31">
        <v>26973</v>
      </c>
      <c r="I84" s="31">
        <v>56340</v>
      </c>
      <c r="J84" s="31">
        <v>8033</v>
      </c>
      <c r="K84" s="31">
        <v>202004</v>
      </c>
      <c r="L84" s="31">
        <v>14098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1:56" s="36" customFormat="1" ht="12.75">
      <c r="A85" s="8"/>
      <c r="B85" s="53" t="s">
        <v>199</v>
      </c>
      <c r="C85" s="53" t="s">
        <v>126</v>
      </c>
      <c r="D85" s="54" t="s">
        <v>384</v>
      </c>
      <c r="E85" s="91">
        <v>83035</v>
      </c>
      <c r="F85" s="31">
        <v>4231</v>
      </c>
      <c r="G85" s="31">
        <v>12181</v>
      </c>
      <c r="H85" s="31">
        <v>0</v>
      </c>
      <c r="I85" s="31">
        <v>6113</v>
      </c>
      <c r="J85" s="31">
        <v>1250</v>
      </c>
      <c r="K85" s="31">
        <v>54005</v>
      </c>
      <c r="L85" s="31">
        <v>5255</v>
      </c>
      <c r="M85" s="102"/>
      <c r="N85" s="102"/>
      <c r="O85" s="102"/>
      <c r="P85" s="102"/>
      <c r="Q85" s="102"/>
      <c r="R85" s="102"/>
      <c r="S85" s="102"/>
      <c r="T85" s="10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1:56" s="36" customFormat="1" ht="12.75">
      <c r="A86" s="8"/>
      <c r="B86" s="53" t="s">
        <v>199</v>
      </c>
      <c r="C86" s="53" t="s">
        <v>173</v>
      </c>
      <c r="D86" s="54" t="s">
        <v>440</v>
      </c>
      <c r="E86" s="91">
        <v>270377</v>
      </c>
      <c r="F86" s="31">
        <v>32839</v>
      </c>
      <c r="G86" s="31">
        <v>19047</v>
      </c>
      <c r="H86" s="31">
        <v>19922</v>
      </c>
      <c r="I86" s="31">
        <v>37553</v>
      </c>
      <c r="J86" s="31">
        <v>3269</v>
      </c>
      <c r="K86" s="31">
        <v>145900</v>
      </c>
      <c r="L86" s="31">
        <v>11847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1:56" s="36" customFormat="1" ht="12.75">
      <c r="A87" s="8"/>
      <c r="B87" s="53" t="s">
        <v>199</v>
      </c>
      <c r="C87" s="53" t="s">
        <v>84</v>
      </c>
      <c r="D87" s="54" t="s">
        <v>369</v>
      </c>
      <c r="E87" s="91">
        <v>138619</v>
      </c>
      <c r="F87" s="31">
        <v>20317</v>
      </c>
      <c r="G87" s="31">
        <v>7487</v>
      </c>
      <c r="H87" s="31">
        <v>12606</v>
      </c>
      <c r="I87" s="31">
        <v>16529</v>
      </c>
      <c r="J87" s="31">
        <v>1647</v>
      </c>
      <c r="K87" s="31">
        <v>77231</v>
      </c>
      <c r="L87" s="31">
        <v>2802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1:56" s="36" customFormat="1" ht="12.75">
      <c r="A88" s="8"/>
      <c r="B88" s="53" t="s">
        <v>199</v>
      </c>
      <c r="C88" s="53" t="s">
        <v>78</v>
      </c>
      <c r="D88" s="54" t="s">
        <v>273</v>
      </c>
      <c r="E88" s="91">
        <v>122194</v>
      </c>
      <c r="F88" s="31">
        <v>10309</v>
      </c>
      <c r="G88" s="31">
        <v>9343</v>
      </c>
      <c r="H88" s="31">
        <v>12451</v>
      </c>
      <c r="I88" s="31">
        <v>14915</v>
      </c>
      <c r="J88" s="31">
        <v>0</v>
      </c>
      <c r="K88" s="31">
        <v>72633</v>
      </c>
      <c r="L88" s="31">
        <v>2543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1:56" s="36" customFormat="1" ht="12.75">
      <c r="A89" s="8"/>
      <c r="B89" s="53" t="s">
        <v>199</v>
      </c>
      <c r="C89" s="53" t="s">
        <v>48</v>
      </c>
      <c r="D89" s="54" t="s">
        <v>274</v>
      </c>
      <c r="E89" s="91">
        <v>82450</v>
      </c>
      <c r="F89" s="31">
        <v>0</v>
      </c>
      <c r="G89" s="31">
        <v>0</v>
      </c>
      <c r="H89" s="31">
        <v>52457</v>
      </c>
      <c r="I89" s="31">
        <v>25516</v>
      </c>
      <c r="J89" s="31">
        <v>0</v>
      </c>
      <c r="K89" s="31">
        <v>3383</v>
      </c>
      <c r="L89" s="31">
        <v>1094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1:56" s="36" customFormat="1" ht="12.75">
      <c r="A90" s="8"/>
      <c r="B90" s="53" t="s">
        <v>199</v>
      </c>
      <c r="C90" s="53" t="s">
        <v>66</v>
      </c>
      <c r="D90" s="54" t="s">
        <v>411</v>
      </c>
      <c r="E90" s="91">
        <v>260401</v>
      </c>
      <c r="F90" s="31">
        <v>18416</v>
      </c>
      <c r="G90" s="31">
        <v>14478</v>
      </c>
      <c r="H90" s="31">
        <v>24700</v>
      </c>
      <c r="I90" s="31">
        <v>43466</v>
      </c>
      <c r="J90" s="31">
        <v>3188</v>
      </c>
      <c r="K90" s="31">
        <v>145758</v>
      </c>
      <c r="L90" s="31">
        <v>10395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1:56" s="36" customFormat="1" ht="12.75">
      <c r="A91" s="8"/>
      <c r="B91" s="53" t="s">
        <v>199</v>
      </c>
      <c r="C91" s="53" t="s">
        <v>46</v>
      </c>
      <c r="D91" s="54" t="s">
        <v>290</v>
      </c>
      <c r="E91" s="91">
        <v>70539</v>
      </c>
      <c r="F91" s="31">
        <v>3503</v>
      </c>
      <c r="G91" s="31">
        <v>11853</v>
      </c>
      <c r="H91" s="31">
        <v>0</v>
      </c>
      <c r="I91" s="31">
        <v>11196</v>
      </c>
      <c r="J91" s="31">
        <v>846</v>
      </c>
      <c r="K91" s="31">
        <v>37848</v>
      </c>
      <c r="L91" s="31">
        <v>5293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1:56" s="36" customFormat="1" ht="12.75">
      <c r="A92" s="8"/>
      <c r="B92" s="53" t="s">
        <v>199</v>
      </c>
      <c r="C92" s="53" t="s">
        <v>47</v>
      </c>
      <c r="D92" s="54" t="s">
        <v>297</v>
      </c>
      <c r="E92" s="91">
        <v>506863</v>
      </c>
      <c r="F92" s="31">
        <v>64875</v>
      </c>
      <c r="G92" s="31">
        <v>29697</v>
      </c>
      <c r="H92" s="31">
        <v>56965</v>
      </c>
      <c r="I92" s="31">
        <v>78525</v>
      </c>
      <c r="J92" s="31">
        <v>4473</v>
      </c>
      <c r="K92" s="31">
        <v>252223</v>
      </c>
      <c r="L92" s="31">
        <v>20105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1:56" s="36" customFormat="1" ht="12.75">
      <c r="A93" s="8"/>
      <c r="B93" s="53" t="s">
        <v>199</v>
      </c>
      <c r="C93" s="53" t="s">
        <v>138</v>
      </c>
      <c r="D93" s="54" t="s">
        <v>301</v>
      </c>
      <c r="E93" s="91">
        <v>49044</v>
      </c>
      <c r="F93" s="31">
        <v>2049</v>
      </c>
      <c r="G93" s="31">
        <v>8454</v>
      </c>
      <c r="H93" s="31">
        <v>0</v>
      </c>
      <c r="I93" s="31">
        <v>2521</v>
      </c>
      <c r="J93" s="31">
        <v>306</v>
      </c>
      <c r="K93" s="31">
        <v>31567</v>
      </c>
      <c r="L93" s="31">
        <v>4147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1:56" s="36" customFormat="1" ht="12.75">
      <c r="A94" s="8"/>
      <c r="B94" s="53" t="s">
        <v>199</v>
      </c>
      <c r="C94" s="53" t="s">
        <v>178</v>
      </c>
      <c r="D94" s="54" t="s">
        <v>370</v>
      </c>
      <c r="E94" s="91">
        <v>344608</v>
      </c>
      <c r="F94" s="31">
        <v>61829</v>
      </c>
      <c r="G94" s="31">
        <v>32848</v>
      </c>
      <c r="H94" s="31">
        <v>0</v>
      </c>
      <c r="I94" s="31">
        <v>55321</v>
      </c>
      <c r="J94" s="31">
        <v>9032</v>
      </c>
      <c r="K94" s="31">
        <v>171194</v>
      </c>
      <c r="L94" s="31">
        <v>14384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1:56" s="36" customFormat="1" ht="12.75">
      <c r="A95" s="8"/>
      <c r="B95" s="53" t="s">
        <v>199</v>
      </c>
      <c r="C95" s="53" t="s">
        <v>189</v>
      </c>
      <c r="D95" s="54" t="s">
        <v>326</v>
      </c>
      <c r="E95" s="91">
        <v>404574</v>
      </c>
      <c r="F95" s="31">
        <v>48846</v>
      </c>
      <c r="G95" s="31">
        <v>20510</v>
      </c>
      <c r="H95" s="31">
        <v>30443</v>
      </c>
      <c r="I95" s="31">
        <v>71795</v>
      </c>
      <c r="J95" s="31">
        <v>1740</v>
      </c>
      <c r="K95" s="31">
        <v>219512</v>
      </c>
      <c r="L95" s="31">
        <v>11728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1:56" s="36" customFormat="1" ht="12.75">
      <c r="A96" s="8"/>
      <c r="B96" s="53" t="s">
        <v>199</v>
      </c>
      <c r="C96" s="53" t="s">
        <v>143</v>
      </c>
      <c r="D96" s="54" t="s">
        <v>332</v>
      </c>
      <c r="E96" s="91">
        <v>336725</v>
      </c>
      <c r="F96" s="31">
        <v>26814</v>
      </c>
      <c r="G96" s="31">
        <v>16676</v>
      </c>
      <c r="H96" s="31">
        <v>32716</v>
      </c>
      <c r="I96" s="31">
        <v>54384</v>
      </c>
      <c r="J96" s="31">
        <v>7535</v>
      </c>
      <c r="K96" s="31">
        <v>189170</v>
      </c>
      <c r="L96" s="31">
        <v>9430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1:56" s="36" customFormat="1" ht="12.75">
      <c r="A97" s="8"/>
      <c r="B97" s="53" t="s">
        <v>199</v>
      </c>
      <c r="C97" s="53" t="s">
        <v>147</v>
      </c>
      <c r="D97" s="54" t="s">
        <v>336</v>
      </c>
      <c r="E97" s="91">
        <v>328070</v>
      </c>
      <c r="F97" s="31">
        <v>43536</v>
      </c>
      <c r="G97" s="31">
        <v>15565</v>
      </c>
      <c r="H97" s="31">
        <v>21754</v>
      </c>
      <c r="I97" s="31">
        <v>48500</v>
      </c>
      <c r="J97" s="31">
        <v>6092</v>
      </c>
      <c r="K97" s="31">
        <v>180374</v>
      </c>
      <c r="L97" s="31">
        <v>12249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1:56" s="36" customFormat="1" ht="12.75">
      <c r="A98" s="8"/>
      <c r="B98" s="53" t="s">
        <v>200</v>
      </c>
      <c r="C98" s="53" t="s">
        <v>155</v>
      </c>
      <c r="D98" s="54" t="s">
        <v>213</v>
      </c>
      <c r="E98" s="91">
        <v>238617</v>
      </c>
      <c r="F98" s="31">
        <v>22472</v>
      </c>
      <c r="G98" s="31">
        <v>15669</v>
      </c>
      <c r="H98" s="31">
        <v>15304</v>
      </c>
      <c r="I98" s="31">
        <v>33721</v>
      </c>
      <c r="J98" s="31">
        <v>5891</v>
      </c>
      <c r="K98" s="31">
        <v>137440</v>
      </c>
      <c r="L98" s="31">
        <v>8120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1:56" s="36" customFormat="1" ht="12.75">
      <c r="A99" s="8"/>
      <c r="B99" s="53" t="s">
        <v>200</v>
      </c>
      <c r="C99" s="53" t="s">
        <v>45</v>
      </c>
      <c r="D99" s="54" t="s">
        <v>226</v>
      </c>
      <c r="E99" s="91">
        <v>166845</v>
      </c>
      <c r="F99" s="31">
        <v>19213</v>
      </c>
      <c r="G99" s="31">
        <v>9855</v>
      </c>
      <c r="H99" s="31">
        <v>9067</v>
      </c>
      <c r="I99" s="31">
        <v>30434</v>
      </c>
      <c r="J99" s="31">
        <v>2322</v>
      </c>
      <c r="K99" s="31">
        <v>91182</v>
      </c>
      <c r="L99" s="31">
        <v>4772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1:56" s="36" customFormat="1" ht="12.75">
      <c r="A100" s="8"/>
      <c r="B100" s="53" t="s">
        <v>200</v>
      </c>
      <c r="C100" s="53" t="s">
        <v>97</v>
      </c>
      <c r="D100" s="54" t="s">
        <v>228</v>
      </c>
      <c r="E100" s="91">
        <v>196881</v>
      </c>
      <c r="F100" s="31">
        <v>16794</v>
      </c>
      <c r="G100" s="31">
        <v>10717</v>
      </c>
      <c r="H100" s="31">
        <v>26664</v>
      </c>
      <c r="I100" s="31">
        <v>18961</v>
      </c>
      <c r="J100" s="31">
        <v>368</v>
      </c>
      <c r="K100" s="31">
        <v>119465</v>
      </c>
      <c r="L100" s="31">
        <v>3912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1:56" s="36" customFormat="1" ht="12.75">
      <c r="A101" s="8"/>
      <c r="B101" s="53" t="s">
        <v>200</v>
      </c>
      <c r="C101" s="53" t="s">
        <v>92</v>
      </c>
      <c r="D101" s="54" t="s">
        <v>412</v>
      </c>
      <c r="E101" s="91">
        <v>138510</v>
      </c>
      <c r="F101" s="31">
        <v>15906</v>
      </c>
      <c r="G101" s="31">
        <v>7638</v>
      </c>
      <c r="H101" s="31">
        <v>9723</v>
      </c>
      <c r="I101" s="31">
        <v>17958</v>
      </c>
      <c r="J101" s="31">
        <v>1319</v>
      </c>
      <c r="K101" s="31">
        <v>82492</v>
      </c>
      <c r="L101" s="31">
        <v>3474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1:56" s="36" customFormat="1" ht="12.75">
      <c r="A102" s="8"/>
      <c r="B102" s="53" t="s">
        <v>200</v>
      </c>
      <c r="C102" s="53" t="s">
        <v>44</v>
      </c>
      <c r="D102" s="54" t="s">
        <v>236</v>
      </c>
      <c r="E102" s="91">
        <v>281555</v>
      </c>
      <c r="F102" s="31">
        <v>32139</v>
      </c>
      <c r="G102" s="31">
        <v>14969</v>
      </c>
      <c r="H102" s="31">
        <v>21438</v>
      </c>
      <c r="I102" s="31">
        <v>37081</v>
      </c>
      <c r="J102" s="31">
        <v>2499</v>
      </c>
      <c r="K102" s="31">
        <v>157576</v>
      </c>
      <c r="L102" s="31">
        <v>15853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1:56" s="36" customFormat="1" ht="12.75">
      <c r="A103" s="8"/>
      <c r="B103" s="53" t="s">
        <v>200</v>
      </c>
      <c r="C103" s="53" t="s">
        <v>75</v>
      </c>
      <c r="D103" s="54" t="s">
        <v>237</v>
      </c>
      <c r="E103" s="91">
        <v>268968</v>
      </c>
      <c r="F103" s="31">
        <v>26757</v>
      </c>
      <c r="G103" s="31">
        <v>13194</v>
      </c>
      <c r="H103" s="31">
        <v>14738</v>
      </c>
      <c r="I103" s="31">
        <v>43059</v>
      </c>
      <c r="J103" s="31">
        <v>3652</v>
      </c>
      <c r="K103" s="31">
        <v>159092</v>
      </c>
      <c r="L103" s="31">
        <v>8476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s="36" customFormat="1" ht="12.75">
      <c r="A104" s="8"/>
      <c r="B104" s="53" t="s">
        <v>200</v>
      </c>
      <c r="C104" s="53" t="s">
        <v>120</v>
      </c>
      <c r="D104" s="54" t="s">
        <v>249</v>
      </c>
      <c r="E104" s="91">
        <v>61756</v>
      </c>
      <c r="F104" s="31">
        <v>9118</v>
      </c>
      <c r="G104" s="31">
        <v>2442</v>
      </c>
      <c r="H104" s="31">
        <v>0</v>
      </c>
      <c r="I104" s="31">
        <v>1039</v>
      </c>
      <c r="J104" s="31">
        <v>4304</v>
      </c>
      <c r="K104" s="31">
        <v>34641</v>
      </c>
      <c r="L104" s="31">
        <v>10212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s="36" customFormat="1" ht="12.75">
      <c r="A105" s="8"/>
      <c r="B105" s="53" t="s">
        <v>200</v>
      </c>
      <c r="C105" s="53" t="s">
        <v>122</v>
      </c>
      <c r="D105" s="54" t="s">
        <v>250</v>
      </c>
      <c r="E105" s="91">
        <v>210212</v>
      </c>
      <c r="F105" s="31">
        <v>22048</v>
      </c>
      <c r="G105" s="31">
        <v>11399</v>
      </c>
      <c r="H105" s="31">
        <v>19626</v>
      </c>
      <c r="I105" s="31">
        <v>23450</v>
      </c>
      <c r="J105" s="31">
        <v>0</v>
      </c>
      <c r="K105" s="31">
        <v>130761</v>
      </c>
      <c r="L105" s="31">
        <v>2928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s="36" customFormat="1" ht="12.75">
      <c r="A106" s="8"/>
      <c r="B106" s="53" t="s">
        <v>200</v>
      </c>
      <c r="C106" s="53" t="s">
        <v>89</v>
      </c>
      <c r="D106" s="54" t="s">
        <v>251</v>
      </c>
      <c r="E106" s="91">
        <v>159683</v>
      </c>
      <c r="F106" s="31">
        <v>23721</v>
      </c>
      <c r="G106" s="31">
        <v>5879</v>
      </c>
      <c r="H106" s="31">
        <v>10030</v>
      </c>
      <c r="I106" s="31">
        <v>22132</v>
      </c>
      <c r="J106" s="31">
        <v>0</v>
      </c>
      <c r="K106" s="31">
        <v>94490</v>
      </c>
      <c r="L106" s="31">
        <v>3431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s="36" customFormat="1" ht="12.75">
      <c r="A107" s="8"/>
      <c r="B107" s="53" t="s">
        <v>200</v>
      </c>
      <c r="C107" s="53" t="s">
        <v>88</v>
      </c>
      <c r="D107" s="54" t="s">
        <v>252</v>
      </c>
      <c r="E107" s="91">
        <v>219178</v>
      </c>
      <c r="F107" s="31">
        <v>26612</v>
      </c>
      <c r="G107" s="31">
        <v>14982</v>
      </c>
      <c r="H107" s="31">
        <v>15697</v>
      </c>
      <c r="I107" s="31">
        <v>21450</v>
      </c>
      <c r="J107" s="31">
        <v>3352</v>
      </c>
      <c r="K107" s="31">
        <v>130084</v>
      </c>
      <c r="L107" s="31">
        <v>7001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1:56" s="36" customFormat="1" ht="12.75">
      <c r="A108" s="8"/>
      <c r="B108" s="53" t="s">
        <v>200</v>
      </c>
      <c r="C108" s="53" t="s">
        <v>186</v>
      </c>
      <c r="D108" s="54" t="s">
        <v>413</v>
      </c>
      <c r="E108" s="91">
        <v>170689</v>
      </c>
      <c r="F108" s="31">
        <v>15538</v>
      </c>
      <c r="G108" s="31">
        <v>9223</v>
      </c>
      <c r="H108" s="31">
        <v>16766</v>
      </c>
      <c r="I108" s="31">
        <v>25495</v>
      </c>
      <c r="J108" s="31">
        <v>1475</v>
      </c>
      <c r="K108" s="31">
        <v>98913</v>
      </c>
      <c r="L108" s="31">
        <v>3279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1:56" s="36" customFormat="1" ht="12.75">
      <c r="A109" s="8"/>
      <c r="B109" s="53" t="s">
        <v>200</v>
      </c>
      <c r="C109" s="53" t="s">
        <v>12</v>
      </c>
      <c r="D109" s="54" t="s">
        <v>253</v>
      </c>
      <c r="E109" s="91">
        <v>355011</v>
      </c>
      <c r="F109" s="31">
        <v>71743</v>
      </c>
      <c r="G109" s="31">
        <v>21731</v>
      </c>
      <c r="H109" s="31">
        <v>25021</v>
      </c>
      <c r="I109" s="31">
        <v>47494</v>
      </c>
      <c r="J109" s="31">
        <v>8072</v>
      </c>
      <c r="K109" s="31">
        <v>169153</v>
      </c>
      <c r="L109" s="31">
        <v>11797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1:56" s="36" customFormat="1" ht="12.75">
      <c r="A110" s="8"/>
      <c r="B110" s="53" t="s">
        <v>200</v>
      </c>
      <c r="C110" s="53" t="s">
        <v>107</v>
      </c>
      <c r="D110" s="54" t="s">
        <v>275</v>
      </c>
      <c r="E110" s="91">
        <v>417063</v>
      </c>
      <c r="F110" s="31">
        <v>50083</v>
      </c>
      <c r="G110" s="31">
        <v>22202</v>
      </c>
      <c r="H110" s="31">
        <v>24194</v>
      </c>
      <c r="I110" s="31">
        <v>60477</v>
      </c>
      <c r="J110" s="31">
        <v>5222</v>
      </c>
      <c r="K110" s="31">
        <v>235397</v>
      </c>
      <c r="L110" s="31">
        <v>19488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1:56" s="36" customFormat="1" ht="12.75">
      <c r="A111" s="8"/>
      <c r="B111" s="53" t="s">
        <v>200</v>
      </c>
      <c r="C111" s="53" t="s">
        <v>101</v>
      </c>
      <c r="D111" s="54" t="s">
        <v>292</v>
      </c>
      <c r="E111" s="91">
        <v>211725</v>
      </c>
      <c r="F111" s="31">
        <v>37743</v>
      </c>
      <c r="G111" s="31">
        <v>9312</v>
      </c>
      <c r="H111" s="31">
        <v>12975</v>
      </c>
      <c r="I111" s="31">
        <v>27630</v>
      </c>
      <c r="J111" s="31">
        <v>2021</v>
      </c>
      <c r="K111" s="31">
        <v>115357</v>
      </c>
      <c r="L111" s="31">
        <v>6687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1:56" s="36" customFormat="1" ht="12.75">
      <c r="A112" s="8"/>
      <c r="B112" s="53" t="s">
        <v>200</v>
      </c>
      <c r="C112" s="53" t="s">
        <v>85</v>
      </c>
      <c r="D112" s="54" t="s">
        <v>294</v>
      </c>
      <c r="E112" s="91">
        <v>91547</v>
      </c>
      <c r="F112" s="31">
        <v>7469</v>
      </c>
      <c r="G112" s="31">
        <v>4746</v>
      </c>
      <c r="H112" s="31">
        <v>12987</v>
      </c>
      <c r="I112" s="31">
        <v>12471</v>
      </c>
      <c r="J112" s="31">
        <v>630</v>
      </c>
      <c r="K112" s="31">
        <v>50865</v>
      </c>
      <c r="L112" s="31">
        <v>2379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1:56" s="36" customFormat="1" ht="12.75">
      <c r="A113" s="8"/>
      <c r="B113" s="53" t="s">
        <v>200</v>
      </c>
      <c r="C113" s="53" t="s">
        <v>170</v>
      </c>
      <c r="D113" s="54" t="s">
        <v>295</v>
      </c>
      <c r="E113" s="91">
        <v>228087</v>
      </c>
      <c r="F113" s="31">
        <v>27314</v>
      </c>
      <c r="G113" s="31">
        <v>12665</v>
      </c>
      <c r="H113" s="31">
        <v>18204</v>
      </c>
      <c r="I113" s="31">
        <v>34141</v>
      </c>
      <c r="J113" s="31">
        <v>2242</v>
      </c>
      <c r="K113" s="31">
        <v>128817</v>
      </c>
      <c r="L113" s="31">
        <v>4704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1:56" s="36" customFormat="1" ht="12.75">
      <c r="A114" s="8"/>
      <c r="B114" s="53" t="s">
        <v>200</v>
      </c>
      <c r="C114" s="53" t="s">
        <v>184</v>
      </c>
      <c r="D114" s="54" t="s">
        <v>323</v>
      </c>
      <c r="E114" s="91">
        <v>253152</v>
      </c>
      <c r="F114" s="31">
        <v>29346</v>
      </c>
      <c r="G114" s="31">
        <v>12453</v>
      </c>
      <c r="H114" s="31">
        <v>22568</v>
      </c>
      <c r="I114" s="31">
        <v>37728</v>
      </c>
      <c r="J114" s="31">
        <v>1838</v>
      </c>
      <c r="K114" s="31">
        <v>140536</v>
      </c>
      <c r="L114" s="31">
        <v>8683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1:56" s="36" customFormat="1" ht="12.75">
      <c r="A115" s="8"/>
      <c r="B115" s="53" t="s">
        <v>200</v>
      </c>
      <c r="C115" s="53" t="s">
        <v>68</v>
      </c>
      <c r="D115" s="54" t="s">
        <v>324</v>
      </c>
      <c r="E115" s="91">
        <v>293551</v>
      </c>
      <c r="F115" s="31">
        <v>31505</v>
      </c>
      <c r="G115" s="31">
        <v>18090</v>
      </c>
      <c r="H115" s="31">
        <v>22673</v>
      </c>
      <c r="I115" s="31">
        <v>53790</v>
      </c>
      <c r="J115" s="31">
        <v>3447</v>
      </c>
      <c r="K115" s="31">
        <v>155880</v>
      </c>
      <c r="L115" s="31">
        <v>8166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1:56" s="36" customFormat="1" ht="12.75">
      <c r="A116" s="8"/>
      <c r="B116" s="53" t="s">
        <v>200</v>
      </c>
      <c r="C116" s="53" t="s">
        <v>371</v>
      </c>
      <c r="D116" s="54" t="s">
        <v>372</v>
      </c>
      <c r="E116" s="91">
        <v>18682</v>
      </c>
      <c r="F116" s="31">
        <v>0</v>
      </c>
      <c r="G116" s="31">
        <v>0</v>
      </c>
      <c r="H116" s="31">
        <v>0</v>
      </c>
      <c r="I116" s="31">
        <v>1722</v>
      </c>
      <c r="J116" s="31">
        <v>0</v>
      </c>
      <c r="K116" s="31">
        <v>16960</v>
      </c>
      <c r="L116" s="31">
        <v>0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1:56" s="36" customFormat="1" ht="12.75">
      <c r="A117" s="8" t="s">
        <v>455</v>
      </c>
      <c r="B117" s="53" t="s">
        <v>201</v>
      </c>
      <c r="C117" s="53" t="s">
        <v>441</v>
      </c>
      <c r="D117" s="54" t="s">
        <v>442</v>
      </c>
      <c r="E117" s="91">
        <v>789399</v>
      </c>
      <c r="F117" s="31">
        <v>81725</v>
      </c>
      <c r="G117" s="31">
        <v>45961</v>
      </c>
      <c r="H117" s="31">
        <v>109120</v>
      </c>
      <c r="I117" s="31">
        <v>61524</v>
      </c>
      <c r="J117" s="31">
        <v>13727</v>
      </c>
      <c r="K117" s="31">
        <v>442245</v>
      </c>
      <c r="L117" s="31">
        <v>35097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1:56" s="36" customFormat="1" ht="12.75">
      <c r="A118" s="8"/>
      <c r="B118" s="53" t="s">
        <v>201</v>
      </c>
      <c r="C118" s="53" t="s">
        <v>133</v>
      </c>
      <c r="D118" s="54" t="s">
        <v>414</v>
      </c>
      <c r="E118" s="91">
        <v>211009</v>
      </c>
      <c r="F118" s="31">
        <v>26720</v>
      </c>
      <c r="G118" s="31">
        <v>17751</v>
      </c>
      <c r="H118" s="31">
        <v>8454</v>
      </c>
      <c r="I118" s="31">
        <v>31374</v>
      </c>
      <c r="J118" s="31">
        <v>20036</v>
      </c>
      <c r="K118" s="31">
        <v>97964</v>
      </c>
      <c r="L118" s="31">
        <v>8710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1:56" s="36" customFormat="1" ht="12.75">
      <c r="A119" s="8"/>
      <c r="B119" s="53" t="s">
        <v>201</v>
      </c>
      <c r="C119" s="53" t="s">
        <v>137</v>
      </c>
      <c r="D119" s="54" t="s">
        <v>214</v>
      </c>
      <c r="E119" s="91">
        <v>91652</v>
      </c>
      <c r="F119" s="31">
        <v>4609</v>
      </c>
      <c r="G119" s="31">
        <v>9282</v>
      </c>
      <c r="H119" s="31">
        <v>0</v>
      </c>
      <c r="I119" s="31">
        <v>6645</v>
      </c>
      <c r="J119" s="31">
        <v>651</v>
      </c>
      <c r="K119" s="31">
        <v>64745</v>
      </c>
      <c r="L119" s="31">
        <v>5720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1:56" s="36" customFormat="1" ht="12.75">
      <c r="A120" s="8"/>
      <c r="B120" s="53" t="s">
        <v>201</v>
      </c>
      <c r="C120" s="53" t="s">
        <v>112</v>
      </c>
      <c r="D120" s="54" t="s">
        <v>215</v>
      </c>
      <c r="E120" s="91">
        <v>198569</v>
      </c>
      <c r="F120" s="31">
        <v>24355</v>
      </c>
      <c r="G120" s="31">
        <v>5702</v>
      </c>
      <c r="H120" s="31">
        <v>19848</v>
      </c>
      <c r="I120" s="31">
        <v>29940</v>
      </c>
      <c r="J120" s="31">
        <v>4102</v>
      </c>
      <c r="K120" s="31">
        <v>111594</v>
      </c>
      <c r="L120" s="31">
        <v>3028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1:56" s="36" customFormat="1" ht="12.75">
      <c r="A121" s="8"/>
      <c r="B121" s="53" t="s">
        <v>201</v>
      </c>
      <c r="C121" s="53" t="s">
        <v>166</v>
      </c>
      <c r="D121" s="54" t="s">
        <v>373</v>
      </c>
      <c r="E121" s="91">
        <v>206205</v>
      </c>
      <c r="F121" s="31">
        <v>13834</v>
      </c>
      <c r="G121" s="31">
        <v>8936</v>
      </c>
      <c r="H121" s="31">
        <v>19052</v>
      </c>
      <c r="I121" s="31">
        <v>36384</v>
      </c>
      <c r="J121" s="31">
        <v>1402</v>
      </c>
      <c r="K121" s="31">
        <v>120382</v>
      </c>
      <c r="L121" s="31">
        <v>6215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1:56" s="36" customFormat="1" ht="12.75">
      <c r="A122" s="8"/>
      <c r="B122" s="53" t="s">
        <v>201</v>
      </c>
      <c r="C122" s="53" t="s">
        <v>93</v>
      </c>
      <c r="D122" s="54" t="s">
        <v>443</v>
      </c>
      <c r="E122" s="91">
        <v>209921</v>
      </c>
      <c r="F122" s="31">
        <v>20188</v>
      </c>
      <c r="G122" s="31">
        <v>10051</v>
      </c>
      <c r="H122" s="31">
        <v>18796</v>
      </c>
      <c r="I122" s="31">
        <v>33588</v>
      </c>
      <c r="J122" s="31">
        <v>2775</v>
      </c>
      <c r="K122" s="31">
        <v>121643</v>
      </c>
      <c r="L122" s="31">
        <v>2880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1:56" s="36" customFormat="1" ht="12.75">
      <c r="A123" s="8"/>
      <c r="B123" s="53" t="s">
        <v>201</v>
      </c>
      <c r="C123" s="53" t="s">
        <v>67</v>
      </c>
      <c r="D123" s="54" t="s">
        <v>227</v>
      </c>
      <c r="E123" s="91">
        <v>145255</v>
      </c>
      <c r="F123" s="31">
        <v>11472</v>
      </c>
      <c r="G123" s="31">
        <v>4805</v>
      </c>
      <c r="H123" s="31">
        <v>9158</v>
      </c>
      <c r="I123" s="31">
        <v>28529</v>
      </c>
      <c r="J123" s="31">
        <v>0</v>
      </c>
      <c r="K123" s="31">
        <v>89243</v>
      </c>
      <c r="L123" s="31">
        <v>2048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1:56" s="36" customFormat="1" ht="12.75">
      <c r="A124" s="8"/>
      <c r="B124" s="53" t="s">
        <v>201</v>
      </c>
      <c r="C124" s="53" t="s">
        <v>41</v>
      </c>
      <c r="D124" s="54" t="s">
        <v>244</v>
      </c>
      <c r="E124" s="91">
        <v>511660</v>
      </c>
      <c r="F124" s="31">
        <v>47034</v>
      </c>
      <c r="G124" s="31">
        <v>27739</v>
      </c>
      <c r="H124" s="31">
        <v>34014</v>
      </c>
      <c r="I124" s="31">
        <v>87736</v>
      </c>
      <c r="J124" s="31">
        <v>6732</v>
      </c>
      <c r="K124" s="31">
        <v>296048</v>
      </c>
      <c r="L124" s="31">
        <v>12357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1:56" s="36" customFormat="1" ht="12.75">
      <c r="A125" s="8"/>
      <c r="B125" s="53" t="s">
        <v>201</v>
      </c>
      <c r="C125" s="53" t="s">
        <v>185</v>
      </c>
      <c r="D125" s="54" t="s">
        <v>248</v>
      </c>
      <c r="E125" s="91">
        <v>178868</v>
      </c>
      <c r="F125" s="31">
        <v>17444</v>
      </c>
      <c r="G125" s="31">
        <v>7197</v>
      </c>
      <c r="H125" s="31">
        <v>19383</v>
      </c>
      <c r="I125" s="31">
        <v>25515</v>
      </c>
      <c r="J125" s="31">
        <v>0</v>
      </c>
      <c r="K125" s="31">
        <v>106731</v>
      </c>
      <c r="L125" s="31">
        <v>2598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1:56" s="36" customFormat="1" ht="12.75">
      <c r="A126" s="8"/>
      <c r="B126" s="53" t="s">
        <v>201</v>
      </c>
      <c r="C126" s="53" t="s">
        <v>81</v>
      </c>
      <c r="D126" s="54" t="s">
        <v>258</v>
      </c>
      <c r="E126" s="91">
        <v>451539</v>
      </c>
      <c r="F126" s="31">
        <v>54060</v>
      </c>
      <c r="G126" s="31">
        <v>27007</v>
      </c>
      <c r="H126" s="31">
        <v>24138</v>
      </c>
      <c r="I126" s="31">
        <v>82061</v>
      </c>
      <c r="J126" s="31">
        <v>14504</v>
      </c>
      <c r="K126" s="31">
        <v>232135</v>
      </c>
      <c r="L126" s="31">
        <v>17634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1:56" s="36" customFormat="1" ht="12.75">
      <c r="A127" s="8"/>
      <c r="B127" s="53" t="s">
        <v>201</v>
      </c>
      <c r="C127" s="53" t="s">
        <v>167</v>
      </c>
      <c r="D127" s="54" t="s">
        <v>374</v>
      </c>
      <c r="E127" s="91">
        <v>168371</v>
      </c>
      <c r="F127" s="31">
        <v>12496</v>
      </c>
      <c r="G127" s="31">
        <v>7558</v>
      </c>
      <c r="H127" s="31">
        <v>24434</v>
      </c>
      <c r="I127" s="31">
        <v>28778</v>
      </c>
      <c r="J127" s="31">
        <v>1747</v>
      </c>
      <c r="K127" s="31">
        <v>90094</v>
      </c>
      <c r="L127" s="31">
        <v>3264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s="36" customFormat="1" ht="12.75">
      <c r="A128" s="8"/>
      <c r="B128" s="53" t="s">
        <v>201</v>
      </c>
      <c r="C128" s="53" t="s">
        <v>99</v>
      </c>
      <c r="D128" s="54" t="s">
        <v>375</v>
      </c>
      <c r="E128" s="91">
        <v>219774</v>
      </c>
      <c r="F128" s="31">
        <v>16787</v>
      </c>
      <c r="G128" s="31">
        <v>14888</v>
      </c>
      <c r="H128" s="31">
        <v>18300</v>
      </c>
      <c r="I128" s="31">
        <v>35639</v>
      </c>
      <c r="J128" s="31">
        <v>0</v>
      </c>
      <c r="K128" s="31">
        <v>129247</v>
      </c>
      <c r="L128" s="31">
        <v>4913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s="36" customFormat="1" ht="12.75">
      <c r="A129" s="8"/>
      <c r="B129" s="53" t="s">
        <v>201</v>
      </c>
      <c r="C129" s="53" t="s">
        <v>158</v>
      </c>
      <c r="D129" s="54" t="s">
        <v>259</v>
      </c>
      <c r="E129" s="91">
        <v>419310</v>
      </c>
      <c r="F129" s="31">
        <v>66735</v>
      </c>
      <c r="G129" s="31">
        <v>20457</v>
      </c>
      <c r="H129" s="31">
        <v>24189</v>
      </c>
      <c r="I129" s="31">
        <v>76051</v>
      </c>
      <c r="J129" s="31">
        <v>4769</v>
      </c>
      <c r="K129" s="31">
        <v>207951</v>
      </c>
      <c r="L129" s="31">
        <v>19158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s="36" customFormat="1" ht="12.75">
      <c r="A130" s="8"/>
      <c r="B130" s="53" t="s">
        <v>201</v>
      </c>
      <c r="C130" s="53" t="s">
        <v>91</v>
      </c>
      <c r="D130" s="54" t="s">
        <v>267</v>
      </c>
      <c r="E130" s="91">
        <v>332149</v>
      </c>
      <c r="F130" s="31">
        <v>56963</v>
      </c>
      <c r="G130" s="31">
        <v>22025</v>
      </c>
      <c r="H130" s="31">
        <v>34760</v>
      </c>
      <c r="I130" s="31">
        <v>46483</v>
      </c>
      <c r="J130" s="31">
        <v>6966</v>
      </c>
      <c r="K130" s="31">
        <v>150589</v>
      </c>
      <c r="L130" s="31">
        <v>14363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1:56" s="36" customFormat="1" ht="12.75">
      <c r="A131" s="8"/>
      <c r="B131" s="53" t="s">
        <v>201</v>
      </c>
      <c r="C131" s="53" t="s">
        <v>174</v>
      </c>
      <c r="D131" s="54" t="s">
        <v>271</v>
      </c>
      <c r="E131" s="91">
        <v>172115</v>
      </c>
      <c r="F131" s="31">
        <v>16204</v>
      </c>
      <c r="G131" s="31">
        <v>8397</v>
      </c>
      <c r="H131" s="31">
        <v>20569</v>
      </c>
      <c r="I131" s="31">
        <v>30312</v>
      </c>
      <c r="J131" s="31">
        <v>2673</v>
      </c>
      <c r="K131" s="31">
        <v>90442</v>
      </c>
      <c r="L131" s="31">
        <v>3518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1:56" s="36" customFormat="1" ht="12.75">
      <c r="A132" s="8"/>
      <c r="B132" s="53" t="s">
        <v>201</v>
      </c>
      <c r="C132" s="53" t="s">
        <v>80</v>
      </c>
      <c r="D132" s="54" t="s">
        <v>415</v>
      </c>
      <c r="E132" s="91">
        <v>57934</v>
      </c>
      <c r="F132" s="31">
        <v>2462</v>
      </c>
      <c r="G132" s="31">
        <v>6614</v>
      </c>
      <c r="H132" s="31">
        <v>0</v>
      </c>
      <c r="I132" s="31">
        <v>13292</v>
      </c>
      <c r="J132" s="31">
        <v>1396</v>
      </c>
      <c r="K132" s="31">
        <v>27996</v>
      </c>
      <c r="L132" s="31">
        <v>6174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1:56" s="36" customFormat="1" ht="12.75">
      <c r="A133" s="8"/>
      <c r="B133" s="53" t="s">
        <v>201</v>
      </c>
      <c r="C133" s="53" t="s">
        <v>105</v>
      </c>
      <c r="D133" s="54" t="s">
        <v>286</v>
      </c>
      <c r="E133" s="91">
        <v>8227</v>
      </c>
      <c r="F133" s="31">
        <v>1573</v>
      </c>
      <c r="G133" s="31">
        <v>397</v>
      </c>
      <c r="H133" s="31">
        <v>0</v>
      </c>
      <c r="I133" s="31">
        <v>6257</v>
      </c>
      <c r="J133" s="31">
        <v>0</v>
      </c>
      <c r="K133" s="31">
        <v>0</v>
      </c>
      <c r="L133" s="31">
        <v>0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1:56" s="36" customFormat="1" ht="12.75">
      <c r="A134" s="8"/>
      <c r="B134" s="53" t="s">
        <v>201</v>
      </c>
      <c r="C134" s="53" t="s">
        <v>172</v>
      </c>
      <c r="D134" s="54" t="s">
        <v>289</v>
      </c>
      <c r="E134" s="91">
        <v>169853</v>
      </c>
      <c r="F134" s="31">
        <v>70381</v>
      </c>
      <c r="G134" s="31">
        <v>20257</v>
      </c>
      <c r="H134" s="31">
        <v>0</v>
      </c>
      <c r="I134" s="31">
        <v>22459</v>
      </c>
      <c r="J134" s="31">
        <v>13601</v>
      </c>
      <c r="K134" s="31">
        <v>43012</v>
      </c>
      <c r="L134" s="31">
        <v>143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1:56" s="36" customFormat="1" ht="12.75">
      <c r="A135" s="8"/>
      <c r="B135" s="53" t="s">
        <v>201</v>
      </c>
      <c r="C135" s="53" t="s">
        <v>57</v>
      </c>
      <c r="D135" s="54" t="s">
        <v>293</v>
      </c>
      <c r="E135" s="91">
        <v>223684</v>
      </c>
      <c r="F135" s="31">
        <v>26970</v>
      </c>
      <c r="G135" s="31">
        <v>16567</v>
      </c>
      <c r="H135" s="31">
        <v>21980</v>
      </c>
      <c r="I135" s="31">
        <v>49991</v>
      </c>
      <c r="J135" s="31">
        <v>4432</v>
      </c>
      <c r="K135" s="31">
        <v>100884</v>
      </c>
      <c r="L135" s="31">
        <v>2860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1:56" s="36" customFormat="1" ht="12.75">
      <c r="A136" s="8"/>
      <c r="B136" s="53" t="s">
        <v>201</v>
      </c>
      <c r="C136" s="53" t="s">
        <v>86</v>
      </c>
      <c r="D136" s="54" t="s">
        <v>296</v>
      </c>
      <c r="E136" s="91">
        <v>155844</v>
      </c>
      <c r="F136" s="31">
        <v>14331</v>
      </c>
      <c r="G136" s="31">
        <v>8357</v>
      </c>
      <c r="H136" s="31">
        <v>22996</v>
      </c>
      <c r="I136" s="31">
        <v>27113</v>
      </c>
      <c r="J136" s="31">
        <v>0</v>
      </c>
      <c r="K136" s="31">
        <v>81315</v>
      </c>
      <c r="L136" s="31">
        <v>1732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1:56" s="36" customFormat="1" ht="12.75">
      <c r="A137" s="8"/>
      <c r="B137" s="53" t="s">
        <v>201</v>
      </c>
      <c r="C137" s="53" t="s">
        <v>177</v>
      </c>
      <c r="D137" s="54" t="s">
        <v>302</v>
      </c>
      <c r="E137" s="9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1:56" s="36" customFormat="1" ht="12.75">
      <c r="A138" s="8"/>
      <c r="B138" s="53" t="s">
        <v>201</v>
      </c>
      <c r="C138" s="53" t="s">
        <v>130</v>
      </c>
      <c r="D138" s="54" t="s">
        <v>444</v>
      </c>
      <c r="E138" s="91">
        <v>116809</v>
      </c>
      <c r="F138" s="31">
        <v>13046</v>
      </c>
      <c r="G138" s="31">
        <v>7073</v>
      </c>
      <c r="H138" s="31">
        <v>0</v>
      </c>
      <c r="I138" s="31">
        <v>4350</v>
      </c>
      <c r="J138" s="31">
        <v>7541</v>
      </c>
      <c r="K138" s="31">
        <v>73544</v>
      </c>
      <c r="L138" s="31">
        <v>11255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1:56" s="36" customFormat="1" ht="12.75">
      <c r="A139" s="8"/>
      <c r="B139" s="53" t="s">
        <v>201</v>
      </c>
      <c r="C139" s="53" t="s">
        <v>445</v>
      </c>
      <c r="D139" s="54" t="s">
        <v>446</v>
      </c>
      <c r="E139" s="91">
        <v>111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111</v>
      </c>
      <c r="L139" s="31">
        <v>0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1:56" s="36" customFormat="1" ht="12.75">
      <c r="A140" s="8"/>
      <c r="B140" s="53" t="s">
        <v>201</v>
      </c>
      <c r="C140" s="53" t="s">
        <v>149</v>
      </c>
      <c r="D140" s="54" t="s">
        <v>309</v>
      </c>
      <c r="E140" s="91">
        <v>3803</v>
      </c>
      <c r="F140" s="31">
        <v>0</v>
      </c>
      <c r="G140" s="31">
        <v>3753</v>
      </c>
      <c r="H140" s="31">
        <v>0</v>
      </c>
      <c r="I140" s="31">
        <v>0</v>
      </c>
      <c r="J140" s="31">
        <v>0</v>
      </c>
      <c r="K140" s="31">
        <v>50</v>
      </c>
      <c r="L140" s="31">
        <v>0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1:56" s="36" customFormat="1" ht="12.75">
      <c r="A141" s="8"/>
      <c r="B141" s="53" t="s">
        <v>201</v>
      </c>
      <c r="C141" s="53" t="s">
        <v>114</v>
      </c>
      <c r="D141" s="54" t="s">
        <v>310</v>
      </c>
      <c r="E141" s="91">
        <v>368873</v>
      </c>
      <c r="F141" s="31">
        <v>38606</v>
      </c>
      <c r="G141" s="31">
        <v>17563</v>
      </c>
      <c r="H141" s="31">
        <v>19066</v>
      </c>
      <c r="I141" s="31">
        <v>69669</v>
      </c>
      <c r="J141" s="31">
        <v>3102</v>
      </c>
      <c r="K141" s="31">
        <v>210763</v>
      </c>
      <c r="L141" s="31">
        <v>10104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1:56" s="36" customFormat="1" ht="12.75">
      <c r="A142" s="8"/>
      <c r="B142" s="53" t="s">
        <v>201</v>
      </c>
      <c r="C142" s="53" t="s">
        <v>42</v>
      </c>
      <c r="D142" s="54" t="s">
        <v>312</v>
      </c>
      <c r="E142" s="91">
        <v>362725</v>
      </c>
      <c r="F142" s="31">
        <v>25385</v>
      </c>
      <c r="G142" s="31">
        <v>16632</v>
      </c>
      <c r="H142" s="31">
        <v>23645</v>
      </c>
      <c r="I142" s="31">
        <v>76720</v>
      </c>
      <c r="J142" s="31">
        <v>3446</v>
      </c>
      <c r="K142" s="31">
        <v>212029</v>
      </c>
      <c r="L142" s="31">
        <v>4868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1:56" s="36" customFormat="1" ht="12.75">
      <c r="A143" s="8"/>
      <c r="B143" s="53" t="s">
        <v>201</v>
      </c>
      <c r="C143" s="53" t="s">
        <v>74</v>
      </c>
      <c r="D143" s="54" t="s">
        <v>313</v>
      </c>
      <c r="E143" s="91">
        <v>328345</v>
      </c>
      <c r="F143" s="31">
        <v>28597</v>
      </c>
      <c r="G143" s="31">
        <v>11677</v>
      </c>
      <c r="H143" s="31">
        <v>42500</v>
      </c>
      <c r="I143" s="31">
        <v>58222</v>
      </c>
      <c r="J143" s="31">
        <v>5001</v>
      </c>
      <c r="K143" s="31">
        <v>172609</v>
      </c>
      <c r="L143" s="31">
        <v>9739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1:56" s="36" customFormat="1" ht="12.75">
      <c r="A144" s="8"/>
      <c r="B144" s="53" t="s">
        <v>201</v>
      </c>
      <c r="C144" s="53" t="s">
        <v>376</v>
      </c>
      <c r="D144" s="54" t="s">
        <v>377</v>
      </c>
      <c r="E144" s="91">
        <v>187</v>
      </c>
      <c r="F144" s="31">
        <v>0</v>
      </c>
      <c r="G144" s="31">
        <v>0</v>
      </c>
      <c r="H144" s="31">
        <v>0</v>
      </c>
      <c r="I144" s="31">
        <v>187</v>
      </c>
      <c r="J144" s="31">
        <v>0</v>
      </c>
      <c r="K144" s="31">
        <v>0</v>
      </c>
      <c r="L144" s="31">
        <v>0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1:56" s="36" customFormat="1" ht="12.75">
      <c r="A145" s="8"/>
      <c r="B145" s="53" t="s">
        <v>201</v>
      </c>
      <c r="C145" s="53" t="s">
        <v>416</v>
      </c>
      <c r="D145" s="54" t="s">
        <v>417</v>
      </c>
      <c r="E145" s="91">
        <v>12091</v>
      </c>
      <c r="F145" s="31">
        <v>0</v>
      </c>
      <c r="G145" s="31">
        <v>0</v>
      </c>
      <c r="H145" s="31">
        <v>0</v>
      </c>
      <c r="I145" s="31">
        <v>455</v>
      </c>
      <c r="J145" s="31">
        <v>0</v>
      </c>
      <c r="K145" s="31">
        <v>11636</v>
      </c>
      <c r="L145" s="31">
        <v>0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1:56" s="36" customFormat="1" ht="12.75">
      <c r="A146" s="8"/>
      <c r="B146" s="53" t="s">
        <v>201</v>
      </c>
      <c r="C146" s="53" t="s">
        <v>207</v>
      </c>
      <c r="D146" s="54" t="s">
        <v>337</v>
      </c>
      <c r="E146" s="91">
        <v>491653</v>
      </c>
      <c r="F146" s="31">
        <v>57001</v>
      </c>
      <c r="G146" s="31">
        <v>43702</v>
      </c>
      <c r="H146" s="31">
        <v>46338</v>
      </c>
      <c r="I146" s="31">
        <v>88544</v>
      </c>
      <c r="J146" s="31">
        <v>9412</v>
      </c>
      <c r="K146" s="31">
        <v>232362</v>
      </c>
      <c r="L146" s="31">
        <v>14294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1:56" s="36" customFormat="1" ht="12.75">
      <c r="A147" s="8"/>
      <c r="B147" s="53" t="s">
        <v>201</v>
      </c>
      <c r="C147" s="53" t="s">
        <v>338</v>
      </c>
      <c r="D147" s="54" t="s">
        <v>339</v>
      </c>
      <c r="E147" s="91">
        <v>531278</v>
      </c>
      <c r="F147" s="31">
        <v>48249</v>
      </c>
      <c r="G147" s="31">
        <v>28785</v>
      </c>
      <c r="H147" s="31">
        <v>46755</v>
      </c>
      <c r="I147" s="31">
        <v>87474</v>
      </c>
      <c r="J147" s="31">
        <v>6225</v>
      </c>
      <c r="K147" s="31">
        <v>305030</v>
      </c>
      <c r="L147" s="31">
        <v>8760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1:56" s="36" customFormat="1" ht="12.75">
      <c r="A148" s="8"/>
      <c r="B148" s="53" t="s">
        <v>202</v>
      </c>
      <c r="C148" s="53" t="s">
        <v>139</v>
      </c>
      <c r="D148" s="54" t="s">
        <v>378</v>
      </c>
      <c r="E148" s="91">
        <v>190242</v>
      </c>
      <c r="F148" s="31">
        <v>31113</v>
      </c>
      <c r="G148" s="31">
        <v>10939</v>
      </c>
      <c r="H148" s="31">
        <v>10205</v>
      </c>
      <c r="I148" s="31">
        <v>25718</v>
      </c>
      <c r="J148" s="31">
        <v>5956</v>
      </c>
      <c r="K148" s="31">
        <v>100784</v>
      </c>
      <c r="L148" s="31">
        <v>5527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1:56" s="36" customFormat="1" ht="12.75">
      <c r="A149" s="8"/>
      <c r="B149" s="53" t="s">
        <v>202</v>
      </c>
      <c r="C149" s="53" t="s">
        <v>379</v>
      </c>
      <c r="D149" s="54" t="s">
        <v>380</v>
      </c>
      <c r="E149" s="91">
        <v>23628</v>
      </c>
      <c r="F149" s="31">
        <v>0</v>
      </c>
      <c r="G149" s="31">
        <v>0</v>
      </c>
      <c r="H149" s="31">
        <v>5292</v>
      </c>
      <c r="I149" s="31">
        <v>0</v>
      </c>
      <c r="J149" s="31">
        <v>0</v>
      </c>
      <c r="K149" s="31">
        <v>18336</v>
      </c>
      <c r="L149" s="31">
        <v>0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1:56" s="36" customFormat="1" ht="12.75">
      <c r="A150" s="8"/>
      <c r="B150" s="53" t="s">
        <v>202</v>
      </c>
      <c r="C150" s="53" t="s">
        <v>76</v>
      </c>
      <c r="D150" s="54" t="s">
        <v>238</v>
      </c>
      <c r="E150" s="91">
        <v>254946</v>
      </c>
      <c r="F150" s="31">
        <v>38252</v>
      </c>
      <c r="G150" s="31">
        <v>18194</v>
      </c>
      <c r="H150" s="31">
        <v>20310</v>
      </c>
      <c r="I150" s="31">
        <v>38649</v>
      </c>
      <c r="J150" s="31">
        <v>4168</v>
      </c>
      <c r="K150" s="31">
        <v>125107</v>
      </c>
      <c r="L150" s="31">
        <v>10266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1:56" s="36" customFormat="1" ht="12.75">
      <c r="A151" s="8"/>
      <c r="B151" s="53" t="s">
        <v>202</v>
      </c>
      <c r="C151" s="53" t="s">
        <v>64</v>
      </c>
      <c r="D151" s="54" t="s">
        <v>280</v>
      </c>
      <c r="E151" s="91">
        <v>222626</v>
      </c>
      <c r="F151" s="31">
        <v>25344</v>
      </c>
      <c r="G151" s="31">
        <v>10423</v>
      </c>
      <c r="H151" s="31">
        <v>17183</v>
      </c>
      <c r="I151" s="31">
        <v>34034</v>
      </c>
      <c r="J151" s="31">
        <v>4931</v>
      </c>
      <c r="K151" s="31">
        <v>124056</v>
      </c>
      <c r="L151" s="31">
        <v>6655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1:56" s="36" customFormat="1" ht="12.75">
      <c r="A152" s="8"/>
      <c r="B152" s="53" t="s">
        <v>202</v>
      </c>
      <c r="C152" s="53" t="s">
        <v>100</v>
      </c>
      <c r="D152" s="54" t="s">
        <v>287</v>
      </c>
      <c r="E152" s="91">
        <v>270164</v>
      </c>
      <c r="F152" s="31">
        <v>34203</v>
      </c>
      <c r="G152" s="31">
        <v>16990</v>
      </c>
      <c r="H152" s="31">
        <v>23433</v>
      </c>
      <c r="I152" s="31">
        <v>46479</v>
      </c>
      <c r="J152" s="31">
        <v>7832</v>
      </c>
      <c r="K152" s="31">
        <v>134024</v>
      </c>
      <c r="L152" s="31">
        <v>7203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1:56" s="36" customFormat="1" ht="12.75">
      <c r="A153" s="8"/>
      <c r="B153" s="53" t="s">
        <v>202</v>
      </c>
      <c r="C153" s="53" t="s">
        <v>171</v>
      </c>
      <c r="D153" s="54" t="s">
        <v>288</v>
      </c>
      <c r="E153" s="91">
        <v>29656</v>
      </c>
      <c r="F153" s="31">
        <v>2123</v>
      </c>
      <c r="G153" s="31">
        <v>1794</v>
      </c>
      <c r="H153" s="31">
        <v>0</v>
      </c>
      <c r="I153" s="31">
        <v>6013</v>
      </c>
      <c r="J153" s="31">
        <v>278</v>
      </c>
      <c r="K153" s="31">
        <v>18322</v>
      </c>
      <c r="L153" s="31">
        <v>1126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1:56" s="36" customFormat="1" ht="12.75">
      <c r="A154" s="8"/>
      <c r="B154" s="53" t="s">
        <v>202</v>
      </c>
      <c r="C154" s="53" t="s">
        <v>40</v>
      </c>
      <c r="D154" s="54" t="s">
        <v>381</v>
      </c>
      <c r="E154" s="91">
        <v>258677</v>
      </c>
      <c r="F154" s="31">
        <v>35722</v>
      </c>
      <c r="G154" s="31">
        <v>15389</v>
      </c>
      <c r="H154" s="31">
        <v>16970</v>
      </c>
      <c r="I154" s="31">
        <v>47777</v>
      </c>
      <c r="J154" s="31">
        <v>3851</v>
      </c>
      <c r="K154" s="31">
        <v>130326</v>
      </c>
      <c r="L154" s="31">
        <v>8642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1:56" s="36" customFormat="1" ht="12.75">
      <c r="A155" s="8"/>
      <c r="B155" s="53" t="s">
        <v>202</v>
      </c>
      <c r="C155" s="53" t="s">
        <v>161</v>
      </c>
      <c r="D155" s="54" t="s">
        <v>307</v>
      </c>
      <c r="E155" s="91">
        <v>247923</v>
      </c>
      <c r="F155" s="31">
        <v>32181</v>
      </c>
      <c r="G155" s="31">
        <v>10552</v>
      </c>
      <c r="H155" s="31">
        <v>20065</v>
      </c>
      <c r="I155" s="31">
        <v>34032</v>
      </c>
      <c r="J155" s="31">
        <v>2603</v>
      </c>
      <c r="K155" s="31">
        <v>142457</v>
      </c>
      <c r="L155" s="31">
        <v>6033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1:56" s="36" customFormat="1" ht="12.75">
      <c r="A156" s="8"/>
      <c r="B156" s="53" t="s">
        <v>202</v>
      </c>
      <c r="C156" s="53" t="s">
        <v>70</v>
      </c>
      <c r="D156" s="54" t="s">
        <v>314</v>
      </c>
      <c r="E156" s="91">
        <v>620866</v>
      </c>
      <c r="F156" s="31">
        <v>89677</v>
      </c>
      <c r="G156" s="31">
        <v>67588</v>
      </c>
      <c r="H156" s="31">
        <v>35984</v>
      </c>
      <c r="I156" s="31">
        <v>94094</v>
      </c>
      <c r="J156" s="31">
        <v>13650</v>
      </c>
      <c r="K156" s="31">
        <v>296480</v>
      </c>
      <c r="L156" s="31">
        <v>23393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36" customFormat="1" ht="12.75">
      <c r="A157" s="8"/>
      <c r="B157" s="53" t="s">
        <v>202</v>
      </c>
      <c r="C157" s="53" t="s">
        <v>98</v>
      </c>
      <c r="D157" s="54" t="s">
        <v>322</v>
      </c>
      <c r="E157" s="91">
        <v>299180</v>
      </c>
      <c r="F157" s="31">
        <v>38738</v>
      </c>
      <c r="G157" s="31">
        <v>20034</v>
      </c>
      <c r="H157" s="31">
        <v>17123</v>
      </c>
      <c r="I157" s="31">
        <v>44529</v>
      </c>
      <c r="J157" s="31">
        <v>11624</v>
      </c>
      <c r="K157" s="31">
        <v>158755</v>
      </c>
      <c r="L157" s="31">
        <v>8377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36" customFormat="1" ht="12.75">
      <c r="A158" s="8"/>
      <c r="B158" s="53" t="s">
        <v>202</v>
      </c>
      <c r="C158" s="53" t="s">
        <v>73</v>
      </c>
      <c r="D158" s="54" t="s">
        <v>382</v>
      </c>
      <c r="E158" s="91">
        <v>276347</v>
      </c>
      <c r="F158" s="31">
        <v>31368</v>
      </c>
      <c r="G158" s="31">
        <v>15897</v>
      </c>
      <c r="H158" s="31">
        <v>18239</v>
      </c>
      <c r="I158" s="31">
        <v>37632</v>
      </c>
      <c r="J158" s="31">
        <v>0</v>
      </c>
      <c r="K158" s="31">
        <v>162727</v>
      </c>
      <c r="L158" s="31">
        <v>10484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1:56" s="36" customFormat="1" ht="12.75">
      <c r="A159" s="8"/>
      <c r="B159" s="53" t="s">
        <v>202</v>
      </c>
      <c r="C159" s="53" t="s">
        <v>52</v>
      </c>
      <c r="D159" s="54" t="s">
        <v>331</v>
      </c>
      <c r="E159" s="91">
        <v>319692</v>
      </c>
      <c r="F159" s="31">
        <v>48643</v>
      </c>
      <c r="G159" s="31">
        <v>25729</v>
      </c>
      <c r="H159" s="31">
        <v>19922</v>
      </c>
      <c r="I159" s="31">
        <v>45530</v>
      </c>
      <c r="J159" s="31">
        <v>6969</v>
      </c>
      <c r="K159" s="31">
        <v>162198</v>
      </c>
      <c r="L159" s="31">
        <v>10701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</row>
    <row r="160" spans="1:56" s="36" customFormat="1" ht="12.75">
      <c r="A160" s="8"/>
      <c r="B160" s="53" t="s">
        <v>202</v>
      </c>
      <c r="C160" s="53" t="s">
        <v>340</v>
      </c>
      <c r="D160" s="54" t="s">
        <v>447</v>
      </c>
      <c r="E160" s="91">
        <v>341489</v>
      </c>
      <c r="F160" s="31">
        <v>46959</v>
      </c>
      <c r="G160" s="31">
        <v>16722</v>
      </c>
      <c r="H160" s="31">
        <v>24855</v>
      </c>
      <c r="I160" s="31">
        <v>55764</v>
      </c>
      <c r="J160" s="31">
        <v>3122</v>
      </c>
      <c r="K160" s="31">
        <v>181401</v>
      </c>
      <c r="L160" s="31">
        <v>12666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36" customFormat="1" ht="12.75">
      <c r="A161" s="8"/>
      <c r="B161" s="53" t="s">
        <v>202</v>
      </c>
      <c r="C161" s="53" t="s">
        <v>418</v>
      </c>
      <c r="D161" s="54" t="s">
        <v>419</v>
      </c>
      <c r="E161" s="91">
        <v>11202</v>
      </c>
      <c r="F161" s="31">
        <v>0</v>
      </c>
      <c r="G161" s="31">
        <v>0</v>
      </c>
      <c r="H161" s="31">
        <v>1505</v>
      </c>
      <c r="I161" s="31">
        <v>0</v>
      </c>
      <c r="J161" s="31">
        <v>0</v>
      </c>
      <c r="K161" s="31">
        <v>9697</v>
      </c>
      <c r="L161" s="31">
        <v>0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1:56" s="36" customFormat="1" ht="12.75">
      <c r="A162" s="8"/>
      <c r="B162" s="53" t="s">
        <v>203</v>
      </c>
      <c r="C162" s="53" t="s">
        <v>452</v>
      </c>
      <c r="D162" s="54" t="s">
        <v>453</v>
      </c>
      <c r="E162" s="91">
        <v>100646</v>
      </c>
      <c r="F162" s="31">
        <v>8664</v>
      </c>
      <c r="G162" s="31">
        <v>4196</v>
      </c>
      <c r="H162" s="31">
        <v>86</v>
      </c>
      <c r="I162" s="31">
        <v>13617</v>
      </c>
      <c r="J162" s="31">
        <v>0</v>
      </c>
      <c r="K162" s="31">
        <v>71956</v>
      </c>
      <c r="L162" s="31">
        <v>2127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1:56" s="36" customFormat="1" ht="12.75">
      <c r="A163" s="8"/>
      <c r="B163" s="53" t="s">
        <v>203</v>
      </c>
      <c r="C163" s="53" t="s">
        <v>83</v>
      </c>
      <c r="D163" s="54" t="s">
        <v>234</v>
      </c>
      <c r="E163" s="91">
        <v>241408</v>
      </c>
      <c r="F163" s="31">
        <v>26717</v>
      </c>
      <c r="G163" s="31">
        <v>12153</v>
      </c>
      <c r="H163" s="31">
        <v>19454</v>
      </c>
      <c r="I163" s="31">
        <v>45632</v>
      </c>
      <c r="J163" s="31">
        <v>0</v>
      </c>
      <c r="K163" s="31">
        <v>133190</v>
      </c>
      <c r="L163" s="31">
        <v>4262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1:56" s="36" customFormat="1" ht="12.75">
      <c r="A164" s="8"/>
      <c r="B164" s="53" t="s">
        <v>203</v>
      </c>
      <c r="C164" s="53" t="s">
        <v>104</v>
      </c>
      <c r="D164" s="54" t="s">
        <v>235</v>
      </c>
      <c r="E164" s="91">
        <v>181877</v>
      </c>
      <c r="F164" s="31">
        <v>20952</v>
      </c>
      <c r="G164" s="31">
        <v>11674</v>
      </c>
      <c r="H164" s="31">
        <v>16550</v>
      </c>
      <c r="I164" s="31">
        <v>35780</v>
      </c>
      <c r="J164" s="31">
        <v>0</v>
      </c>
      <c r="K164" s="31">
        <v>91781</v>
      </c>
      <c r="L164" s="31">
        <v>5140</v>
      </c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1:56" s="36" customFormat="1" ht="12.75">
      <c r="A165" s="8"/>
      <c r="B165" s="53" t="s">
        <v>203</v>
      </c>
      <c r="C165" s="53" t="s">
        <v>154</v>
      </c>
      <c r="D165" s="54" t="s">
        <v>422</v>
      </c>
      <c r="E165" s="91">
        <v>339036</v>
      </c>
      <c r="F165" s="31">
        <v>33852</v>
      </c>
      <c r="G165" s="31">
        <v>19962</v>
      </c>
      <c r="H165" s="31">
        <v>21327</v>
      </c>
      <c r="I165" s="31">
        <v>59061</v>
      </c>
      <c r="J165" s="31">
        <v>8247</v>
      </c>
      <c r="K165" s="31">
        <v>180374</v>
      </c>
      <c r="L165" s="31">
        <v>16213</v>
      </c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1:56" s="36" customFormat="1" ht="12.75">
      <c r="A166" s="8"/>
      <c r="B166" s="53" t="s">
        <v>203</v>
      </c>
      <c r="C166" s="53" t="s">
        <v>125</v>
      </c>
      <c r="D166" s="54" t="s">
        <v>256</v>
      </c>
      <c r="E166" s="91">
        <v>309574</v>
      </c>
      <c r="F166" s="31">
        <v>39030</v>
      </c>
      <c r="G166" s="31">
        <v>11627</v>
      </c>
      <c r="H166" s="31">
        <v>20560</v>
      </c>
      <c r="I166" s="31">
        <v>40935</v>
      </c>
      <c r="J166" s="31">
        <v>5797</v>
      </c>
      <c r="K166" s="31">
        <v>181516</v>
      </c>
      <c r="L166" s="31">
        <v>10109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1:56" s="36" customFormat="1" ht="12.75">
      <c r="A167" s="8"/>
      <c r="B167" s="53" t="s">
        <v>203</v>
      </c>
      <c r="C167" s="53" t="s">
        <v>128</v>
      </c>
      <c r="D167" s="54" t="s">
        <v>257</v>
      </c>
      <c r="E167" s="91">
        <v>295944</v>
      </c>
      <c r="F167" s="31">
        <v>48252</v>
      </c>
      <c r="G167" s="31">
        <v>14400</v>
      </c>
      <c r="H167" s="31">
        <v>0</v>
      </c>
      <c r="I167" s="31">
        <v>61993</v>
      </c>
      <c r="J167" s="31">
        <v>5799</v>
      </c>
      <c r="K167" s="31">
        <v>156234</v>
      </c>
      <c r="L167" s="31">
        <v>9266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1:56" s="36" customFormat="1" ht="12.75">
      <c r="A168" s="8"/>
      <c r="B168" s="53" t="s">
        <v>203</v>
      </c>
      <c r="C168" s="53" t="s">
        <v>111</v>
      </c>
      <c r="D168" s="54" t="s">
        <v>423</v>
      </c>
      <c r="E168" s="91">
        <v>286356</v>
      </c>
      <c r="F168" s="31">
        <v>36233</v>
      </c>
      <c r="G168" s="31">
        <v>17181</v>
      </c>
      <c r="H168" s="31">
        <v>27432</v>
      </c>
      <c r="I168" s="31">
        <v>40183</v>
      </c>
      <c r="J168" s="31">
        <v>1096</v>
      </c>
      <c r="K168" s="31">
        <v>157209</v>
      </c>
      <c r="L168" s="31">
        <v>7022</v>
      </c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1:56" s="36" customFormat="1" ht="12.75">
      <c r="A169" s="8"/>
      <c r="B169" s="53" t="s">
        <v>203</v>
      </c>
      <c r="C169" s="53" t="s">
        <v>119</v>
      </c>
      <c r="D169" s="54" t="s">
        <v>424</v>
      </c>
      <c r="E169" s="91">
        <v>455023</v>
      </c>
      <c r="F169" s="31">
        <v>50307</v>
      </c>
      <c r="G169" s="31">
        <v>40591</v>
      </c>
      <c r="H169" s="31">
        <v>31487</v>
      </c>
      <c r="I169" s="31">
        <v>66970</v>
      </c>
      <c r="J169" s="31">
        <v>5940</v>
      </c>
      <c r="K169" s="31">
        <v>244181</v>
      </c>
      <c r="L169" s="31">
        <v>15547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1:56" s="36" customFormat="1" ht="12.75">
      <c r="A170" s="8"/>
      <c r="B170" s="53" t="s">
        <v>203</v>
      </c>
      <c r="C170" s="53" t="s">
        <v>425</v>
      </c>
      <c r="D170" s="54" t="s">
        <v>426</v>
      </c>
      <c r="E170" s="91">
        <v>60404</v>
      </c>
      <c r="F170" s="31">
        <v>4053</v>
      </c>
      <c r="G170" s="31">
        <v>5629</v>
      </c>
      <c r="H170" s="31">
        <v>6</v>
      </c>
      <c r="I170" s="31">
        <v>14669</v>
      </c>
      <c r="J170" s="31">
        <v>0</v>
      </c>
      <c r="K170" s="31">
        <v>35519</v>
      </c>
      <c r="L170" s="31">
        <v>528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1:56" s="36" customFormat="1" ht="12.75">
      <c r="A171" s="8"/>
      <c r="B171" s="53" t="s">
        <v>203</v>
      </c>
      <c r="C171" s="53" t="s">
        <v>53</v>
      </c>
      <c r="D171" s="54" t="s">
        <v>383</v>
      </c>
      <c r="E171" s="91">
        <v>311255</v>
      </c>
      <c r="F171" s="31">
        <v>36704</v>
      </c>
      <c r="G171" s="31">
        <v>18724</v>
      </c>
      <c r="H171" s="31">
        <v>26018</v>
      </c>
      <c r="I171" s="31">
        <v>56365</v>
      </c>
      <c r="J171" s="31">
        <v>2410</v>
      </c>
      <c r="K171" s="31">
        <v>163660</v>
      </c>
      <c r="L171" s="31">
        <v>7374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1:56" s="36" customFormat="1" ht="12.75">
      <c r="A172" s="8"/>
      <c r="B172" s="53" t="s">
        <v>204</v>
      </c>
      <c r="C172" s="53" t="s">
        <v>187</v>
      </c>
      <c r="D172" s="54" t="s">
        <v>208</v>
      </c>
      <c r="E172" s="91">
        <v>125108</v>
      </c>
      <c r="F172" s="31">
        <v>15378</v>
      </c>
      <c r="G172" s="31">
        <v>5852</v>
      </c>
      <c r="H172" s="31">
        <v>6561</v>
      </c>
      <c r="I172" s="31">
        <v>18721</v>
      </c>
      <c r="J172" s="31">
        <v>0</v>
      </c>
      <c r="K172" s="31">
        <v>75482</v>
      </c>
      <c r="L172" s="31">
        <v>3114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1:56" s="36" customFormat="1" ht="12.75">
      <c r="A173" s="8"/>
      <c r="B173" s="53" t="s">
        <v>204</v>
      </c>
      <c r="C173" s="53" t="s">
        <v>72</v>
      </c>
      <c r="D173" s="54" t="s">
        <v>209</v>
      </c>
      <c r="E173" s="91">
        <v>109046</v>
      </c>
      <c r="F173" s="31">
        <v>9428</v>
      </c>
      <c r="G173" s="31">
        <v>5684</v>
      </c>
      <c r="H173" s="31">
        <v>6177</v>
      </c>
      <c r="I173" s="31">
        <v>20098</v>
      </c>
      <c r="J173" s="31">
        <v>516</v>
      </c>
      <c r="K173" s="31">
        <v>64307</v>
      </c>
      <c r="L173" s="31">
        <v>2836</v>
      </c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1:56" s="36" customFormat="1" ht="12.75">
      <c r="A174" s="8"/>
      <c r="B174" s="53" t="s">
        <v>204</v>
      </c>
      <c r="C174" s="53" t="s">
        <v>175</v>
      </c>
      <c r="D174" s="54" t="s">
        <v>210</v>
      </c>
      <c r="E174" s="91">
        <v>316000</v>
      </c>
      <c r="F174" s="31">
        <v>38149</v>
      </c>
      <c r="G174" s="31">
        <v>18011</v>
      </c>
      <c r="H174" s="31">
        <v>17767</v>
      </c>
      <c r="I174" s="31">
        <v>58822</v>
      </c>
      <c r="J174" s="31">
        <v>3290</v>
      </c>
      <c r="K174" s="31">
        <v>164967</v>
      </c>
      <c r="L174" s="31">
        <v>14994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1:56" s="36" customFormat="1" ht="12.75">
      <c r="A175" s="8"/>
      <c r="B175" s="53" t="s">
        <v>204</v>
      </c>
      <c r="C175" s="53" t="s">
        <v>148</v>
      </c>
      <c r="D175" s="54" t="s">
        <v>211</v>
      </c>
      <c r="E175" s="91">
        <v>203024</v>
      </c>
      <c r="F175" s="31">
        <v>30348</v>
      </c>
      <c r="G175" s="31">
        <v>10380</v>
      </c>
      <c r="H175" s="31">
        <v>10916</v>
      </c>
      <c r="I175" s="31">
        <v>32543</v>
      </c>
      <c r="J175" s="31">
        <v>2142</v>
      </c>
      <c r="K175" s="31">
        <v>107657</v>
      </c>
      <c r="L175" s="31">
        <v>9038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1:56" s="36" customFormat="1" ht="12.75">
      <c r="A176" s="8"/>
      <c r="B176" s="53" t="s">
        <v>204</v>
      </c>
      <c r="C176" s="53" t="s">
        <v>164</v>
      </c>
      <c r="D176" s="54" t="s">
        <v>216</v>
      </c>
      <c r="E176" s="91">
        <v>239129</v>
      </c>
      <c r="F176" s="31">
        <v>32716</v>
      </c>
      <c r="G176" s="31">
        <v>14046</v>
      </c>
      <c r="H176" s="31">
        <v>14774</v>
      </c>
      <c r="I176" s="31">
        <v>34699</v>
      </c>
      <c r="J176" s="31">
        <v>1478</v>
      </c>
      <c r="K176" s="31">
        <v>134025</v>
      </c>
      <c r="L176" s="31">
        <v>7391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1:56" s="36" customFormat="1" ht="12.75">
      <c r="A177" s="8"/>
      <c r="B177" s="53" t="s">
        <v>204</v>
      </c>
      <c r="C177" s="53" t="s">
        <v>136</v>
      </c>
      <c r="D177" s="54" t="s">
        <v>217</v>
      </c>
      <c r="E177" s="91">
        <v>8345</v>
      </c>
      <c r="F177" s="31">
        <v>0</v>
      </c>
      <c r="G177" s="31">
        <v>0</v>
      </c>
      <c r="H177" s="31">
        <v>0</v>
      </c>
      <c r="I177" s="31">
        <v>723</v>
      </c>
      <c r="J177" s="31">
        <v>0</v>
      </c>
      <c r="K177" s="31">
        <v>7614</v>
      </c>
      <c r="L177" s="31">
        <v>8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1:56" s="36" customFormat="1" ht="12.75">
      <c r="A178" s="8"/>
      <c r="B178" s="53" t="s">
        <v>204</v>
      </c>
      <c r="C178" s="53" t="s">
        <v>183</v>
      </c>
      <c r="D178" s="54" t="s">
        <v>218</v>
      </c>
      <c r="E178" s="91">
        <v>145018</v>
      </c>
      <c r="F178" s="31">
        <v>15848</v>
      </c>
      <c r="G178" s="31">
        <v>7233</v>
      </c>
      <c r="H178" s="31">
        <v>8127</v>
      </c>
      <c r="I178" s="31">
        <v>18251</v>
      </c>
      <c r="J178" s="31">
        <v>982</v>
      </c>
      <c r="K178" s="31">
        <v>88868</v>
      </c>
      <c r="L178" s="31">
        <v>5709</v>
      </c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1:56" s="36" customFormat="1" ht="12.75">
      <c r="A179" s="8"/>
      <c r="B179" s="53" t="s">
        <v>204</v>
      </c>
      <c r="C179" s="53" t="s">
        <v>116</v>
      </c>
      <c r="D179" s="54" t="s">
        <v>225</v>
      </c>
      <c r="E179" s="91">
        <v>95310</v>
      </c>
      <c r="F179" s="31">
        <v>8754</v>
      </c>
      <c r="G179" s="31">
        <v>6140</v>
      </c>
      <c r="H179" s="31">
        <v>5805</v>
      </c>
      <c r="I179" s="31">
        <v>15311</v>
      </c>
      <c r="J179" s="31">
        <v>0</v>
      </c>
      <c r="K179" s="31">
        <v>56645</v>
      </c>
      <c r="L179" s="31">
        <v>2655</v>
      </c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1:56" s="36" customFormat="1" ht="12.75">
      <c r="A180" s="8"/>
      <c r="B180" s="53" t="s">
        <v>204</v>
      </c>
      <c r="C180" s="53" t="s">
        <v>140</v>
      </c>
      <c r="D180" s="54" t="s">
        <v>232</v>
      </c>
      <c r="E180" s="91">
        <v>247754</v>
      </c>
      <c r="F180" s="31">
        <v>23801</v>
      </c>
      <c r="G180" s="31">
        <v>16614</v>
      </c>
      <c r="H180" s="31">
        <v>17840</v>
      </c>
      <c r="I180" s="31">
        <v>42633</v>
      </c>
      <c r="J180" s="31">
        <v>4636</v>
      </c>
      <c r="K180" s="31">
        <v>137066</v>
      </c>
      <c r="L180" s="31">
        <v>5164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1:56" s="36" customFormat="1" ht="12.75">
      <c r="A181" s="8"/>
      <c r="B181" s="53" t="s">
        <v>204</v>
      </c>
      <c r="C181" s="53" t="s">
        <v>124</v>
      </c>
      <c r="D181" s="54" t="s">
        <v>233</v>
      </c>
      <c r="E181" s="91">
        <v>165152</v>
      </c>
      <c r="F181" s="31">
        <v>15108</v>
      </c>
      <c r="G181" s="31">
        <v>11016</v>
      </c>
      <c r="H181" s="31">
        <v>13367</v>
      </c>
      <c r="I181" s="31">
        <v>24032</v>
      </c>
      <c r="J181" s="31">
        <v>3103</v>
      </c>
      <c r="K181" s="31">
        <v>93216</v>
      </c>
      <c r="L181" s="31">
        <v>5310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1:56" s="36" customFormat="1" ht="12.75">
      <c r="A182" s="8"/>
      <c r="B182" s="53" t="s">
        <v>204</v>
      </c>
      <c r="C182" s="53" t="s">
        <v>431</v>
      </c>
      <c r="D182" s="54" t="s">
        <v>432</v>
      </c>
      <c r="E182" s="91">
        <v>17876</v>
      </c>
      <c r="F182" s="31">
        <v>0</v>
      </c>
      <c r="G182" s="31">
        <v>0</v>
      </c>
      <c r="H182" s="31">
        <v>0</v>
      </c>
      <c r="I182" s="31">
        <v>6214</v>
      </c>
      <c r="J182" s="31">
        <v>0</v>
      </c>
      <c r="K182" s="31">
        <v>11662</v>
      </c>
      <c r="L182" s="31">
        <v>0</v>
      </c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1:56" s="36" customFormat="1" ht="12.75">
      <c r="A183" s="8"/>
      <c r="B183" s="53" t="s">
        <v>204</v>
      </c>
      <c r="C183" s="53" t="s">
        <v>129</v>
      </c>
      <c r="D183" s="54" t="s">
        <v>239</v>
      </c>
      <c r="E183" s="91">
        <v>233652</v>
      </c>
      <c r="F183" s="31">
        <v>24009</v>
      </c>
      <c r="G183" s="31">
        <v>13314</v>
      </c>
      <c r="H183" s="31">
        <v>16336</v>
      </c>
      <c r="I183" s="31">
        <v>33661</v>
      </c>
      <c r="J183" s="31">
        <v>2119</v>
      </c>
      <c r="K183" s="31">
        <v>134338</v>
      </c>
      <c r="L183" s="31">
        <v>9875</v>
      </c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1:56" s="36" customFormat="1" ht="12.75">
      <c r="A184" s="8"/>
      <c r="B184" s="53" t="s">
        <v>204</v>
      </c>
      <c r="C184" s="53" t="s">
        <v>131</v>
      </c>
      <c r="D184" s="54" t="s">
        <v>241</v>
      </c>
      <c r="E184" s="91">
        <v>345858</v>
      </c>
      <c r="F184" s="31">
        <v>43082</v>
      </c>
      <c r="G184" s="31">
        <v>18207</v>
      </c>
      <c r="H184" s="31">
        <v>19416</v>
      </c>
      <c r="I184" s="31">
        <v>62646</v>
      </c>
      <c r="J184" s="31">
        <v>5770</v>
      </c>
      <c r="K184" s="31">
        <v>183688</v>
      </c>
      <c r="L184" s="31">
        <v>13049</v>
      </c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1:56" s="36" customFormat="1" ht="12.75">
      <c r="A185" s="8"/>
      <c r="B185" s="53" t="s">
        <v>204</v>
      </c>
      <c r="C185" s="53" t="s">
        <v>132</v>
      </c>
      <c r="D185" s="54" t="s">
        <v>254</v>
      </c>
      <c r="E185" s="91">
        <v>209482</v>
      </c>
      <c r="F185" s="31">
        <v>27448</v>
      </c>
      <c r="G185" s="31">
        <v>16707</v>
      </c>
      <c r="H185" s="31">
        <v>0</v>
      </c>
      <c r="I185" s="31">
        <v>30253</v>
      </c>
      <c r="J185" s="31">
        <v>3064</v>
      </c>
      <c r="K185" s="31">
        <v>124087</v>
      </c>
      <c r="L185" s="31">
        <v>7923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1:56" s="36" customFormat="1" ht="12.75">
      <c r="A186" s="8"/>
      <c r="B186" s="53" t="s">
        <v>204</v>
      </c>
      <c r="C186" s="53" t="s">
        <v>123</v>
      </c>
      <c r="D186" s="54" t="s">
        <v>269</v>
      </c>
      <c r="E186" s="91">
        <v>343907</v>
      </c>
      <c r="F186" s="31">
        <v>32958</v>
      </c>
      <c r="G186" s="31">
        <v>17605</v>
      </c>
      <c r="H186" s="31">
        <v>19596</v>
      </c>
      <c r="I186" s="31">
        <v>44807</v>
      </c>
      <c r="J186" s="31">
        <v>9792</v>
      </c>
      <c r="K186" s="31">
        <v>204800</v>
      </c>
      <c r="L186" s="31">
        <v>14349</v>
      </c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1:56" s="36" customFormat="1" ht="12.75">
      <c r="A187" s="8"/>
      <c r="B187" s="53" t="s">
        <v>204</v>
      </c>
      <c r="C187" s="53" t="s">
        <v>162</v>
      </c>
      <c r="D187" s="54" t="s">
        <v>279</v>
      </c>
      <c r="E187" s="91">
        <v>236262</v>
      </c>
      <c r="F187" s="31">
        <v>24618</v>
      </c>
      <c r="G187" s="31">
        <v>10052</v>
      </c>
      <c r="H187" s="31">
        <v>19830</v>
      </c>
      <c r="I187" s="31">
        <v>42043</v>
      </c>
      <c r="J187" s="31">
        <v>903</v>
      </c>
      <c r="K187" s="31">
        <v>131752</v>
      </c>
      <c r="L187" s="31">
        <v>7064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1:56" s="36" customFormat="1" ht="12.75">
      <c r="A188" s="8"/>
      <c r="B188" s="53" t="s">
        <v>204</v>
      </c>
      <c r="C188" s="53" t="s">
        <v>142</v>
      </c>
      <c r="D188" s="54" t="s">
        <v>284</v>
      </c>
      <c r="E188" s="91">
        <v>159155</v>
      </c>
      <c r="F188" s="31">
        <v>12432</v>
      </c>
      <c r="G188" s="31">
        <v>7963</v>
      </c>
      <c r="H188" s="31">
        <v>9177</v>
      </c>
      <c r="I188" s="31">
        <v>27676</v>
      </c>
      <c r="J188" s="31">
        <v>1558</v>
      </c>
      <c r="K188" s="31">
        <v>92606</v>
      </c>
      <c r="L188" s="31">
        <v>7743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1:56" s="36" customFormat="1" ht="12.75">
      <c r="A189" s="8"/>
      <c r="B189" s="53" t="s">
        <v>204</v>
      </c>
      <c r="C189" s="53" t="s">
        <v>79</v>
      </c>
      <c r="D189" s="54" t="s">
        <v>304</v>
      </c>
      <c r="E189" s="91">
        <v>410466</v>
      </c>
      <c r="F189" s="31">
        <v>53887</v>
      </c>
      <c r="G189" s="31">
        <v>17809</v>
      </c>
      <c r="H189" s="31">
        <v>25183</v>
      </c>
      <c r="I189" s="31">
        <v>50191</v>
      </c>
      <c r="J189" s="31">
        <v>5657</v>
      </c>
      <c r="K189" s="31">
        <v>246950</v>
      </c>
      <c r="L189" s="31">
        <v>10789</v>
      </c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1:56" s="36" customFormat="1" ht="12.75">
      <c r="A190" s="8"/>
      <c r="B190" s="97" t="s">
        <v>204</v>
      </c>
      <c r="C190" s="97" t="s">
        <v>108</v>
      </c>
      <c r="D190" s="55" t="s">
        <v>311</v>
      </c>
      <c r="E190" s="98">
        <v>414996</v>
      </c>
      <c r="F190" s="96">
        <v>56653</v>
      </c>
      <c r="G190" s="96">
        <v>27083</v>
      </c>
      <c r="H190" s="96">
        <v>25034</v>
      </c>
      <c r="I190" s="96">
        <v>71055</v>
      </c>
      <c r="J190" s="96">
        <v>4395</v>
      </c>
      <c r="K190" s="96">
        <v>211528</v>
      </c>
      <c r="L190" s="96">
        <v>19248</v>
      </c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1:56" s="36" customFormat="1" ht="12.75">
      <c r="A191" s="8"/>
      <c r="B191" s="99"/>
      <c r="C191" s="99"/>
      <c r="D191" s="100"/>
      <c r="E191" s="101"/>
      <c r="F191" s="101"/>
      <c r="G191" s="101"/>
      <c r="H191" s="101"/>
      <c r="I191" s="101"/>
      <c r="J191" s="101"/>
      <c r="K191" s="101"/>
      <c r="L191" s="101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1:68" ht="12.75">
      <c r="A192" s="8" t="s">
        <v>455</v>
      </c>
      <c r="B192" s="8" t="s">
        <v>456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P192" s="36"/>
    </row>
    <row r="193" spans="1:68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P193" s="36"/>
    </row>
    <row r="194" spans="1:67" ht="15">
      <c r="A194" s="8"/>
      <c r="B194" s="13" t="s">
        <v>454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O194" s="36"/>
    </row>
    <row r="195" spans="1:67" ht="25.5">
      <c r="A195" s="8"/>
      <c r="B195" s="24" t="s">
        <v>38</v>
      </c>
      <c r="C195" s="24" t="s">
        <v>10</v>
      </c>
      <c r="D195" s="24" t="s">
        <v>11</v>
      </c>
      <c r="E195" s="41" t="s">
        <v>14</v>
      </c>
      <c r="F195" s="41" t="s">
        <v>17</v>
      </c>
      <c r="G195" s="41" t="s">
        <v>18</v>
      </c>
      <c r="H195" s="47" t="s">
        <v>19</v>
      </c>
      <c r="I195" s="47" t="s">
        <v>20</v>
      </c>
      <c r="J195" s="24" t="s">
        <v>21</v>
      </c>
      <c r="K195" s="47" t="s">
        <v>22</v>
      </c>
      <c r="L195" s="17" t="s">
        <v>23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O195" s="36"/>
    </row>
    <row r="196" spans="1:56" s="42" customFormat="1" ht="24" customHeight="1">
      <c r="A196" s="8"/>
      <c r="B196" s="60" t="s">
        <v>359</v>
      </c>
      <c r="C196" s="31" t="s">
        <v>360</v>
      </c>
      <c r="D196" s="31" t="s">
        <v>361</v>
      </c>
      <c r="E196" s="31">
        <v>28526</v>
      </c>
      <c r="F196" s="31">
        <v>2334</v>
      </c>
      <c r="G196" s="31">
        <v>11961</v>
      </c>
      <c r="H196" s="31">
        <v>0</v>
      </c>
      <c r="I196" s="31">
        <v>8647</v>
      </c>
      <c r="J196" s="31">
        <v>0</v>
      </c>
      <c r="K196" s="31">
        <v>5584</v>
      </c>
      <c r="L196" s="31">
        <v>0</v>
      </c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1:56" s="42" customFormat="1" ht="24" customHeight="1">
      <c r="A197" s="8"/>
      <c r="B197" s="61" t="s">
        <v>359</v>
      </c>
      <c r="C197" s="31" t="s">
        <v>389</v>
      </c>
      <c r="D197" s="31" t="s">
        <v>390</v>
      </c>
      <c r="E197" s="31">
        <v>6657</v>
      </c>
      <c r="F197" s="31">
        <v>300</v>
      </c>
      <c r="G197" s="31">
        <v>618</v>
      </c>
      <c r="H197" s="31">
        <v>0</v>
      </c>
      <c r="I197" s="31">
        <v>1272</v>
      </c>
      <c r="J197" s="31">
        <v>0</v>
      </c>
      <c r="K197" s="31">
        <v>4277</v>
      </c>
      <c r="L197" s="31">
        <v>190</v>
      </c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</row>
    <row r="198" spans="1:56" s="42" customFormat="1" ht="24" customHeight="1">
      <c r="A198" s="8"/>
      <c r="B198" s="61" t="s">
        <v>359</v>
      </c>
      <c r="C198" s="31" t="s">
        <v>391</v>
      </c>
      <c r="D198" s="31" t="s">
        <v>392</v>
      </c>
      <c r="E198" s="31">
        <v>611</v>
      </c>
      <c r="F198" s="31">
        <v>0</v>
      </c>
      <c r="G198" s="31">
        <v>0</v>
      </c>
      <c r="H198" s="31">
        <v>0</v>
      </c>
      <c r="I198" s="31">
        <v>611</v>
      </c>
      <c r="J198" s="31">
        <v>0</v>
      </c>
      <c r="K198" s="31">
        <v>0</v>
      </c>
      <c r="L198" s="31">
        <v>0</v>
      </c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</row>
    <row r="199" spans="1:56" s="42" customFormat="1" ht="24" customHeight="1">
      <c r="A199" s="8"/>
      <c r="B199" s="61" t="s">
        <v>359</v>
      </c>
      <c r="C199" s="31" t="s">
        <v>393</v>
      </c>
      <c r="D199" s="31" t="s">
        <v>394</v>
      </c>
      <c r="E199" s="31">
        <v>1022</v>
      </c>
      <c r="F199" s="31">
        <v>0</v>
      </c>
      <c r="G199" s="31">
        <v>0</v>
      </c>
      <c r="H199" s="31">
        <v>0</v>
      </c>
      <c r="I199" s="31">
        <v>1022</v>
      </c>
      <c r="J199" s="31">
        <v>0</v>
      </c>
      <c r="K199" s="31">
        <v>0</v>
      </c>
      <c r="L199" s="31">
        <v>0</v>
      </c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</row>
    <row r="200" spans="1:56" s="42" customFormat="1" ht="24" customHeight="1">
      <c r="A200" s="8"/>
      <c r="B200" s="61" t="s">
        <v>359</v>
      </c>
      <c r="C200" s="31" t="s">
        <v>395</v>
      </c>
      <c r="D200" s="31" t="s">
        <v>396</v>
      </c>
      <c r="E200" s="31">
        <v>552</v>
      </c>
      <c r="F200" s="31">
        <v>0</v>
      </c>
      <c r="G200" s="31">
        <v>0</v>
      </c>
      <c r="H200" s="31">
        <v>0</v>
      </c>
      <c r="I200" s="31">
        <v>552</v>
      </c>
      <c r="J200" s="31">
        <v>0</v>
      </c>
      <c r="K200" s="31">
        <v>0</v>
      </c>
      <c r="L200" s="31">
        <v>0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</row>
    <row r="201" spans="1:56" s="42" customFormat="1" ht="24" customHeight="1">
      <c r="A201" s="8"/>
      <c r="B201" s="61" t="s">
        <v>359</v>
      </c>
      <c r="C201" s="31" t="s">
        <v>397</v>
      </c>
      <c r="D201" s="31" t="s">
        <v>398</v>
      </c>
      <c r="E201" s="31">
        <v>195</v>
      </c>
      <c r="F201" s="31">
        <v>0</v>
      </c>
      <c r="G201" s="31">
        <v>0</v>
      </c>
      <c r="H201" s="31">
        <v>0</v>
      </c>
      <c r="I201" s="31">
        <v>195</v>
      </c>
      <c r="J201" s="31">
        <v>0</v>
      </c>
      <c r="K201" s="31">
        <v>0</v>
      </c>
      <c r="L201" s="31">
        <v>0</v>
      </c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</row>
    <row r="202" spans="1:56" s="42" customFormat="1" ht="24" customHeight="1">
      <c r="A202" s="8"/>
      <c r="B202" s="61" t="s">
        <v>359</v>
      </c>
      <c r="C202" s="31" t="s">
        <v>399</v>
      </c>
      <c r="D202" s="31" t="s">
        <v>400</v>
      </c>
      <c r="E202" s="31">
        <v>207</v>
      </c>
      <c r="F202" s="31">
        <v>0</v>
      </c>
      <c r="G202" s="31">
        <v>0</v>
      </c>
      <c r="H202" s="31">
        <v>0</v>
      </c>
      <c r="I202" s="31">
        <v>207</v>
      </c>
      <c r="J202" s="31">
        <v>0</v>
      </c>
      <c r="K202" s="31">
        <v>0</v>
      </c>
      <c r="L202" s="31">
        <v>0</v>
      </c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</row>
    <row r="203" spans="1:56" s="42" customFormat="1" ht="24" customHeight="1">
      <c r="A203" s="8"/>
      <c r="B203" s="61" t="s">
        <v>359</v>
      </c>
      <c r="C203" s="31" t="s">
        <v>401</v>
      </c>
      <c r="D203" s="31" t="s">
        <v>402</v>
      </c>
      <c r="E203" s="31">
        <v>224</v>
      </c>
      <c r="F203" s="31">
        <v>0</v>
      </c>
      <c r="G203" s="31">
        <v>0</v>
      </c>
      <c r="H203" s="31">
        <v>0</v>
      </c>
      <c r="I203" s="31">
        <v>224</v>
      </c>
      <c r="J203" s="31">
        <v>0</v>
      </c>
      <c r="K203" s="31">
        <v>0</v>
      </c>
      <c r="L203" s="31">
        <v>0</v>
      </c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</row>
    <row r="204" spans="1:56" s="42" customFormat="1" ht="24" customHeight="1">
      <c r="A204" s="8"/>
      <c r="B204" s="61" t="s">
        <v>359</v>
      </c>
      <c r="C204" s="31" t="s">
        <v>403</v>
      </c>
      <c r="D204" s="31" t="s">
        <v>404</v>
      </c>
      <c r="E204" s="31">
        <v>254</v>
      </c>
      <c r="F204" s="31">
        <v>0</v>
      </c>
      <c r="G204" s="31">
        <v>0</v>
      </c>
      <c r="H204" s="31">
        <v>0</v>
      </c>
      <c r="I204" s="31">
        <v>254</v>
      </c>
      <c r="J204" s="31">
        <v>0</v>
      </c>
      <c r="K204" s="31">
        <v>0</v>
      </c>
      <c r="L204" s="31">
        <v>0</v>
      </c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</row>
    <row r="205" spans="1:56" s="42" customFormat="1" ht="24" customHeight="1">
      <c r="A205" s="8"/>
      <c r="B205" s="61" t="s">
        <v>359</v>
      </c>
      <c r="C205" s="31" t="s">
        <v>407</v>
      </c>
      <c r="D205" s="31" t="s">
        <v>408</v>
      </c>
      <c r="E205" s="31">
        <v>34</v>
      </c>
      <c r="F205" s="31">
        <v>0</v>
      </c>
      <c r="G205" s="31">
        <v>8</v>
      </c>
      <c r="H205" s="31">
        <v>0</v>
      </c>
      <c r="I205" s="31">
        <v>2</v>
      </c>
      <c r="J205" s="31">
        <v>0</v>
      </c>
      <c r="K205" s="31">
        <v>23</v>
      </c>
      <c r="L205" s="31">
        <v>1</v>
      </c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</row>
    <row r="206" spans="1:56" s="42" customFormat="1" ht="24" customHeight="1">
      <c r="A206" s="8"/>
      <c r="B206" s="61" t="s">
        <v>359</v>
      </c>
      <c r="C206" s="31" t="s">
        <v>420</v>
      </c>
      <c r="D206" s="31" t="s">
        <v>421</v>
      </c>
      <c r="E206" s="31">
        <v>498</v>
      </c>
      <c r="F206" s="31">
        <v>9</v>
      </c>
      <c r="G206" s="31">
        <v>73</v>
      </c>
      <c r="H206" s="31">
        <v>0</v>
      </c>
      <c r="I206" s="31">
        <v>20</v>
      </c>
      <c r="J206" s="31">
        <v>0</v>
      </c>
      <c r="K206" s="31">
        <v>388</v>
      </c>
      <c r="L206" s="31">
        <v>8</v>
      </c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</row>
    <row r="207" spans="1:56" s="42" customFormat="1" ht="24" customHeight="1">
      <c r="A207" s="8"/>
      <c r="B207" s="61" t="s">
        <v>359</v>
      </c>
      <c r="C207" s="31" t="s">
        <v>448</v>
      </c>
      <c r="D207" s="31" t="s">
        <v>449</v>
      </c>
      <c r="E207" s="31">
        <v>3782</v>
      </c>
      <c r="F207" s="31">
        <v>0</v>
      </c>
      <c r="G207" s="31">
        <v>0</v>
      </c>
      <c r="H207" s="31">
        <v>0</v>
      </c>
      <c r="I207" s="31">
        <v>3782</v>
      </c>
      <c r="J207" s="31">
        <v>0</v>
      </c>
      <c r="K207" s="31">
        <v>0</v>
      </c>
      <c r="L207" s="31">
        <v>0</v>
      </c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</row>
    <row r="208" spans="1:56" s="42" customFormat="1" ht="24" customHeight="1">
      <c r="A208" s="8"/>
      <c r="B208" s="61" t="s">
        <v>359</v>
      </c>
      <c r="C208" s="31" t="s">
        <v>450</v>
      </c>
      <c r="D208" s="31" t="s">
        <v>451</v>
      </c>
      <c r="E208" s="31">
        <v>5157</v>
      </c>
      <c r="F208" s="31">
        <v>0</v>
      </c>
      <c r="G208" s="31">
        <v>0</v>
      </c>
      <c r="H208" s="31">
        <v>0</v>
      </c>
      <c r="I208" s="31">
        <v>5157</v>
      </c>
      <c r="J208" s="31">
        <v>0</v>
      </c>
      <c r="K208" s="31">
        <v>0</v>
      </c>
      <c r="L208" s="31">
        <v>0</v>
      </c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</row>
    <row r="209" spans="1:56" s="42" customFormat="1" ht="24" customHeight="1">
      <c r="A209" s="8"/>
      <c r="B209" s="61" t="s">
        <v>359</v>
      </c>
      <c r="C209" s="31" t="s">
        <v>427</v>
      </c>
      <c r="D209" s="31" t="s">
        <v>428</v>
      </c>
      <c r="E209" s="31">
        <v>157</v>
      </c>
      <c r="F209" s="31">
        <v>1</v>
      </c>
      <c r="G209" s="31">
        <v>17</v>
      </c>
      <c r="H209" s="31">
        <v>0</v>
      </c>
      <c r="I209" s="31">
        <v>2</v>
      </c>
      <c r="J209" s="31">
        <v>0</v>
      </c>
      <c r="K209" s="31">
        <v>0</v>
      </c>
      <c r="L209" s="31">
        <v>137</v>
      </c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</row>
    <row r="210" spans="1:56" s="42" customFormat="1" ht="24" customHeight="1">
      <c r="A210" s="8"/>
      <c r="B210" s="62" t="s">
        <v>359</v>
      </c>
      <c r="C210" s="96" t="s">
        <v>429</v>
      </c>
      <c r="D210" s="96" t="s">
        <v>430</v>
      </c>
      <c r="E210" s="96">
        <v>56</v>
      </c>
      <c r="F210" s="96">
        <v>0</v>
      </c>
      <c r="G210" s="96">
        <v>17</v>
      </c>
      <c r="H210" s="96">
        <v>0</v>
      </c>
      <c r="I210" s="96">
        <v>6</v>
      </c>
      <c r="J210" s="96">
        <v>0</v>
      </c>
      <c r="K210" s="96">
        <v>31</v>
      </c>
      <c r="L210" s="96">
        <v>2</v>
      </c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1" spans="1:56" ht="12.75">
      <c r="A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</row>
    <row r="212" spans="1:56" ht="12.75">
      <c r="A212" s="8"/>
      <c r="B212" s="46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1:56" ht="12.75">
      <c r="A213" s="8"/>
      <c r="B213" s="46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</row>
    <row r="214" spans="1:56" ht="12.75">
      <c r="A214" s="8"/>
      <c r="B214" s="46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</row>
    <row r="215" spans="1:5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</row>
    <row r="216" spans="1:5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</row>
    <row r="217" spans="1:5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</row>
    <row r="218" spans="1:5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</row>
    <row r="219" spans="1:5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</row>
    <row r="220" spans="1:5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</row>
    <row r="221" spans="1:5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</row>
    <row r="222" spans="1:5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</row>
    <row r="223" spans="1:5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1:5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1:5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</row>
    <row r="226" spans="1:56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1:56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1:56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1:56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1:56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1:56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1:56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1:56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1:56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1:56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1:56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1:56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1:56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1:56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1:56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1:56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1:56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1:56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1:56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1:56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1:56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1:56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1:56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1:56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1:56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1:56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1:56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1:56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1:56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1:56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1:56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1:56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1:56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1:56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1:56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1:56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  <row r="262" spans="1:56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</row>
    <row r="263" spans="1:56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</row>
    <row r="264" spans="1:56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</row>
    <row r="265" spans="1:56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</row>
    <row r="266" spans="1:56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</row>
    <row r="267" spans="1:56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</row>
    <row r="268" spans="1:56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</row>
    <row r="269" spans="1:56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</row>
    <row r="270" spans="1:56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</row>
    <row r="271" spans="1:56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</row>
    <row r="272" spans="1:56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</row>
    <row r="273" spans="1:56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</row>
    <row r="274" spans="1:56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</row>
    <row r="275" spans="1:56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</row>
    <row r="276" spans="1:56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</row>
    <row r="277" spans="1:56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</row>
    <row r="278" spans="1:56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</row>
    <row r="279" spans="1:56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</row>
    <row r="280" spans="1:56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</row>
    <row r="281" spans="1:56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</row>
    <row r="282" spans="1:56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</row>
    <row r="283" spans="1:56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</row>
    <row r="284" spans="1:56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</row>
    <row r="285" spans="1:56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</row>
    <row r="286" spans="1:56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</row>
    <row r="287" spans="1:56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</row>
    <row r="288" spans="1:56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</row>
    <row r="289" spans="1:56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</row>
    <row r="290" spans="1:56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</row>
    <row r="291" spans="1:56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</row>
    <row r="292" spans="1:56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</row>
    <row r="293" spans="1:56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</row>
    <row r="294" spans="1:56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</row>
    <row r="295" spans="1:56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</row>
    <row r="296" spans="1:56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</row>
    <row r="297" spans="1:56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</row>
    <row r="298" spans="1:56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</row>
    <row r="299" spans="1:33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32"/>
      <c r="AA299" s="32"/>
      <c r="AB299" s="32"/>
      <c r="AC299" s="32"/>
      <c r="AD299" s="32"/>
      <c r="AE299" s="32"/>
      <c r="AF299" s="32"/>
      <c r="AG299" s="32"/>
    </row>
    <row r="300" spans="1:33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32"/>
      <c r="AA300" s="32"/>
      <c r="AB300" s="32"/>
      <c r="AC300" s="32"/>
      <c r="AD300" s="32"/>
      <c r="AE300" s="32"/>
      <c r="AF300" s="32"/>
      <c r="AG300" s="32"/>
    </row>
    <row r="301" spans="1:33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32"/>
      <c r="AA301" s="32"/>
      <c r="AB301" s="32"/>
      <c r="AC301" s="32"/>
      <c r="AD301" s="32"/>
      <c r="AE301" s="32"/>
      <c r="AF301" s="32"/>
      <c r="AG301" s="32"/>
    </row>
    <row r="302" spans="1:33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32"/>
      <c r="AA302" s="32"/>
      <c r="AB302" s="32"/>
      <c r="AC302" s="32"/>
      <c r="AD302" s="32"/>
      <c r="AE302" s="32"/>
      <c r="AF302" s="32"/>
      <c r="AG302" s="32"/>
    </row>
    <row r="303" spans="1:33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32"/>
      <c r="AA303" s="32"/>
      <c r="AB303" s="32"/>
      <c r="AC303" s="32"/>
      <c r="AD303" s="32"/>
      <c r="AE303" s="32"/>
      <c r="AF303" s="32"/>
      <c r="AG303" s="32"/>
    </row>
    <row r="304" spans="1:33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32"/>
      <c r="AA304" s="32"/>
      <c r="AB304" s="32"/>
      <c r="AC304" s="32"/>
      <c r="AD304" s="32"/>
      <c r="AE304" s="32"/>
      <c r="AF304" s="32"/>
      <c r="AG304" s="32"/>
    </row>
    <row r="305" spans="1:33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32"/>
      <c r="AA305" s="32"/>
      <c r="AB305" s="32"/>
      <c r="AC305" s="32"/>
      <c r="AD305" s="32"/>
      <c r="AE305" s="32"/>
      <c r="AF305" s="32"/>
      <c r="AG305" s="32"/>
    </row>
    <row r="306" spans="1:33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32"/>
      <c r="AA306" s="32"/>
      <c r="AB306" s="32"/>
      <c r="AC306" s="32"/>
      <c r="AD306" s="32"/>
      <c r="AE306" s="32"/>
      <c r="AF306" s="32"/>
      <c r="AG306" s="32"/>
    </row>
    <row r="307" spans="1:33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32"/>
      <c r="AA307" s="32"/>
      <c r="AB307" s="32"/>
      <c r="AC307" s="32"/>
      <c r="AD307" s="32"/>
      <c r="AE307" s="32"/>
      <c r="AF307" s="32"/>
      <c r="AG307" s="32"/>
    </row>
    <row r="308" spans="1:33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32"/>
      <c r="AA308" s="32"/>
      <c r="AB308" s="32"/>
      <c r="AC308" s="32"/>
      <c r="AD308" s="32"/>
      <c r="AE308" s="32"/>
      <c r="AF308" s="32"/>
      <c r="AG308" s="32"/>
    </row>
    <row r="309" spans="1:33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32"/>
      <c r="AA309" s="32"/>
      <c r="AB309" s="32"/>
      <c r="AC309" s="32"/>
      <c r="AD309" s="32"/>
      <c r="AE309" s="32"/>
      <c r="AF309" s="32"/>
      <c r="AG309" s="32"/>
    </row>
    <row r="310" spans="1:33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32"/>
      <c r="AA310" s="32"/>
      <c r="AB310" s="32"/>
      <c r="AC310" s="32"/>
      <c r="AD310" s="32"/>
      <c r="AE310" s="32"/>
      <c r="AF310" s="32"/>
      <c r="AG310" s="32"/>
    </row>
    <row r="311" spans="1:33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32"/>
      <c r="AA311" s="32"/>
      <c r="AB311" s="32"/>
      <c r="AC311" s="32"/>
      <c r="AD311" s="32"/>
      <c r="AE311" s="32"/>
      <c r="AF311" s="32"/>
      <c r="AG311" s="32"/>
    </row>
    <row r="312" spans="1:33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32"/>
      <c r="AA312" s="32"/>
      <c r="AB312" s="32"/>
      <c r="AC312" s="32"/>
      <c r="AD312" s="32"/>
      <c r="AE312" s="32"/>
      <c r="AF312" s="32"/>
      <c r="AG312" s="32"/>
    </row>
    <row r="313" spans="1:33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32"/>
      <c r="AA313" s="32"/>
      <c r="AB313" s="32"/>
      <c r="AC313" s="32"/>
      <c r="AD313" s="32"/>
      <c r="AE313" s="32"/>
      <c r="AF313" s="32"/>
      <c r="AG313" s="32"/>
    </row>
    <row r="314" spans="1:33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32"/>
      <c r="AA314" s="32"/>
      <c r="AB314" s="32"/>
      <c r="AC314" s="32"/>
      <c r="AD314" s="32"/>
      <c r="AE314" s="32"/>
      <c r="AF314" s="32"/>
      <c r="AG314" s="32"/>
    </row>
    <row r="315" spans="1:33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32"/>
      <c r="AA315" s="32"/>
      <c r="AB315" s="32"/>
      <c r="AC315" s="32"/>
      <c r="AD315" s="32"/>
      <c r="AE315" s="32"/>
      <c r="AF315" s="32"/>
      <c r="AG315" s="32"/>
    </row>
    <row r="316" spans="1:33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32"/>
      <c r="AA316" s="32"/>
      <c r="AB316" s="32"/>
      <c r="AC316" s="32"/>
      <c r="AD316" s="32"/>
      <c r="AE316" s="32"/>
      <c r="AF316" s="32"/>
      <c r="AG316" s="32"/>
    </row>
    <row r="317" spans="1:33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32"/>
      <c r="AA317" s="32"/>
      <c r="AB317" s="32"/>
      <c r="AC317" s="32"/>
      <c r="AD317" s="32"/>
      <c r="AE317" s="32"/>
      <c r="AF317" s="32"/>
      <c r="AG317" s="32"/>
    </row>
    <row r="318" spans="1:33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32"/>
      <c r="AA318" s="32"/>
      <c r="AB318" s="32"/>
      <c r="AC318" s="32"/>
      <c r="AD318" s="32"/>
      <c r="AE318" s="32"/>
      <c r="AF318" s="32"/>
      <c r="AG318" s="32"/>
    </row>
    <row r="319" spans="1:33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32"/>
      <c r="AA319" s="32"/>
      <c r="AB319" s="32"/>
      <c r="AC319" s="32"/>
      <c r="AD319" s="32"/>
      <c r="AE319" s="32"/>
      <c r="AF319" s="32"/>
      <c r="AG319" s="32"/>
    </row>
    <row r="320" spans="1:33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32"/>
      <c r="AA320" s="32"/>
      <c r="AB320" s="32"/>
      <c r="AC320" s="32"/>
      <c r="AD320" s="32"/>
      <c r="AE320" s="32"/>
      <c r="AF320" s="32"/>
      <c r="AG320" s="32"/>
    </row>
    <row r="321" spans="1:33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32"/>
      <c r="AA321" s="32"/>
      <c r="AB321" s="32"/>
      <c r="AC321" s="32"/>
      <c r="AD321" s="32"/>
      <c r="AE321" s="32"/>
      <c r="AF321" s="32"/>
      <c r="AG321" s="32"/>
    </row>
    <row r="322" spans="1:33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32"/>
      <c r="AA322" s="32"/>
      <c r="AB322" s="32"/>
      <c r="AC322" s="32"/>
      <c r="AD322" s="32"/>
      <c r="AE322" s="32"/>
      <c r="AF322" s="32"/>
      <c r="AG322" s="32"/>
    </row>
    <row r="323" spans="1:33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32"/>
      <c r="AA323" s="32"/>
      <c r="AB323" s="32"/>
      <c r="AC323" s="32"/>
      <c r="AD323" s="32"/>
      <c r="AE323" s="32"/>
      <c r="AF323" s="32"/>
      <c r="AG323" s="32"/>
    </row>
    <row r="324" spans="1:33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32"/>
      <c r="AA324" s="32"/>
      <c r="AB324" s="32"/>
      <c r="AC324" s="32"/>
      <c r="AD324" s="32"/>
      <c r="AE324" s="32"/>
      <c r="AF324" s="32"/>
      <c r="AG324" s="32"/>
    </row>
    <row r="325" spans="1:33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32"/>
      <c r="AA325" s="32"/>
      <c r="AB325" s="32"/>
      <c r="AC325" s="32"/>
      <c r="AD325" s="32"/>
      <c r="AE325" s="32"/>
      <c r="AF325" s="32"/>
      <c r="AG325" s="32"/>
    </row>
    <row r="326" spans="1:33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32"/>
      <c r="AA326" s="32"/>
      <c r="AB326" s="32"/>
      <c r="AC326" s="32"/>
      <c r="AD326" s="32"/>
      <c r="AE326" s="32"/>
      <c r="AF326" s="32"/>
      <c r="AG326" s="32"/>
    </row>
    <row r="327" spans="1:33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32"/>
      <c r="AA327" s="32"/>
      <c r="AB327" s="32"/>
      <c r="AC327" s="32"/>
      <c r="AD327" s="32"/>
      <c r="AE327" s="32"/>
      <c r="AF327" s="32"/>
      <c r="AG327" s="32"/>
    </row>
    <row r="328" spans="1:33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32"/>
      <c r="AA328" s="32"/>
      <c r="AB328" s="32"/>
      <c r="AC328" s="32"/>
      <c r="AD328" s="32"/>
      <c r="AE328" s="32"/>
      <c r="AF328" s="32"/>
      <c r="AG328" s="32"/>
    </row>
    <row r="329" spans="1:33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32"/>
      <c r="AA329" s="32"/>
      <c r="AB329" s="32"/>
      <c r="AC329" s="32"/>
      <c r="AD329" s="32"/>
      <c r="AE329" s="32"/>
      <c r="AF329" s="32"/>
      <c r="AG329" s="32"/>
    </row>
    <row r="330" spans="1:33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32"/>
      <c r="AA330" s="32"/>
      <c r="AB330" s="32"/>
      <c r="AC330" s="32"/>
      <c r="AD330" s="32"/>
      <c r="AE330" s="32"/>
      <c r="AF330" s="32"/>
      <c r="AG330" s="32"/>
    </row>
    <row r="331" spans="1:33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32"/>
      <c r="AA331" s="32"/>
      <c r="AB331" s="32"/>
      <c r="AC331" s="32"/>
      <c r="AD331" s="32"/>
      <c r="AE331" s="32"/>
      <c r="AF331" s="32"/>
      <c r="AG331" s="32"/>
    </row>
    <row r="332" spans="1:33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32"/>
      <c r="AA332" s="32"/>
      <c r="AB332" s="32"/>
      <c r="AC332" s="32"/>
      <c r="AD332" s="32"/>
      <c r="AE332" s="32"/>
      <c r="AF332" s="32"/>
      <c r="AG332" s="32"/>
    </row>
    <row r="333" spans="1:33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32"/>
      <c r="AA333" s="32"/>
      <c r="AB333" s="32"/>
      <c r="AC333" s="32"/>
      <c r="AD333" s="32"/>
      <c r="AE333" s="32"/>
      <c r="AF333" s="32"/>
      <c r="AG333" s="32"/>
    </row>
    <row r="334" spans="1:33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32"/>
      <c r="AA334" s="32"/>
      <c r="AB334" s="32"/>
      <c r="AC334" s="32"/>
      <c r="AD334" s="32"/>
      <c r="AE334" s="32"/>
      <c r="AF334" s="32"/>
      <c r="AG334" s="32"/>
    </row>
    <row r="335" spans="1:33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32"/>
      <c r="AA335" s="32"/>
      <c r="AB335" s="32"/>
      <c r="AC335" s="32"/>
      <c r="AD335" s="32"/>
      <c r="AE335" s="32"/>
      <c r="AF335" s="32"/>
      <c r="AG335" s="32"/>
    </row>
    <row r="336" spans="1:33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32"/>
      <c r="AA336" s="32"/>
      <c r="AB336" s="32"/>
      <c r="AC336" s="32"/>
      <c r="AD336" s="32"/>
      <c r="AE336" s="32"/>
      <c r="AF336" s="32"/>
      <c r="AG336" s="32"/>
    </row>
    <row r="337" spans="1:33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32"/>
      <c r="AA337" s="32"/>
      <c r="AB337" s="32"/>
      <c r="AC337" s="32"/>
      <c r="AD337" s="32"/>
      <c r="AE337" s="32"/>
      <c r="AF337" s="32"/>
      <c r="AG337" s="32"/>
    </row>
    <row r="338" spans="1:33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32"/>
      <c r="AA338" s="32"/>
      <c r="AB338" s="32"/>
      <c r="AC338" s="32"/>
      <c r="AD338" s="32"/>
      <c r="AE338" s="32"/>
      <c r="AF338" s="32"/>
      <c r="AG338" s="32"/>
    </row>
    <row r="339" spans="1:33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32"/>
      <c r="AA339" s="32"/>
      <c r="AB339" s="32"/>
      <c r="AC339" s="32"/>
      <c r="AD339" s="32"/>
      <c r="AE339" s="32"/>
      <c r="AF339" s="32"/>
      <c r="AG339" s="32"/>
    </row>
    <row r="340" spans="1:33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32"/>
      <c r="AA340" s="32"/>
      <c r="AB340" s="32"/>
      <c r="AC340" s="32"/>
      <c r="AD340" s="32"/>
      <c r="AE340" s="32"/>
      <c r="AF340" s="32"/>
      <c r="AG340" s="32"/>
    </row>
    <row r="341" spans="1:33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32"/>
      <c r="AA341" s="32"/>
      <c r="AB341" s="32"/>
      <c r="AC341" s="32"/>
      <c r="AD341" s="32"/>
      <c r="AE341" s="32"/>
      <c r="AF341" s="32"/>
      <c r="AG341" s="32"/>
    </row>
    <row r="342" spans="1:33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32"/>
      <c r="AA342" s="32"/>
      <c r="AB342" s="32"/>
      <c r="AC342" s="32"/>
      <c r="AD342" s="32"/>
      <c r="AE342" s="32"/>
      <c r="AF342" s="32"/>
      <c r="AG342" s="32"/>
    </row>
    <row r="343" spans="1:33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32"/>
      <c r="AA343" s="32"/>
      <c r="AB343" s="32"/>
      <c r="AC343" s="32"/>
      <c r="AD343" s="32"/>
      <c r="AE343" s="32"/>
      <c r="AF343" s="32"/>
      <c r="AG343" s="32"/>
    </row>
    <row r="344" spans="1:33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32"/>
      <c r="AA344" s="32"/>
      <c r="AB344" s="32"/>
      <c r="AC344" s="32"/>
      <c r="AD344" s="32"/>
      <c r="AE344" s="32"/>
      <c r="AF344" s="32"/>
      <c r="AG344" s="32"/>
    </row>
    <row r="345" spans="1:33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32"/>
      <c r="AA345" s="32"/>
      <c r="AB345" s="32"/>
      <c r="AC345" s="32"/>
      <c r="AD345" s="32"/>
      <c r="AE345" s="32"/>
      <c r="AF345" s="32"/>
      <c r="AG345" s="32"/>
    </row>
    <row r="346" spans="1:33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32"/>
      <c r="AA346" s="32"/>
      <c r="AB346" s="32"/>
      <c r="AC346" s="32"/>
      <c r="AD346" s="32"/>
      <c r="AE346" s="32"/>
      <c r="AF346" s="32"/>
      <c r="AG346" s="32"/>
    </row>
    <row r="347" spans="1:33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32"/>
      <c r="AA347" s="32"/>
      <c r="AB347" s="32"/>
      <c r="AC347" s="32"/>
      <c r="AD347" s="32"/>
      <c r="AE347" s="32"/>
      <c r="AF347" s="32"/>
      <c r="AG347" s="32"/>
    </row>
    <row r="348" spans="1:33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32"/>
      <c r="AA348" s="32"/>
      <c r="AB348" s="32"/>
      <c r="AC348" s="32"/>
      <c r="AD348" s="32"/>
      <c r="AE348" s="32"/>
      <c r="AF348" s="32"/>
      <c r="AG348" s="32"/>
    </row>
    <row r="349" spans="1:33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32"/>
      <c r="AA349" s="32"/>
      <c r="AB349" s="32"/>
      <c r="AC349" s="32"/>
      <c r="AD349" s="32"/>
      <c r="AE349" s="32"/>
      <c r="AF349" s="32"/>
      <c r="AG349" s="32"/>
    </row>
    <row r="350" spans="1:33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32"/>
      <c r="AA350" s="32"/>
      <c r="AB350" s="32"/>
      <c r="AC350" s="32"/>
      <c r="AD350" s="32"/>
      <c r="AE350" s="32"/>
      <c r="AF350" s="32"/>
      <c r="AG350" s="32"/>
    </row>
    <row r="351" spans="1:33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32"/>
      <c r="AA351" s="32"/>
      <c r="AB351" s="32"/>
      <c r="AC351" s="32"/>
      <c r="AD351" s="32"/>
      <c r="AE351" s="32"/>
      <c r="AF351" s="32"/>
      <c r="AG351" s="32"/>
    </row>
    <row r="352" spans="1:33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32"/>
      <c r="AA352" s="32"/>
      <c r="AB352" s="32"/>
      <c r="AC352" s="32"/>
      <c r="AD352" s="32"/>
      <c r="AE352" s="32"/>
      <c r="AF352" s="32"/>
      <c r="AG352" s="32"/>
    </row>
    <row r="353" spans="1:33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32"/>
      <c r="AA353" s="32"/>
      <c r="AB353" s="32"/>
      <c r="AC353" s="32"/>
      <c r="AD353" s="32"/>
      <c r="AE353" s="32"/>
      <c r="AF353" s="32"/>
      <c r="AG353" s="32"/>
    </row>
    <row r="354" spans="1:33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32"/>
      <c r="AA354" s="32"/>
      <c r="AB354" s="32"/>
      <c r="AC354" s="32"/>
      <c r="AD354" s="32"/>
      <c r="AE354" s="32"/>
      <c r="AF354" s="32"/>
      <c r="AG354" s="32"/>
    </row>
    <row r="355" spans="1:33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32"/>
      <c r="AA355" s="32"/>
      <c r="AB355" s="32"/>
      <c r="AC355" s="32"/>
      <c r="AD355" s="32"/>
      <c r="AE355" s="32"/>
      <c r="AF355" s="32"/>
      <c r="AG355" s="32"/>
    </row>
    <row r="356" spans="1:33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32"/>
      <c r="AA356" s="32"/>
      <c r="AB356" s="32"/>
      <c r="AC356" s="32"/>
      <c r="AD356" s="32"/>
      <c r="AE356" s="32"/>
      <c r="AF356" s="32"/>
      <c r="AG356" s="32"/>
    </row>
    <row r="357" spans="1:33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32"/>
      <c r="AA357" s="32"/>
      <c r="AB357" s="32"/>
      <c r="AC357" s="32"/>
      <c r="AD357" s="32"/>
      <c r="AE357" s="32"/>
      <c r="AF357" s="32"/>
      <c r="AG357" s="32"/>
    </row>
    <row r="358" spans="1:33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32"/>
      <c r="AA358" s="32"/>
      <c r="AB358" s="32"/>
      <c r="AC358" s="32"/>
      <c r="AD358" s="32"/>
      <c r="AE358" s="32"/>
      <c r="AF358" s="32"/>
      <c r="AG358" s="32"/>
    </row>
    <row r="359" spans="1:33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32"/>
      <c r="AA359" s="32"/>
      <c r="AB359" s="32"/>
      <c r="AC359" s="32"/>
      <c r="AD359" s="32"/>
      <c r="AE359" s="32"/>
      <c r="AF359" s="32"/>
      <c r="AG359" s="32"/>
    </row>
    <row r="360" spans="1:33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32"/>
      <c r="AA360" s="32"/>
      <c r="AB360" s="32"/>
      <c r="AC360" s="32"/>
      <c r="AD360" s="32"/>
      <c r="AE360" s="32"/>
      <c r="AF360" s="32"/>
      <c r="AG360" s="32"/>
    </row>
    <row r="361" spans="1:33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32"/>
      <c r="AA361" s="32"/>
      <c r="AB361" s="32"/>
      <c r="AC361" s="32"/>
      <c r="AD361" s="32"/>
      <c r="AE361" s="32"/>
      <c r="AF361" s="32"/>
      <c r="AG361" s="32"/>
    </row>
    <row r="362" spans="1:33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32"/>
      <c r="AA362" s="32"/>
      <c r="AB362" s="32"/>
      <c r="AC362" s="32"/>
      <c r="AD362" s="32"/>
      <c r="AE362" s="32"/>
      <c r="AF362" s="32"/>
      <c r="AG362" s="32"/>
    </row>
    <row r="363" spans="1:33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32"/>
      <c r="AA363" s="32"/>
      <c r="AB363" s="32"/>
      <c r="AC363" s="32"/>
      <c r="AD363" s="32"/>
      <c r="AE363" s="32"/>
      <c r="AF363" s="32"/>
      <c r="AG363" s="32"/>
    </row>
    <row r="364" spans="1:33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32"/>
      <c r="AA364" s="32"/>
      <c r="AB364" s="32"/>
      <c r="AC364" s="32"/>
      <c r="AD364" s="32"/>
      <c r="AE364" s="32"/>
      <c r="AF364" s="32"/>
      <c r="AG364" s="32"/>
    </row>
    <row r="365" spans="1:33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32"/>
      <c r="AA365" s="32"/>
      <c r="AB365" s="32"/>
      <c r="AC365" s="32"/>
      <c r="AD365" s="32"/>
      <c r="AE365" s="32"/>
      <c r="AF365" s="32"/>
      <c r="AG365" s="32"/>
    </row>
    <row r="366" spans="1:33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32"/>
      <c r="AA366" s="32"/>
      <c r="AB366" s="32"/>
      <c r="AC366" s="32"/>
      <c r="AD366" s="32"/>
      <c r="AE366" s="32"/>
      <c r="AF366" s="32"/>
      <c r="AG366" s="32"/>
    </row>
    <row r="367" spans="1:33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32"/>
      <c r="AA367" s="32"/>
      <c r="AB367" s="32"/>
      <c r="AC367" s="32"/>
      <c r="AD367" s="32"/>
      <c r="AE367" s="32"/>
      <c r="AF367" s="32"/>
      <c r="AG367" s="32"/>
    </row>
    <row r="368" spans="1:33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32"/>
      <c r="AA368" s="32"/>
      <c r="AB368" s="32"/>
      <c r="AC368" s="32"/>
      <c r="AD368" s="32"/>
      <c r="AE368" s="32"/>
      <c r="AF368" s="32"/>
      <c r="AG368" s="32"/>
    </row>
    <row r="369" spans="1:33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32"/>
      <c r="AA369" s="32"/>
      <c r="AB369" s="32"/>
      <c r="AC369" s="32"/>
      <c r="AD369" s="32"/>
      <c r="AE369" s="32"/>
      <c r="AF369" s="32"/>
      <c r="AG369" s="32"/>
    </row>
    <row r="370" spans="1:33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32"/>
      <c r="AA370" s="32"/>
      <c r="AB370" s="32"/>
      <c r="AC370" s="32"/>
      <c r="AD370" s="32"/>
      <c r="AE370" s="32"/>
      <c r="AF370" s="32"/>
      <c r="AG370" s="32"/>
    </row>
    <row r="371" spans="1:33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32"/>
      <c r="AA371" s="32"/>
      <c r="AB371" s="32"/>
      <c r="AC371" s="32"/>
      <c r="AD371" s="32"/>
      <c r="AE371" s="32"/>
      <c r="AF371" s="32"/>
      <c r="AG371" s="32"/>
    </row>
    <row r="372" spans="1:26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32"/>
    </row>
    <row r="373" spans="1:26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32"/>
    </row>
    <row r="374" spans="1:26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32"/>
    </row>
    <row r="375" spans="1:26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32"/>
    </row>
    <row r="376" spans="1:26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32"/>
    </row>
    <row r="377" spans="1:26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32"/>
    </row>
    <row r="378" spans="1:26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32"/>
    </row>
    <row r="379" spans="1:26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32"/>
    </row>
    <row r="380" spans="1:26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32"/>
    </row>
    <row r="381" spans="1:26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32"/>
    </row>
    <row r="382" spans="1:26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32"/>
    </row>
    <row r="383" spans="1:26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32"/>
    </row>
    <row r="384" spans="1:26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32"/>
    </row>
    <row r="385" spans="1:26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32"/>
    </row>
    <row r="386" spans="1:26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32"/>
    </row>
    <row r="387" spans="1:26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32"/>
    </row>
    <row r="388" spans="1:26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32"/>
    </row>
    <row r="389" spans="1:26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32"/>
    </row>
    <row r="390" spans="1:26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32"/>
    </row>
    <row r="391" spans="1:26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32"/>
    </row>
    <row r="392" spans="1:26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32"/>
    </row>
    <row r="393" spans="1:26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32"/>
    </row>
    <row r="394" spans="1:26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32"/>
    </row>
    <row r="395" spans="1:26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32"/>
    </row>
    <row r="396" spans="1:26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32"/>
    </row>
    <row r="397" spans="1:26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32"/>
    </row>
    <row r="398" spans="1:26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32"/>
    </row>
    <row r="399" spans="1:26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32"/>
    </row>
    <row r="400" spans="1:26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32"/>
    </row>
    <row r="401" spans="1:26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32"/>
    </row>
    <row r="402" spans="1:26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32"/>
    </row>
    <row r="403" spans="1:26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32"/>
    </row>
    <row r="404" spans="1:26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32"/>
    </row>
    <row r="405" spans="1:26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32"/>
    </row>
    <row r="406" spans="1:26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32"/>
    </row>
    <row r="407" spans="1:26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32"/>
    </row>
    <row r="408" spans="1:26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32"/>
    </row>
    <row r="409" spans="1:26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32"/>
    </row>
    <row r="410" spans="1:26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32"/>
    </row>
    <row r="411" spans="1:26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32"/>
    </row>
    <row r="412" spans="1:26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32"/>
    </row>
    <row r="413" spans="1:26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32"/>
    </row>
    <row r="414" spans="1:26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32"/>
    </row>
    <row r="415" spans="1:26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32"/>
    </row>
    <row r="416" spans="1:26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32"/>
    </row>
    <row r="417" spans="1:26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32"/>
    </row>
    <row r="418" spans="1:26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32"/>
    </row>
    <row r="419" spans="1:26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32"/>
    </row>
    <row r="420" spans="1:26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32"/>
    </row>
    <row r="421" spans="1:26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32"/>
    </row>
    <row r="422" spans="1:26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32"/>
    </row>
    <row r="423" spans="1:26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32"/>
    </row>
    <row r="424" spans="1:26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32"/>
    </row>
    <row r="425" spans="1:26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32"/>
    </row>
    <row r="426" spans="1:26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32"/>
    </row>
    <row r="427" spans="1:26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32"/>
    </row>
    <row r="428" spans="1:26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32"/>
    </row>
    <row r="429" spans="1:26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32"/>
    </row>
    <row r="430" spans="1:26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32"/>
    </row>
    <row r="431" spans="1:26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32"/>
    </row>
    <row r="432" spans="1:26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32"/>
    </row>
    <row r="433" spans="1:26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32"/>
    </row>
    <row r="434" spans="1:26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32"/>
    </row>
    <row r="435" spans="1:26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32"/>
    </row>
    <row r="436" spans="1:26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32"/>
    </row>
    <row r="437" spans="1:26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32"/>
    </row>
    <row r="438" spans="1:26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32"/>
    </row>
    <row r="439" spans="1:26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32"/>
    </row>
    <row r="440" spans="1:26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32"/>
    </row>
    <row r="441" spans="1:26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32"/>
    </row>
    <row r="442" spans="1:26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32"/>
    </row>
    <row r="443" spans="1:26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32"/>
    </row>
    <row r="444" spans="1:26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32"/>
    </row>
    <row r="445" spans="1:26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32"/>
    </row>
    <row r="446" spans="1:26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32"/>
    </row>
    <row r="447" spans="1:26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32"/>
    </row>
    <row r="448" spans="1:26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32"/>
    </row>
    <row r="449" spans="1:26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32"/>
    </row>
    <row r="450" spans="1:26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32"/>
    </row>
    <row r="451" spans="1:26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32"/>
    </row>
    <row r="452" spans="1:26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32"/>
    </row>
    <row r="453" spans="1:26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32"/>
    </row>
    <row r="454" spans="1:26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32"/>
    </row>
    <row r="455" spans="1:26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32"/>
    </row>
    <row r="456" spans="1:26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32"/>
    </row>
    <row r="457" spans="1:26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32"/>
    </row>
    <row r="458" spans="1:26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32"/>
    </row>
    <row r="459" spans="1:26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32"/>
    </row>
    <row r="460" spans="1:26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32"/>
    </row>
    <row r="461" spans="1:26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32"/>
    </row>
    <row r="462" spans="1:26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32"/>
    </row>
    <row r="463" spans="1:26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32"/>
    </row>
    <row r="464" spans="1:26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32"/>
    </row>
    <row r="465" spans="1:26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32"/>
    </row>
    <row r="466" spans="1:26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32"/>
    </row>
    <row r="467" spans="1:26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32"/>
    </row>
    <row r="468" spans="1:26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32"/>
    </row>
    <row r="469" spans="1:26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32"/>
    </row>
    <row r="470" spans="1:26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32"/>
    </row>
    <row r="471" spans="1:26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32"/>
    </row>
    <row r="472" spans="1:26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32"/>
    </row>
    <row r="473" spans="1:26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32"/>
    </row>
    <row r="474" spans="1:26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32"/>
    </row>
    <row r="475" spans="1:26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32"/>
    </row>
    <row r="476" spans="1:26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32"/>
    </row>
    <row r="477" spans="1:26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32"/>
    </row>
    <row r="478" spans="1:26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32"/>
    </row>
    <row r="479" spans="1:26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32"/>
    </row>
    <row r="480" spans="1:26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32"/>
    </row>
    <row r="481" spans="1:26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32"/>
    </row>
    <row r="482" spans="1:26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32"/>
    </row>
    <row r="483" spans="1:26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32"/>
    </row>
    <row r="484" spans="1:26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32"/>
    </row>
    <row r="485" spans="1:26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32"/>
    </row>
    <row r="486" spans="1:26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32"/>
    </row>
    <row r="487" spans="1:26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32"/>
    </row>
    <row r="488" spans="1:26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32"/>
    </row>
    <row r="489" spans="1:26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32"/>
    </row>
    <row r="490" spans="1:26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32"/>
    </row>
    <row r="491" spans="1:26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32"/>
    </row>
    <row r="492" spans="1:26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32"/>
    </row>
    <row r="493" spans="1:26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32"/>
    </row>
    <row r="494" spans="1:26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32"/>
    </row>
    <row r="495" spans="1:26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32"/>
    </row>
    <row r="496" spans="1:26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32"/>
    </row>
    <row r="497" spans="1:26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32"/>
    </row>
    <row r="498" spans="1:26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32"/>
    </row>
    <row r="499" spans="1:26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32"/>
    </row>
    <row r="500" spans="1:26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32"/>
    </row>
    <row r="501" spans="1:26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32"/>
    </row>
    <row r="502" spans="1:26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32"/>
    </row>
    <row r="503" spans="1:26" ht="12.75">
      <c r="A503" s="8"/>
      <c r="B503" s="33"/>
      <c r="D503" s="34"/>
      <c r="E503" s="33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32"/>
    </row>
    <row r="504" spans="1:26" ht="12.75">
      <c r="A504" s="8"/>
      <c r="B504" s="33"/>
      <c r="D504" s="34"/>
      <c r="E504" s="33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32"/>
    </row>
    <row r="505" spans="1:26" ht="12.75">
      <c r="A505" s="8"/>
      <c r="B505" s="33"/>
      <c r="D505" s="34"/>
      <c r="E505" s="33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32"/>
    </row>
    <row r="506" spans="1:26" ht="12.75">
      <c r="A506" s="8"/>
      <c r="B506" s="33"/>
      <c r="D506" s="34"/>
      <c r="E506" s="33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32"/>
    </row>
    <row r="507" spans="1:26" ht="12.75">
      <c r="A507" s="8"/>
      <c r="B507" s="33"/>
      <c r="D507" s="34"/>
      <c r="E507" s="33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32"/>
    </row>
    <row r="508" spans="1:26" ht="12.75">
      <c r="A508" s="8"/>
      <c r="B508" s="33"/>
      <c r="D508" s="34"/>
      <c r="E508" s="33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32"/>
    </row>
    <row r="509" spans="1:26" ht="12.75">
      <c r="A509" s="8"/>
      <c r="B509" s="33"/>
      <c r="D509" s="34"/>
      <c r="E509" s="33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32"/>
    </row>
    <row r="510" spans="1:26" ht="12.75">
      <c r="A510" s="8"/>
      <c r="B510" s="33"/>
      <c r="D510" s="34"/>
      <c r="E510" s="33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32"/>
    </row>
    <row r="511" spans="1:26" ht="12.75">
      <c r="A511" s="8"/>
      <c r="B511" s="33"/>
      <c r="D511" s="34"/>
      <c r="E511" s="33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32"/>
    </row>
    <row r="512" spans="1:26" ht="12.75">
      <c r="A512" s="8"/>
      <c r="B512" s="33"/>
      <c r="D512" s="34"/>
      <c r="E512" s="33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32"/>
    </row>
    <row r="513" spans="1:26" ht="12.75">
      <c r="A513" s="8"/>
      <c r="B513" s="33"/>
      <c r="D513" s="34"/>
      <c r="E513" s="33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32"/>
    </row>
    <row r="514" spans="1:26" ht="12.75">
      <c r="A514" s="8"/>
      <c r="B514" s="33"/>
      <c r="D514" s="34"/>
      <c r="E514" s="33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32"/>
    </row>
    <row r="515" spans="1:26" ht="12.75">
      <c r="A515" s="8"/>
      <c r="B515" s="33"/>
      <c r="D515" s="34"/>
      <c r="E515" s="33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32"/>
    </row>
    <row r="516" spans="1:26" ht="12.75">
      <c r="A516" s="8"/>
      <c r="B516" s="33"/>
      <c r="D516" s="34"/>
      <c r="E516" s="33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32"/>
    </row>
    <row r="517" spans="1:26" ht="12.75">
      <c r="A517" s="8"/>
      <c r="B517" s="33"/>
      <c r="D517" s="34"/>
      <c r="E517" s="33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32"/>
    </row>
    <row r="518" spans="1:26" ht="12.75">
      <c r="A518" s="8"/>
      <c r="B518" s="33"/>
      <c r="D518" s="34"/>
      <c r="E518" s="33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32"/>
    </row>
    <row r="519" spans="1:26" ht="12.75">
      <c r="A519" s="8"/>
      <c r="B519" s="33"/>
      <c r="D519" s="34"/>
      <c r="E519" s="33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32"/>
    </row>
    <row r="520" spans="1:26" ht="12.75">
      <c r="A520" s="8"/>
      <c r="B520" s="33"/>
      <c r="D520" s="34"/>
      <c r="E520" s="33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32"/>
    </row>
    <row r="521" spans="1:26" ht="12.75">
      <c r="A521" s="8"/>
      <c r="B521" s="33"/>
      <c r="D521" s="34"/>
      <c r="E521" s="33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32"/>
    </row>
    <row r="522" spans="1:26" ht="12.75">
      <c r="A522" s="8"/>
      <c r="B522" s="33"/>
      <c r="D522" s="34"/>
      <c r="E522" s="33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32"/>
    </row>
    <row r="523" spans="1:26" ht="12.75">
      <c r="A523" s="8"/>
      <c r="B523" s="33"/>
      <c r="D523" s="34"/>
      <c r="E523" s="33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32"/>
    </row>
    <row r="524" spans="1:26" ht="12.75">
      <c r="A524" s="8"/>
      <c r="B524" s="33"/>
      <c r="D524" s="34"/>
      <c r="E524" s="33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32"/>
    </row>
    <row r="525" spans="1:26" ht="12.75">
      <c r="A525" s="8"/>
      <c r="B525" s="33"/>
      <c r="D525" s="34"/>
      <c r="E525" s="33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32"/>
    </row>
    <row r="526" spans="1:26" ht="12.75">
      <c r="A526" s="8"/>
      <c r="B526" s="33"/>
      <c r="D526" s="34"/>
      <c r="E526" s="33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32"/>
    </row>
    <row r="527" spans="1:26" ht="12.75">
      <c r="A527" s="8"/>
      <c r="B527" s="33"/>
      <c r="D527" s="34"/>
      <c r="E527" s="33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32"/>
    </row>
    <row r="528" spans="1:26" ht="12.75">
      <c r="A528" s="8"/>
      <c r="B528" s="33"/>
      <c r="D528" s="34"/>
      <c r="E528" s="33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32"/>
    </row>
    <row r="529" spans="1:26" ht="12.75">
      <c r="A529" s="8"/>
      <c r="B529" s="33"/>
      <c r="D529" s="34"/>
      <c r="E529" s="33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32"/>
    </row>
    <row r="530" spans="1:26" ht="12.75">
      <c r="A530" s="8"/>
      <c r="B530" s="33"/>
      <c r="D530" s="34"/>
      <c r="E530" s="33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32"/>
    </row>
    <row r="531" spans="1:26" ht="12.75">
      <c r="A531" s="8"/>
      <c r="B531" s="33"/>
      <c r="D531" s="34"/>
      <c r="E531" s="33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32"/>
    </row>
    <row r="532" spans="1:26" ht="12.75">
      <c r="A532" s="8"/>
      <c r="B532" s="33"/>
      <c r="D532" s="34"/>
      <c r="E532" s="33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32"/>
    </row>
    <row r="533" spans="1:26" ht="12.75">
      <c r="A533" s="8"/>
      <c r="B533" s="33"/>
      <c r="D533" s="34"/>
      <c r="E533" s="33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32"/>
    </row>
    <row r="534" spans="1:26" ht="12.75">
      <c r="A534" s="8"/>
      <c r="B534" s="33"/>
      <c r="D534" s="34"/>
      <c r="E534" s="33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32"/>
    </row>
    <row r="535" spans="1:26" ht="12.75">
      <c r="A535" s="8"/>
      <c r="B535" s="33"/>
      <c r="D535" s="34"/>
      <c r="E535" s="33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32"/>
    </row>
    <row r="536" spans="1:26" ht="12.75">
      <c r="A536" s="8"/>
      <c r="B536" s="33"/>
      <c r="D536" s="34"/>
      <c r="E536" s="33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32"/>
    </row>
    <row r="537" spans="1:26" ht="12.75">
      <c r="A537" s="8"/>
      <c r="B537" s="33"/>
      <c r="D537" s="34"/>
      <c r="E537" s="33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32"/>
    </row>
    <row r="538" spans="1:26" ht="12.75">
      <c r="A538" s="8"/>
      <c r="B538" s="33"/>
      <c r="D538" s="34"/>
      <c r="E538" s="33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32"/>
    </row>
    <row r="539" spans="1:26" ht="12.75">
      <c r="A539" s="8"/>
      <c r="B539" s="33"/>
      <c r="D539" s="34"/>
      <c r="E539" s="33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32"/>
    </row>
    <row r="540" spans="1:26" ht="12.75">
      <c r="A540" s="8"/>
      <c r="B540" s="33"/>
      <c r="D540" s="34"/>
      <c r="E540" s="33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32"/>
    </row>
    <row r="541" spans="1:26" ht="12.75">
      <c r="A541" s="8"/>
      <c r="B541" s="33"/>
      <c r="D541" s="34"/>
      <c r="E541" s="33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32"/>
    </row>
    <row r="542" spans="1:26" ht="12.75">
      <c r="A542" s="8"/>
      <c r="B542" s="33"/>
      <c r="D542" s="34"/>
      <c r="E542" s="33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32"/>
    </row>
    <row r="543" spans="1:26" ht="12.75">
      <c r="A543" s="8"/>
      <c r="B543" s="33"/>
      <c r="D543" s="34"/>
      <c r="E543" s="33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32"/>
    </row>
    <row r="544" spans="1:26" ht="12.75">
      <c r="A544" s="8"/>
      <c r="B544" s="33"/>
      <c r="D544" s="34"/>
      <c r="E544" s="33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32"/>
    </row>
    <row r="545" spans="1:26" ht="12.75">
      <c r="A545" s="8"/>
      <c r="B545" s="33"/>
      <c r="D545" s="34"/>
      <c r="E545" s="33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32"/>
    </row>
    <row r="546" spans="1:26" ht="12.75">
      <c r="A546" s="8"/>
      <c r="B546" s="33"/>
      <c r="D546" s="34"/>
      <c r="E546" s="33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32"/>
    </row>
    <row r="547" spans="1:26" ht="12.75">
      <c r="A547" s="8"/>
      <c r="B547" s="33"/>
      <c r="D547" s="34"/>
      <c r="E547" s="33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32"/>
    </row>
    <row r="548" spans="1:26" ht="12.75">
      <c r="A548" s="8"/>
      <c r="B548" s="33"/>
      <c r="D548" s="34"/>
      <c r="E548" s="33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32"/>
    </row>
    <row r="549" spans="1:26" ht="12.75">
      <c r="A549" s="8"/>
      <c r="B549" s="33"/>
      <c r="D549" s="34"/>
      <c r="E549" s="33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32"/>
    </row>
    <row r="550" spans="1:26" ht="12.75">
      <c r="A550" s="8"/>
      <c r="B550" s="33"/>
      <c r="D550" s="34"/>
      <c r="E550" s="33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32"/>
    </row>
    <row r="551" spans="1:26" ht="12.75">
      <c r="A551" s="8"/>
      <c r="B551" s="33"/>
      <c r="D551" s="34"/>
      <c r="E551" s="33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32"/>
    </row>
    <row r="552" spans="1:26" ht="12.75">
      <c r="A552" s="8"/>
      <c r="B552" s="33"/>
      <c r="D552" s="34"/>
      <c r="E552" s="33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32"/>
    </row>
    <row r="553" spans="1:26" ht="12.75">
      <c r="A553" s="8"/>
      <c r="B553" s="33"/>
      <c r="D553" s="34"/>
      <c r="E553" s="33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32"/>
    </row>
    <row r="554" spans="1:26" ht="12.75">
      <c r="A554" s="8"/>
      <c r="B554" s="33"/>
      <c r="D554" s="34"/>
      <c r="E554" s="33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32"/>
    </row>
    <row r="555" spans="1:26" ht="12.75">
      <c r="A555" s="8"/>
      <c r="B555" s="33"/>
      <c r="D555" s="34"/>
      <c r="E555" s="33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32"/>
    </row>
    <row r="556" spans="1:26" ht="12.75">
      <c r="A556" s="8"/>
      <c r="B556" s="33"/>
      <c r="D556" s="34"/>
      <c r="E556" s="33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32"/>
    </row>
    <row r="557" spans="1:26" ht="12.75">
      <c r="A557" s="8"/>
      <c r="B557" s="33"/>
      <c r="D557" s="34"/>
      <c r="E557" s="33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32"/>
    </row>
    <row r="558" spans="1:26" ht="12.75">
      <c r="A558" s="8"/>
      <c r="B558" s="33"/>
      <c r="D558" s="34"/>
      <c r="E558" s="33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32"/>
    </row>
    <row r="559" spans="1:26" ht="12.75">
      <c r="A559" s="8"/>
      <c r="B559" s="33"/>
      <c r="D559" s="34"/>
      <c r="E559" s="33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32"/>
    </row>
    <row r="560" spans="1:26" ht="12.75">
      <c r="A560" s="8"/>
      <c r="B560" s="33"/>
      <c r="D560" s="34"/>
      <c r="E560" s="33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32"/>
    </row>
    <row r="561" spans="1:26" ht="12.75">
      <c r="A561" s="8"/>
      <c r="B561" s="33"/>
      <c r="D561" s="34"/>
      <c r="E561" s="33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32"/>
    </row>
    <row r="562" spans="1:25" ht="12.75">
      <c r="A562" s="8"/>
      <c r="B562" s="33"/>
      <c r="D562" s="34"/>
      <c r="E562" s="33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2.75">
      <c r="A563" s="8"/>
      <c r="B563" s="33"/>
      <c r="D563" s="34"/>
      <c r="E563" s="33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2.75">
      <c r="A564" s="8"/>
      <c r="B564" s="33"/>
      <c r="D564" s="34"/>
      <c r="E564" s="33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2.75">
      <c r="A565" s="8"/>
      <c r="B565" s="33"/>
      <c r="D565" s="34"/>
      <c r="E565" s="33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2.75">
      <c r="A566" s="8"/>
      <c r="B566" s="33"/>
      <c r="D566" s="34"/>
      <c r="E566" s="33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2.75">
      <c r="A567" s="8"/>
      <c r="B567" s="33"/>
      <c r="D567" s="34"/>
      <c r="E567" s="33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2.75">
      <c r="A568" s="8"/>
      <c r="B568" s="33"/>
      <c r="D568" s="34"/>
      <c r="E568" s="33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2.75">
      <c r="A569" s="8"/>
      <c r="B569" s="33"/>
      <c r="D569" s="34"/>
      <c r="E569" s="33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2.75">
      <c r="A570" s="8"/>
      <c r="B570" s="33"/>
      <c r="D570" s="34"/>
      <c r="E570" s="33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2:25" ht="12.75">
      <c r="B571" s="33"/>
      <c r="D571" s="34"/>
      <c r="E571" s="33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2:25" ht="12.75">
      <c r="B572" s="33"/>
      <c r="D572" s="34"/>
      <c r="E572" s="33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2:25" ht="12.75">
      <c r="B573" s="33"/>
      <c r="D573" s="34"/>
      <c r="E573" s="33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2:25" ht="12.75">
      <c r="B574" s="33"/>
      <c r="D574" s="34"/>
      <c r="E574" s="33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2:25" ht="12.75">
      <c r="B575" s="33"/>
      <c r="D575" s="34"/>
      <c r="E575" s="33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2:25" ht="12.75">
      <c r="B576" s="33"/>
      <c r="D576" s="34"/>
      <c r="E576" s="33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2:25" ht="12.75">
      <c r="B577" s="33"/>
      <c r="D577" s="34"/>
      <c r="E577" s="33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2:25" ht="12.75">
      <c r="B578" s="33"/>
      <c r="D578" s="34"/>
      <c r="E578" s="33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2:25" ht="12.75">
      <c r="B579" s="33"/>
      <c r="D579" s="34"/>
      <c r="E579" s="33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2:25" ht="12.75">
      <c r="B580" s="33"/>
      <c r="D580" s="34"/>
      <c r="E580" s="33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2:25" ht="12.75">
      <c r="B581" s="33"/>
      <c r="D581" s="34"/>
      <c r="E581" s="33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2:25" ht="12.75">
      <c r="B582" s="33"/>
      <c r="D582" s="34"/>
      <c r="E582" s="33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2:25" ht="12.75">
      <c r="B583" s="33"/>
      <c r="D583" s="34"/>
      <c r="E583" s="33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2:25" ht="12.75">
      <c r="B584" s="33"/>
      <c r="D584" s="34"/>
      <c r="E584" s="33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2:25" ht="12.75">
      <c r="B585" s="33"/>
      <c r="D585" s="34"/>
      <c r="E585" s="33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2:25" ht="12.75">
      <c r="B586" s="33"/>
      <c r="D586" s="34"/>
      <c r="E586" s="33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2:25" ht="12.75">
      <c r="B587" s="33"/>
      <c r="D587" s="34"/>
      <c r="E587" s="33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2:25" ht="12.75">
      <c r="B588" s="33"/>
      <c r="D588" s="34"/>
      <c r="E588" s="33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2:25" ht="12.75">
      <c r="B589" s="33"/>
      <c r="D589" s="34"/>
      <c r="E589" s="33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2:25" ht="12.75">
      <c r="B590" s="33"/>
      <c r="D590" s="34"/>
      <c r="E590" s="33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2:25" ht="12.75">
      <c r="B591" s="33"/>
      <c r="D591" s="34"/>
      <c r="E591" s="33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2:25" ht="12.75">
      <c r="B592" s="33"/>
      <c r="D592" s="34"/>
      <c r="E592" s="33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2:25" ht="12.75">
      <c r="B593" s="33"/>
      <c r="D593" s="34"/>
      <c r="E593" s="33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2:25" ht="12.75">
      <c r="B594" s="33"/>
      <c r="D594" s="34"/>
      <c r="E594" s="33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2:25" ht="12.75">
      <c r="B595" s="33"/>
      <c r="D595" s="34"/>
      <c r="E595" s="33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2:25" ht="12.75">
      <c r="B596" s="33"/>
      <c r="D596" s="34"/>
      <c r="E596" s="33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2:25" ht="12.75">
      <c r="B597" s="33"/>
      <c r="D597" s="34"/>
      <c r="E597" s="33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2:25" ht="12.75">
      <c r="B598" s="33"/>
      <c r="D598" s="34"/>
      <c r="E598" s="33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2:25" ht="12.75">
      <c r="B599" s="33"/>
      <c r="D599" s="34"/>
      <c r="E599" s="33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2:25" ht="12.75">
      <c r="B600" s="33"/>
      <c r="D600" s="34"/>
      <c r="E600" s="33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2:25" ht="12.75">
      <c r="B601" s="33"/>
      <c r="D601" s="34"/>
      <c r="E601" s="33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2:25" ht="12.75">
      <c r="B602" s="33"/>
      <c r="D602" s="34"/>
      <c r="E602" s="33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2:25" ht="12.75">
      <c r="B603" s="33"/>
      <c r="D603" s="34"/>
      <c r="E603" s="33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2:25" ht="12.75">
      <c r="B604" s="33"/>
      <c r="D604" s="34"/>
      <c r="E604" s="33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2:25" ht="12.75">
      <c r="B605" s="33"/>
      <c r="D605" s="34"/>
      <c r="E605" s="33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2:25" ht="12.75">
      <c r="B606" s="33"/>
      <c r="D606" s="34"/>
      <c r="E606" s="33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2:25" ht="12.75">
      <c r="B607" s="33"/>
      <c r="D607" s="34"/>
      <c r="E607" s="33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2:25" ht="12.75">
      <c r="B608" s="33"/>
      <c r="D608" s="34"/>
      <c r="E608" s="33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2:25" ht="12.75">
      <c r="B609" s="33"/>
      <c r="D609" s="34"/>
      <c r="E609" s="33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2:25" ht="12.75">
      <c r="B610" s="33"/>
      <c r="D610" s="34"/>
      <c r="E610" s="33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2:25" ht="12.75">
      <c r="B611" s="33"/>
      <c r="D611" s="34"/>
      <c r="E611" s="33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2:25" ht="12.75">
      <c r="B612" s="33"/>
      <c r="D612" s="34"/>
      <c r="E612" s="33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2:25" ht="12.75">
      <c r="B613" s="33"/>
      <c r="D613" s="34"/>
      <c r="E613" s="33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2:25" ht="12.75">
      <c r="B614" s="33"/>
      <c r="D614" s="34"/>
      <c r="E614" s="33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2:25" ht="12.75">
      <c r="B615" s="33"/>
      <c r="D615" s="34"/>
      <c r="E615" s="33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2:25" ht="12.75">
      <c r="B616" s="33"/>
      <c r="D616" s="34"/>
      <c r="E616" s="33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2:25" ht="12.75">
      <c r="B617" s="33"/>
      <c r="D617" s="34"/>
      <c r="E617" s="33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2:25" ht="12.75">
      <c r="B618" s="33"/>
      <c r="D618" s="34"/>
      <c r="E618" s="33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2:25" ht="12.75">
      <c r="B619" s="33"/>
      <c r="D619" s="34"/>
      <c r="E619" s="33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2:25" ht="12.75">
      <c r="B620" s="33"/>
      <c r="D620" s="34"/>
      <c r="E620" s="33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2:25" ht="12.75">
      <c r="B621" s="33"/>
      <c r="D621" s="34"/>
      <c r="E621" s="33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2:25" ht="12.75">
      <c r="B622" s="33"/>
      <c r="D622" s="34"/>
      <c r="E622" s="33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2:25" ht="12.75">
      <c r="B623" s="33"/>
      <c r="D623" s="34"/>
      <c r="E623" s="33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2:25" ht="12.75">
      <c r="B624" s="33"/>
      <c r="D624" s="34"/>
      <c r="E624" s="33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2:25" ht="12.75">
      <c r="B625" s="33"/>
      <c r="D625" s="34"/>
      <c r="E625" s="33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2:25" ht="12.75">
      <c r="B626" s="33"/>
      <c r="D626" s="34"/>
      <c r="E626" s="33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2:25" ht="12.75">
      <c r="B627" s="33"/>
      <c r="D627" s="34"/>
      <c r="E627" s="33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2:25" ht="12.75">
      <c r="B628" s="33"/>
      <c r="D628" s="34"/>
      <c r="E628" s="33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2:25" ht="12.75">
      <c r="B629" s="33"/>
      <c r="D629" s="34"/>
      <c r="E629" s="33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2:25" ht="12.75">
      <c r="B630" s="33"/>
      <c r="D630" s="34"/>
      <c r="E630" s="33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2:25" ht="12.75">
      <c r="B631" s="33"/>
      <c r="D631" s="34"/>
      <c r="E631" s="33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2:25" ht="12.75">
      <c r="B632" s="33"/>
      <c r="D632" s="34"/>
      <c r="E632" s="33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2:25" ht="12.75">
      <c r="B633" s="33"/>
      <c r="D633" s="34"/>
      <c r="E633" s="33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2:25" ht="12.75">
      <c r="B634" s="33"/>
      <c r="D634" s="34"/>
      <c r="E634" s="33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2:25" ht="12.75">
      <c r="B635" s="33"/>
      <c r="D635" s="34"/>
      <c r="E635" s="33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2:25" ht="12.75">
      <c r="B636" s="33"/>
      <c r="D636" s="34"/>
      <c r="E636" s="33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2:25" ht="12.75">
      <c r="B637" s="33"/>
      <c r="D637" s="34"/>
      <c r="E637" s="33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2:25" ht="12.75">
      <c r="B638" s="33"/>
      <c r="D638" s="34"/>
      <c r="E638" s="33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2:25" ht="12.75">
      <c r="B639" s="33"/>
      <c r="D639" s="34"/>
      <c r="E639" s="33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2:25" ht="12.75">
      <c r="B640" s="33"/>
      <c r="D640" s="34"/>
      <c r="E640" s="33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2:25" ht="12.75">
      <c r="B641" s="33"/>
      <c r="D641" s="34"/>
      <c r="E641" s="33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2:25" ht="12.75">
      <c r="B642" s="33"/>
      <c r="D642" s="34"/>
      <c r="E642" s="33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2:25" ht="12.75">
      <c r="B643" s="33"/>
      <c r="D643" s="34"/>
      <c r="E643" s="33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2:25" ht="12.75">
      <c r="B644" s="33"/>
      <c r="D644" s="34"/>
      <c r="E644" s="33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2:25" ht="12.75">
      <c r="B645" s="33"/>
      <c r="D645" s="34"/>
      <c r="E645" s="33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2:25" ht="12.75">
      <c r="B646" s="33"/>
      <c r="D646" s="34"/>
      <c r="E646" s="33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2:25" ht="12.75">
      <c r="B647" s="33"/>
      <c r="D647" s="34"/>
      <c r="E647" s="33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2:25" ht="12.75">
      <c r="B648" s="33"/>
      <c r="D648" s="34"/>
      <c r="E648" s="33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2:25" ht="12.75">
      <c r="B649" s="33"/>
      <c r="D649" s="34"/>
      <c r="E649" s="33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2:25" ht="12.75">
      <c r="B650" s="33"/>
      <c r="D650" s="34"/>
      <c r="E650" s="33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2:25" ht="12.75">
      <c r="B651" s="33"/>
      <c r="D651" s="34"/>
      <c r="E651" s="33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2:25" ht="12.75">
      <c r="B652" s="33"/>
      <c r="D652" s="34"/>
      <c r="E652" s="33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2:25" ht="12.75">
      <c r="B653" s="33"/>
      <c r="D653" s="34"/>
      <c r="E653" s="33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2:25" ht="12.75">
      <c r="B654" s="33"/>
      <c r="D654" s="34"/>
      <c r="E654" s="33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2:25" ht="12.75">
      <c r="B655" s="33"/>
      <c r="D655" s="34"/>
      <c r="E655" s="33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2:25" ht="12.75">
      <c r="B656" s="33"/>
      <c r="D656" s="34"/>
      <c r="E656" s="33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2:25" ht="12.75">
      <c r="B657" s="33"/>
      <c r="D657" s="34"/>
      <c r="E657" s="33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2:25" ht="12.75">
      <c r="B658" s="33"/>
      <c r="D658" s="34"/>
      <c r="E658" s="33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2:25" ht="12.75">
      <c r="B659" s="33"/>
      <c r="D659" s="34"/>
      <c r="E659" s="33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2:25" ht="12.75">
      <c r="B660" s="33"/>
      <c r="D660" s="34"/>
      <c r="E660" s="33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2:25" ht="12.75">
      <c r="B661" s="33"/>
      <c r="D661" s="34"/>
      <c r="E661" s="33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2:25" ht="12.75">
      <c r="B662" s="33"/>
      <c r="D662" s="34"/>
      <c r="E662" s="33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2:25" ht="12.75">
      <c r="B663" s="33"/>
      <c r="D663" s="34"/>
      <c r="E663" s="33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2:25" ht="12.75">
      <c r="B664" s="33"/>
      <c r="D664" s="34"/>
      <c r="E664" s="33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2:25" ht="12.75">
      <c r="B665" s="33"/>
      <c r="D665" s="34"/>
      <c r="E665" s="33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2:25" ht="12.75">
      <c r="B666" s="33"/>
      <c r="D666" s="34"/>
      <c r="E666" s="33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2:25" ht="12.75">
      <c r="B667" s="33"/>
      <c r="D667" s="34"/>
      <c r="E667" s="33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2:25" ht="12.75">
      <c r="B668" s="33"/>
      <c r="D668" s="34"/>
      <c r="E668" s="33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2:25" ht="12.75">
      <c r="B669" s="33"/>
      <c r="D669" s="34"/>
      <c r="E669" s="33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2:25" ht="12.75">
      <c r="B670" s="33"/>
      <c r="D670" s="34"/>
      <c r="E670" s="33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2:25" ht="12.75">
      <c r="B671" s="33"/>
      <c r="D671" s="34"/>
      <c r="E671" s="33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2:25" ht="12.75">
      <c r="B672" s="33"/>
      <c r="D672" s="34"/>
      <c r="E672" s="33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2:25" ht="12.75">
      <c r="B673" s="33"/>
      <c r="D673" s="34"/>
      <c r="E673" s="33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2:25" ht="12.75">
      <c r="B674" s="33"/>
      <c r="D674" s="34"/>
      <c r="E674" s="33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2:25" ht="12.75">
      <c r="B675" s="33"/>
      <c r="D675" s="34"/>
      <c r="E675" s="33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2:25" ht="12.75">
      <c r="B676" s="33"/>
      <c r="D676" s="34"/>
      <c r="E676" s="33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2:25" ht="12.75">
      <c r="B677" s="33"/>
      <c r="D677" s="34"/>
      <c r="E677" s="33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2:25" ht="12.75">
      <c r="B678" s="33"/>
      <c r="D678" s="34"/>
      <c r="E678" s="33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2:25" ht="12.75">
      <c r="B679" s="33"/>
      <c r="D679" s="34"/>
      <c r="E679" s="33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2:25" ht="12.75">
      <c r="B680" s="33"/>
      <c r="D680" s="34"/>
      <c r="E680" s="33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2:25" ht="12.75">
      <c r="B681" s="33"/>
      <c r="D681" s="34"/>
      <c r="E681" s="33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2:25" ht="12.75">
      <c r="B682" s="33"/>
      <c r="D682" s="34"/>
      <c r="E682" s="33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2:25" ht="12.75">
      <c r="B683" s="33"/>
      <c r="D683" s="34"/>
      <c r="E683" s="33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2:25" ht="12.75">
      <c r="B684" s="33"/>
      <c r="D684" s="34"/>
      <c r="E684" s="33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2:25" ht="12.75">
      <c r="B685" s="33"/>
      <c r="D685" s="34"/>
      <c r="E685" s="33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2:25" ht="12.75">
      <c r="B686" s="33"/>
      <c r="D686" s="34"/>
      <c r="E686" s="33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2:25" ht="12.75">
      <c r="B687" s="33"/>
      <c r="D687" s="34"/>
      <c r="E687" s="33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2:25" ht="12.75">
      <c r="B688" s="33"/>
      <c r="D688" s="34"/>
      <c r="E688" s="33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2:25" ht="12.75">
      <c r="B689" s="33"/>
      <c r="D689" s="34"/>
      <c r="E689" s="33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2:25" ht="12.75">
      <c r="B690" s="33"/>
      <c r="D690" s="34"/>
      <c r="E690" s="33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2:25" ht="12.75">
      <c r="B691" s="33"/>
      <c r="D691" s="34"/>
      <c r="E691" s="33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2:25" ht="12.75">
      <c r="B692" s="33"/>
      <c r="D692" s="34"/>
      <c r="E692" s="33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2:25" ht="12.75">
      <c r="B693" s="33"/>
      <c r="D693" s="34"/>
      <c r="E693" s="33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2:25" ht="12.75">
      <c r="B694" s="33"/>
      <c r="D694" s="34"/>
      <c r="E694" s="33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2:25" ht="12.75">
      <c r="B695" s="33"/>
      <c r="D695" s="34"/>
      <c r="E695" s="33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2:25" ht="12.75">
      <c r="B696" s="33"/>
      <c r="D696" s="34"/>
      <c r="E696" s="33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2:25" ht="12.75">
      <c r="B697" s="33"/>
      <c r="D697" s="34"/>
      <c r="E697" s="33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2:25" ht="12.75">
      <c r="B698" s="33"/>
      <c r="D698" s="34"/>
      <c r="E698" s="33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2:25" ht="12.75">
      <c r="B699" s="33"/>
      <c r="D699" s="34"/>
      <c r="E699" s="33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2:25" ht="12.75">
      <c r="B700" s="33"/>
      <c r="D700" s="34"/>
      <c r="E700" s="33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2:25" ht="12.75">
      <c r="B701" s="33"/>
      <c r="D701" s="34"/>
      <c r="E701" s="33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2:25" ht="12.75">
      <c r="B702" s="33"/>
      <c r="D702" s="34"/>
      <c r="E702" s="33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2:25" ht="12.75">
      <c r="B703" s="33"/>
      <c r="D703" s="34"/>
      <c r="E703" s="33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2:25" ht="12.75">
      <c r="B704" s="33"/>
      <c r="D704" s="34"/>
      <c r="E704" s="33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2:25" ht="12.75">
      <c r="B705" s="33"/>
      <c r="D705" s="34"/>
      <c r="E705" s="33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2:25" ht="12.75">
      <c r="B706" s="33"/>
      <c r="D706" s="34"/>
      <c r="E706" s="33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2:25" ht="12.75">
      <c r="B707" s="33"/>
      <c r="D707" s="34"/>
      <c r="E707" s="33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2:25" ht="12.75">
      <c r="B708" s="33"/>
      <c r="D708" s="34"/>
      <c r="E708" s="33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2:25" ht="12.75">
      <c r="B709" s="33"/>
      <c r="D709" s="34"/>
      <c r="E709" s="33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2:25" ht="12.75">
      <c r="B710" s="33"/>
      <c r="D710" s="34"/>
      <c r="E710" s="33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2:25" ht="12.75">
      <c r="B711" s="33"/>
      <c r="D711" s="34"/>
      <c r="E711" s="33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2:25" ht="12.75">
      <c r="B712" s="33"/>
      <c r="D712" s="34"/>
      <c r="E712" s="33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2:25" ht="12.75">
      <c r="B713" s="33"/>
      <c r="D713" s="34"/>
      <c r="E713" s="33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2:25" ht="12.75">
      <c r="B714" s="33"/>
      <c r="D714" s="34"/>
      <c r="E714" s="33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2:25" ht="12.75">
      <c r="B715" s="33"/>
      <c r="D715" s="34"/>
      <c r="E715" s="33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2:25" ht="12.75">
      <c r="B716" s="33"/>
      <c r="D716" s="34"/>
      <c r="E716" s="33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2:25" ht="12.75">
      <c r="B717" s="33"/>
      <c r="D717" s="34"/>
      <c r="E717" s="33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2:25" ht="12.75">
      <c r="B718" s="33"/>
      <c r="D718" s="34"/>
      <c r="E718" s="33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2:25" ht="12.75">
      <c r="B719" s="33"/>
      <c r="D719" s="34"/>
      <c r="E719" s="33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2:25" ht="12.75">
      <c r="B720" s="33"/>
      <c r="D720" s="34"/>
      <c r="E720" s="33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2:25" ht="12.75">
      <c r="B721" s="33"/>
      <c r="D721" s="34"/>
      <c r="E721" s="33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2:25" ht="12.75">
      <c r="B722" s="33"/>
      <c r="D722" s="34"/>
      <c r="E722" s="33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2:25" ht="12.75">
      <c r="B723" s="33"/>
      <c r="D723" s="34"/>
      <c r="E723" s="33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2:25" ht="12.75">
      <c r="B724" s="33"/>
      <c r="D724" s="34"/>
      <c r="E724" s="33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2:25" ht="12.75">
      <c r="B725" s="33"/>
      <c r="D725" s="34"/>
      <c r="E725" s="33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2:25" ht="12.75">
      <c r="B726" s="33"/>
      <c r="D726" s="34"/>
      <c r="E726" s="33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2:25" ht="12.75">
      <c r="B727" s="33"/>
      <c r="D727" s="34"/>
      <c r="E727" s="33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2:25" ht="12.75">
      <c r="B728" s="33"/>
      <c r="D728" s="34"/>
      <c r="E728" s="33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2:25" ht="12.75">
      <c r="B729" s="33"/>
      <c r="D729" s="34"/>
      <c r="E729" s="33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2:25" ht="12.75">
      <c r="B730" s="33"/>
      <c r="D730" s="34"/>
      <c r="E730" s="33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2:25" ht="12.75">
      <c r="B731" s="33"/>
      <c r="D731" s="34"/>
      <c r="E731" s="33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2:25" ht="12.75">
      <c r="B732" s="33"/>
      <c r="D732" s="34"/>
      <c r="E732" s="33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2:25" ht="12.75">
      <c r="B733" s="33"/>
      <c r="D733" s="34"/>
      <c r="E733" s="33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2:25" ht="12.75">
      <c r="B734" s="33"/>
      <c r="D734" s="34"/>
      <c r="E734" s="33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2:25" ht="12.75">
      <c r="B735" s="33"/>
      <c r="D735" s="34"/>
      <c r="E735" s="33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2:25" ht="12.75">
      <c r="B736" s="33"/>
      <c r="D736" s="34"/>
      <c r="E736" s="33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2:25" ht="12.75">
      <c r="B737" s="33"/>
      <c r="D737" s="34"/>
      <c r="E737" s="33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2:25" ht="12.75">
      <c r="B738" s="33"/>
      <c r="D738" s="34"/>
      <c r="E738" s="33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2:25" ht="12.75">
      <c r="B739" s="33"/>
      <c r="D739" s="34"/>
      <c r="E739" s="33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2:25" ht="12.75">
      <c r="B740" s="33"/>
      <c r="D740" s="34"/>
      <c r="E740" s="33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2:25" ht="12.75">
      <c r="B741" s="33"/>
      <c r="D741" s="34"/>
      <c r="E741" s="33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2:25" ht="12.75">
      <c r="B742" s="33"/>
      <c r="D742" s="34"/>
      <c r="E742" s="33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2:25" ht="12.75">
      <c r="B743" s="33"/>
      <c r="D743" s="34"/>
      <c r="E743" s="33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2:25" ht="12.75">
      <c r="B744" s="33"/>
      <c r="D744" s="34"/>
      <c r="E744" s="33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2:25" ht="12.75">
      <c r="B745" s="33"/>
      <c r="D745" s="34"/>
      <c r="E745" s="33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2:25" ht="12.75">
      <c r="B746" s="33"/>
      <c r="D746" s="34"/>
      <c r="E746" s="33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2:25" ht="12.75">
      <c r="B747" s="33"/>
      <c r="D747" s="34"/>
      <c r="E747" s="33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2:25" ht="12.75">
      <c r="B748" s="33"/>
      <c r="D748" s="34"/>
      <c r="E748" s="33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2:25" ht="12.75">
      <c r="B749" s="33"/>
      <c r="D749" s="34"/>
      <c r="E749" s="33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2:25" ht="12.75">
      <c r="B750" s="33"/>
      <c r="D750" s="34"/>
      <c r="E750" s="33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2:25" ht="12.75">
      <c r="B751" s="33"/>
      <c r="D751" s="34"/>
      <c r="E751" s="33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2:25" ht="12.75">
      <c r="B752" s="33"/>
      <c r="D752" s="34"/>
      <c r="E752" s="33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2:25" ht="12.75">
      <c r="B753" s="33"/>
      <c r="D753" s="34"/>
      <c r="E753" s="33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2:25" ht="12.75">
      <c r="B754" s="33"/>
      <c r="D754" s="34"/>
      <c r="E754" s="33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2:25" ht="12.75">
      <c r="B755" s="33"/>
      <c r="D755" s="34"/>
      <c r="E755" s="33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2:25" ht="12.75">
      <c r="B756" s="33"/>
      <c r="D756" s="34"/>
      <c r="E756" s="33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2:25" ht="12.75">
      <c r="B757" s="33"/>
      <c r="D757" s="34"/>
      <c r="E757" s="33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2:25" ht="12.75">
      <c r="B758" s="33"/>
      <c r="D758" s="34"/>
      <c r="E758" s="33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2:25" ht="12.75">
      <c r="B759" s="33"/>
      <c r="D759" s="34"/>
      <c r="E759" s="33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2:25" ht="12.75">
      <c r="B760" s="33"/>
      <c r="D760" s="34"/>
      <c r="E760" s="33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2:25" ht="12.75">
      <c r="B761" s="33"/>
      <c r="D761" s="34"/>
      <c r="E761" s="33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2:25" ht="12.75">
      <c r="B762" s="33"/>
      <c r="D762" s="34"/>
      <c r="E762" s="33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2:25" ht="12.75">
      <c r="B763" s="33"/>
      <c r="D763" s="34"/>
      <c r="E763" s="33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2:25" ht="12.75">
      <c r="B764" s="33"/>
      <c r="D764" s="34"/>
      <c r="E764" s="33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2:25" ht="12.75">
      <c r="B765" s="33"/>
      <c r="D765" s="34"/>
      <c r="E765" s="33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2:25" ht="12.75">
      <c r="B766" s="33"/>
      <c r="D766" s="34"/>
      <c r="E766" s="33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2:25" ht="12.75">
      <c r="B767" s="33"/>
      <c r="D767" s="34"/>
      <c r="E767" s="33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2:25" ht="12.75">
      <c r="B768" s="33"/>
      <c r="D768" s="34"/>
      <c r="E768" s="33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2:25" ht="12.75">
      <c r="B769" s="33"/>
      <c r="D769" s="34"/>
      <c r="E769" s="33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2:25" ht="12.75">
      <c r="B770" s="33"/>
      <c r="D770" s="34"/>
      <c r="E770" s="33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2:25" ht="12.75">
      <c r="B771" s="33"/>
      <c r="D771" s="34"/>
      <c r="E771" s="33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2:25" ht="12.75">
      <c r="B772" s="33"/>
      <c r="D772" s="34"/>
      <c r="E772" s="33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2:25" ht="12.75">
      <c r="B773" s="33"/>
      <c r="D773" s="34"/>
      <c r="E773" s="33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2:25" ht="12.75">
      <c r="B774" s="33"/>
      <c r="D774" s="34"/>
      <c r="E774" s="33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2:25" ht="12.75">
      <c r="B775" s="33"/>
      <c r="D775" s="34"/>
      <c r="E775" s="33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2:25" ht="12.75">
      <c r="B776" s="33"/>
      <c r="D776" s="34"/>
      <c r="E776" s="33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2:25" ht="12.75">
      <c r="B777" s="33"/>
      <c r="D777" s="34"/>
      <c r="E777" s="33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2:25" ht="12.75">
      <c r="B778" s="33"/>
      <c r="D778" s="34"/>
      <c r="E778" s="33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2:25" ht="12.75">
      <c r="B779" s="33"/>
      <c r="D779" s="34"/>
      <c r="E779" s="33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2:25" ht="12.75">
      <c r="B780" s="33"/>
      <c r="D780" s="34"/>
      <c r="E780" s="33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2:25" ht="12.75">
      <c r="B781" s="33"/>
      <c r="D781" s="34"/>
      <c r="E781" s="33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2:25" ht="12.75">
      <c r="B782" s="33"/>
      <c r="D782" s="34"/>
      <c r="E782" s="33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2:25" ht="12.75">
      <c r="B783" s="33"/>
      <c r="D783" s="34"/>
      <c r="E783" s="33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2:25" ht="12.75">
      <c r="B784" s="33"/>
      <c r="D784" s="34"/>
      <c r="E784" s="33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2:25" ht="12.75">
      <c r="B785" s="33"/>
      <c r="D785" s="34"/>
      <c r="E785" s="33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2:25" ht="12.75">
      <c r="B786" s="33"/>
      <c r="D786" s="34"/>
      <c r="E786" s="33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2:25" ht="12.75">
      <c r="B787" s="33"/>
      <c r="D787" s="34"/>
      <c r="E787" s="33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2:25" ht="12.75">
      <c r="B788" s="33"/>
      <c r="D788" s="34"/>
      <c r="E788" s="33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2:25" ht="12.75">
      <c r="B789" s="33"/>
      <c r="D789" s="34"/>
      <c r="E789" s="33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2:25" ht="12.75">
      <c r="B790" s="33"/>
      <c r="D790" s="34"/>
      <c r="E790" s="33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2:25" ht="12.75">
      <c r="B791" s="33"/>
      <c r="D791" s="34"/>
      <c r="E791" s="33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2:25" ht="12.75">
      <c r="B792" s="33"/>
      <c r="D792" s="34"/>
      <c r="E792" s="33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2:25" ht="12.75">
      <c r="B793" s="33"/>
      <c r="D793" s="34"/>
      <c r="E793" s="33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2:25" ht="12.75">
      <c r="B794" s="33"/>
      <c r="D794" s="34"/>
      <c r="E794" s="33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2:25" ht="12.75">
      <c r="B795" s="33"/>
      <c r="D795" s="34"/>
      <c r="E795" s="33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2:25" ht="12.75">
      <c r="B796" s="33"/>
      <c r="D796" s="34"/>
      <c r="E796" s="33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2:25" ht="12.75">
      <c r="B797" s="33"/>
      <c r="D797" s="34"/>
      <c r="E797" s="33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2:25" ht="12.75">
      <c r="B798" s="33"/>
      <c r="D798" s="34"/>
      <c r="E798" s="33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2:25" ht="12.75">
      <c r="B799" s="33"/>
      <c r="D799" s="34"/>
      <c r="E799" s="33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2:25" ht="12.75">
      <c r="B800" s="33"/>
      <c r="D800" s="34"/>
      <c r="E800" s="33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2:25" ht="12.75">
      <c r="B801" s="33"/>
      <c r="D801" s="34"/>
      <c r="E801" s="33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2:25" ht="12.75">
      <c r="B802" s="33"/>
      <c r="D802" s="34"/>
      <c r="E802" s="33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2:25" ht="12.75">
      <c r="B803" s="33"/>
      <c r="D803" s="34"/>
      <c r="E803" s="33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2:25" ht="12.75">
      <c r="B804" s="33"/>
      <c r="D804" s="34"/>
      <c r="E804" s="33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2:25" ht="12.75">
      <c r="B805" s="33"/>
      <c r="D805" s="34"/>
      <c r="E805" s="33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2:25" ht="12.75">
      <c r="B806" s="33"/>
      <c r="D806" s="34"/>
      <c r="E806" s="33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2:25" ht="12.75">
      <c r="B807" s="33"/>
      <c r="D807" s="34"/>
      <c r="E807" s="33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2:25" ht="12.75">
      <c r="B808" s="33"/>
      <c r="D808" s="34"/>
      <c r="E808" s="33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2:25" ht="12.75">
      <c r="B809" s="33"/>
      <c r="D809" s="34"/>
      <c r="E809" s="33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2:25" ht="12.75">
      <c r="B810" s="33"/>
      <c r="D810" s="34"/>
      <c r="E810" s="33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2:25" ht="12.75">
      <c r="B811" s="33"/>
      <c r="D811" s="34"/>
      <c r="E811" s="33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2:25" ht="12.75">
      <c r="B812" s="33"/>
      <c r="D812" s="34"/>
      <c r="E812" s="33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2:25" ht="12.75">
      <c r="B813" s="33"/>
      <c r="D813" s="34"/>
      <c r="E813" s="33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2:25" ht="12.75">
      <c r="B814" s="33"/>
      <c r="D814" s="34"/>
      <c r="E814" s="33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2:25" ht="12.75">
      <c r="B815" s="33"/>
      <c r="D815" s="34"/>
      <c r="E815" s="33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2:25" ht="12.75">
      <c r="B816" s="33"/>
      <c r="D816" s="34"/>
      <c r="E816" s="33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2:25" ht="12.75">
      <c r="B817" s="33"/>
      <c r="D817" s="34"/>
      <c r="E817" s="33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2:25" ht="12.75">
      <c r="B818" s="33"/>
      <c r="D818" s="34"/>
      <c r="E818" s="33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2:25" ht="12.75">
      <c r="B819" s="33"/>
      <c r="D819" s="34"/>
      <c r="E819" s="33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2:25" ht="12.75">
      <c r="B820" s="33"/>
      <c r="D820" s="34"/>
      <c r="E820" s="33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2:25" ht="12.75">
      <c r="B821" s="33"/>
      <c r="D821" s="34"/>
      <c r="E821" s="33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2:25" ht="12.75">
      <c r="B822" s="33"/>
      <c r="D822" s="34"/>
      <c r="E822" s="33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2:25" ht="12.75">
      <c r="B823" s="33"/>
      <c r="D823" s="34"/>
      <c r="E823" s="33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2:25" ht="12.75">
      <c r="B824" s="33"/>
      <c r="D824" s="34"/>
      <c r="E824" s="33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2:25" ht="12.75">
      <c r="B825" s="33"/>
      <c r="D825" s="34"/>
      <c r="E825" s="33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2:25" ht="12.75">
      <c r="B826" s="33"/>
      <c r="D826" s="34"/>
      <c r="E826" s="33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2:25" ht="12.75">
      <c r="B827" s="33"/>
      <c r="D827" s="34"/>
      <c r="E827" s="33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2:25" ht="12.75">
      <c r="B828" s="33"/>
      <c r="D828" s="34"/>
      <c r="E828" s="33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2:25" ht="12.75">
      <c r="B829" s="33"/>
      <c r="D829" s="34"/>
      <c r="E829" s="33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2:25" ht="12.75">
      <c r="B830" s="33"/>
      <c r="D830" s="34"/>
      <c r="E830" s="33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2:25" ht="12.75">
      <c r="B831" s="33"/>
      <c r="D831" s="34"/>
      <c r="E831" s="33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2:25" ht="12.75">
      <c r="B832" s="33"/>
      <c r="D832" s="34"/>
      <c r="E832" s="33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2:25" ht="12.75">
      <c r="B833" s="33"/>
      <c r="D833" s="34"/>
      <c r="E833" s="33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2:25" ht="12.75">
      <c r="B834" s="33"/>
      <c r="D834" s="34"/>
      <c r="E834" s="33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2:25" ht="12.75">
      <c r="B835" s="33"/>
      <c r="D835" s="34"/>
      <c r="E835" s="33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2:25" ht="12.75">
      <c r="B836" s="33"/>
      <c r="D836" s="34"/>
      <c r="E836" s="33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2:25" ht="12.75">
      <c r="B837" s="33"/>
      <c r="D837" s="34"/>
      <c r="E837" s="33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2:25" ht="12.75">
      <c r="B838" s="33"/>
      <c r="D838" s="34"/>
      <c r="E838" s="33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2:25" ht="12.75">
      <c r="B839" s="33"/>
      <c r="D839" s="34"/>
      <c r="E839" s="33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2:25" ht="12.75">
      <c r="B840" s="33"/>
      <c r="D840" s="34"/>
      <c r="E840" s="33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2:25" ht="12.75">
      <c r="B841" s="33"/>
      <c r="D841" s="34"/>
      <c r="E841" s="33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2:25" ht="12.75">
      <c r="B842" s="33"/>
      <c r="D842" s="34"/>
      <c r="E842" s="33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2:25" ht="12.75">
      <c r="B843" s="33"/>
      <c r="D843" s="34"/>
      <c r="E843" s="33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2:25" ht="12.75">
      <c r="B844" s="33"/>
      <c r="D844" s="34"/>
      <c r="E844" s="33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2:25" ht="12.75">
      <c r="B845" s="33"/>
      <c r="D845" s="34"/>
      <c r="E845" s="33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2:25" ht="12.75">
      <c r="B846" s="33"/>
      <c r="D846" s="34"/>
      <c r="E846" s="33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2:25" ht="12.75">
      <c r="B847" s="33"/>
      <c r="D847" s="34"/>
      <c r="E847" s="33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2:25" ht="12.75">
      <c r="B848" s="33"/>
      <c r="D848" s="34"/>
      <c r="E848" s="33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2:25" ht="12.75">
      <c r="B849" s="33"/>
      <c r="D849" s="34"/>
      <c r="E849" s="33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2:25" ht="12.75">
      <c r="B850" s="33"/>
      <c r="D850" s="34"/>
      <c r="E850" s="33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2:25" ht="12.75">
      <c r="B851" s="33"/>
      <c r="D851" s="34"/>
      <c r="E851" s="33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2:25" ht="12.75">
      <c r="B852" s="33"/>
      <c r="D852" s="34"/>
      <c r="E852" s="33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2:25" ht="12.75">
      <c r="B853" s="33"/>
      <c r="D853" s="34"/>
      <c r="E853" s="33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2:25" ht="12.75">
      <c r="B854" s="33"/>
      <c r="D854" s="34"/>
      <c r="E854" s="33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2:25" ht="12.75">
      <c r="B855" s="33"/>
      <c r="D855" s="34"/>
      <c r="E855" s="33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2:25" ht="12.75">
      <c r="B856" s="33"/>
      <c r="D856" s="34"/>
      <c r="E856" s="33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2:25" ht="12.75">
      <c r="B857" s="33"/>
      <c r="D857" s="34"/>
      <c r="E857" s="33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2:25" ht="12.75">
      <c r="B858" s="33"/>
      <c r="D858" s="34"/>
      <c r="E858" s="33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2:25" ht="12.75">
      <c r="B859" s="33"/>
      <c r="D859" s="34"/>
      <c r="E859" s="33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2:25" ht="12.75">
      <c r="B860" s="33"/>
      <c r="D860" s="34"/>
      <c r="E860" s="33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2:25" ht="12.75">
      <c r="B861" s="33"/>
      <c r="D861" s="34"/>
      <c r="E861" s="33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2:25" ht="12.75">
      <c r="B862" s="33"/>
      <c r="D862" s="34"/>
      <c r="E862" s="33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2:25" ht="12.75">
      <c r="B863" s="33"/>
      <c r="D863" s="34"/>
      <c r="E863" s="33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2:25" ht="12.75">
      <c r="B864" s="33"/>
      <c r="D864" s="34"/>
      <c r="E864" s="33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2:25" ht="12.75">
      <c r="B865" s="33"/>
      <c r="D865" s="34"/>
      <c r="E865" s="33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2:25" ht="12.75">
      <c r="B866" s="33"/>
      <c r="D866" s="34"/>
      <c r="E866" s="33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2:25" ht="12.75">
      <c r="B867" s="33"/>
      <c r="D867" s="34"/>
      <c r="E867" s="33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2:25" ht="12.75">
      <c r="B868" s="33"/>
      <c r="D868" s="34"/>
      <c r="E868" s="33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2:25" ht="12.75">
      <c r="B869" s="33"/>
      <c r="D869" s="34"/>
      <c r="E869" s="33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2:25" ht="12.75">
      <c r="B870" s="33"/>
      <c r="D870" s="34"/>
      <c r="E870" s="33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2:25" ht="12.75">
      <c r="B871" s="33"/>
      <c r="D871" s="34"/>
      <c r="E871" s="33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2:25" ht="12.75">
      <c r="B872" s="33"/>
      <c r="D872" s="34"/>
      <c r="E872" s="33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2:25" ht="12.75">
      <c r="B873" s="33"/>
      <c r="D873" s="34"/>
      <c r="E873" s="33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2:25" ht="12.75">
      <c r="B874" s="33"/>
      <c r="D874" s="34"/>
      <c r="E874" s="33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2:25" ht="12.75">
      <c r="B875" s="33"/>
      <c r="D875" s="34"/>
      <c r="E875" s="33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2:25" ht="12.75">
      <c r="B876" s="33"/>
      <c r="D876" s="34"/>
      <c r="E876" s="33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2:25" ht="12.75">
      <c r="B877" s="33"/>
      <c r="D877" s="34"/>
      <c r="E877" s="33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2:25" ht="12.75">
      <c r="B878" s="33"/>
      <c r="D878" s="34"/>
      <c r="E878" s="33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2:25" ht="12.75">
      <c r="B879" s="33"/>
      <c r="D879" s="34"/>
      <c r="E879" s="33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2:25" ht="12.75">
      <c r="B880" s="33"/>
      <c r="D880" s="34"/>
      <c r="E880" s="33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2:25" ht="12.75">
      <c r="B881" s="33"/>
      <c r="D881" s="34"/>
      <c r="E881" s="33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2:25" ht="12.75">
      <c r="B882" s="33"/>
      <c r="D882" s="34"/>
      <c r="E882" s="33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2:25" ht="12.75">
      <c r="B883" s="33"/>
      <c r="D883" s="34"/>
      <c r="E883" s="33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2:25" ht="12.75">
      <c r="B884" s="33"/>
      <c r="D884" s="34"/>
      <c r="E884" s="33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2:25" ht="12.75">
      <c r="B885" s="33"/>
      <c r="D885" s="34"/>
      <c r="E885" s="33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2:25" ht="12.75">
      <c r="B886" s="33"/>
      <c r="D886" s="34"/>
      <c r="E886" s="33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2:25" ht="12.75">
      <c r="B887" s="33"/>
      <c r="D887" s="34"/>
      <c r="E887" s="33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2:25" ht="12.75">
      <c r="B888" s="33"/>
      <c r="D888" s="34"/>
      <c r="E888" s="33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2:25" ht="12.75">
      <c r="B889" s="33"/>
      <c r="D889" s="34"/>
      <c r="E889" s="33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2:25" ht="12.75">
      <c r="B890" s="33"/>
      <c r="D890" s="34"/>
      <c r="E890" s="33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2:25" ht="12.75">
      <c r="B891" s="33"/>
      <c r="D891" s="34"/>
      <c r="E891" s="33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2:25" ht="12.75">
      <c r="B892" s="33"/>
      <c r="D892" s="34"/>
      <c r="E892" s="33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2:25" ht="12.75">
      <c r="B893" s="33"/>
      <c r="D893" s="34"/>
      <c r="E893" s="33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2:25" ht="12.75">
      <c r="B894" s="33"/>
      <c r="D894" s="34"/>
      <c r="E894" s="33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2:25" ht="12.75">
      <c r="B895" s="33"/>
      <c r="D895" s="34"/>
      <c r="E895" s="33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2:25" ht="12.75">
      <c r="B896" s="33"/>
      <c r="D896" s="34"/>
      <c r="E896" s="33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2:25" ht="12.75">
      <c r="B897" s="33"/>
      <c r="D897" s="34"/>
      <c r="E897" s="33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2:25" ht="12.75">
      <c r="B898" s="33"/>
      <c r="D898" s="34"/>
      <c r="E898" s="33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2:25" ht="12.75">
      <c r="B899" s="33"/>
      <c r="D899" s="34"/>
      <c r="E899" s="33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2:25" ht="12.75">
      <c r="B900" s="33"/>
      <c r="D900" s="34"/>
      <c r="E900" s="33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2:25" ht="12.75">
      <c r="B901" s="33"/>
      <c r="D901" s="34"/>
      <c r="E901" s="33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2:25" ht="12.75">
      <c r="B902" s="33"/>
      <c r="D902" s="34"/>
      <c r="E902" s="33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2:25" ht="12.75">
      <c r="B903" s="33"/>
      <c r="D903" s="34"/>
      <c r="E903" s="33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2:25" ht="12.75">
      <c r="B904" s="33"/>
      <c r="D904" s="34"/>
      <c r="E904" s="33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2:25" ht="12.75">
      <c r="B905" s="33"/>
      <c r="D905" s="34"/>
      <c r="E905" s="33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2:25" ht="12.75">
      <c r="B906" s="33"/>
      <c r="D906" s="34"/>
      <c r="E906" s="33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2:25" ht="12.75">
      <c r="B907" s="33"/>
      <c r="D907" s="34"/>
      <c r="E907" s="33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2:25" ht="12.75">
      <c r="B908" s="33"/>
      <c r="D908" s="34"/>
      <c r="E908" s="33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2:25" ht="12.75">
      <c r="B909" s="33"/>
      <c r="D909" s="34"/>
      <c r="E909" s="33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2:25" ht="12.75">
      <c r="B910" s="33"/>
      <c r="D910" s="34"/>
      <c r="E910" s="33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2:25" ht="12.75">
      <c r="B911" s="33"/>
      <c r="D911" s="34"/>
      <c r="E911" s="33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2:25" ht="12.75">
      <c r="B912" s="33"/>
      <c r="D912" s="34"/>
      <c r="E912" s="33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2:25" ht="12.75">
      <c r="B913" s="33"/>
      <c r="D913" s="34"/>
      <c r="E913" s="33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2:25" ht="12.75">
      <c r="B914" s="33"/>
      <c r="D914" s="34"/>
      <c r="E914" s="33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2:25" ht="12.75">
      <c r="B915" s="33"/>
      <c r="D915" s="34"/>
      <c r="E915" s="33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2:25" ht="12.75">
      <c r="B916" s="33"/>
      <c r="D916" s="34"/>
      <c r="E916" s="33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2:25" ht="12.75">
      <c r="B917" s="33"/>
      <c r="D917" s="34"/>
      <c r="E917" s="33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2:25" ht="12.75">
      <c r="B918" s="33"/>
      <c r="D918" s="34"/>
      <c r="E918" s="33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2:25" ht="12.75">
      <c r="B919" s="33"/>
      <c r="D919" s="34"/>
      <c r="E919" s="33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2:25" ht="12.75">
      <c r="B920" s="33"/>
      <c r="D920" s="34"/>
      <c r="E920" s="33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2:25" ht="12.75">
      <c r="B921" s="33"/>
      <c r="D921" s="34"/>
      <c r="E921" s="33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2:25" ht="12.75">
      <c r="B922" s="33"/>
      <c r="D922" s="34"/>
      <c r="E922" s="33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2:25" ht="12.75">
      <c r="B923" s="33"/>
      <c r="D923" s="34"/>
      <c r="E923" s="33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2:25" ht="12.75">
      <c r="B924" s="33"/>
      <c r="D924" s="34"/>
      <c r="E924" s="33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2:25" ht="12.75">
      <c r="B925" s="33"/>
      <c r="D925" s="34"/>
      <c r="E925" s="33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2:25" ht="12.75">
      <c r="B926" s="33"/>
      <c r="D926" s="34"/>
      <c r="E926" s="33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2:25" ht="12.75">
      <c r="B927" s="33"/>
      <c r="D927" s="34"/>
      <c r="E927" s="33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2:25" ht="12.75">
      <c r="B928" s="33"/>
      <c r="D928" s="34"/>
      <c r="E928" s="33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2:25" ht="12.75">
      <c r="B929" s="33"/>
      <c r="D929" s="34"/>
      <c r="E929" s="33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2:25" ht="12.75">
      <c r="B930" s="33"/>
      <c r="D930" s="34"/>
      <c r="E930" s="33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2:25" ht="12.75">
      <c r="B931" s="33"/>
      <c r="D931" s="34"/>
      <c r="E931" s="33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2:25" ht="12.75">
      <c r="B932" s="33"/>
      <c r="D932" s="34"/>
      <c r="E932" s="33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2:25" ht="12.75">
      <c r="B933" s="33"/>
      <c r="D933" s="34"/>
      <c r="E933" s="33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2:25" ht="12.75">
      <c r="B934" s="33"/>
      <c r="D934" s="34"/>
      <c r="E934" s="33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2:25" ht="12.75">
      <c r="B935" s="33"/>
      <c r="D935" s="34"/>
      <c r="E935" s="33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2:25" ht="12.75">
      <c r="B936" s="33"/>
      <c r="D936" s="34"/>
      <c r="E936" s="33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2:25" ht="12.75">
      <c r="B937" s="33"/>
      <c r="D937" s="34"/>
      <c r="E937" s="33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2:25" ht="12.75">
      <c r="B938" s="33"/>
      <c r="D938" s="34"/>
      <c r="E938" s="33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2:25" ht="12.75">
      <c r="B939" s="33"/>
      <c r="D939" s="34"/>
      <c r="E939" s="33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2:25" ht="12.75">
      <c r="B940" s="33"/>
      <c r="D940" s="34"/>
      <c r="E940" s="33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2:25" ht="12.75">
      <c r="B941" s="33"/>
      <c r="D941" s="34"/>
      <c r="E941" s="33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2:25" ht="12.75">
      <c r="B942" s="33"/>
      <c r="D942" s="34"/>
      <c r="E942" s="33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2:25" ht="12.75">
      <c r="B943" s="33"/>
      <c r="D943" s="34"/>
      <c r="E943" s="33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2:25" ht="12.75">
      <c r="B944" s="33"/>
      <c r="D944" s="34"/>
      <c r="E944" s="33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2:25" ht="12.75">
      <c r="B945" s="33"/>
      <c r="D945" s="34"/>
      <c r="E945" s="33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2:25" ht="12.75">
      <c r="B946" s="33"/>
      <c r="D946" s="34"/>
      <c r="E946" s="33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2:25" ht="12.75">
      <c r="B947" s="33"/>
      <c r="D947" s="34"/>
      <c r="E947" s="33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2:25" ht="12.75">
      <c r="B948" s="33"/>
      <c r="D948" s="34"/>
      <c r="E948" s="33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2:25" ht="12.75">
      <c r="B949" s="33"/>
      <c r="D949" s="34"/>
      <c r="E949" s="33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2:25" ht="12.75">
      <c r="B950" s="33"/>
      <c r="D950" s="34"/>
      <c r="E950" s="33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2:25" ht="12.75">
      <c r="B951" s="33"/>
      <c r="D951" s="34"/>
      <c r="E951" s="33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2:25" ht="12.75">
      <c r="B952" s="33"/>
      <c r="D952" s="34"/>
      <c r="E952" s="33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2:25" ht="12.75">
      <c r="B953" s="33"/>
      <c r="D953" s="34"/>
      <c r="E953" s="33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2:25" ht="12.75">
      <c r="B954" s="33"/>
      <c r="D954" s="34"/>
      <c r="E954" s="33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2:25" ht="12.75">
      <c r="B955" s="33"/>
      <c r="D955" s="34"/>
      <c r="E955" s="33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2:25" ht="12.75">
      <c r="B956" s="33"/>
      <c r="D956" s="34"/>
      <c r="E956" s="33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2:25" ht="12.75">
      <c r="B957" s="33"/>
      <c r="D957" s="34"/>
      <c r="E957" s="33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2:25" ht="12.75">
      <c r="B958" s="33"/>
      <c r="D958" s="34"/>
      <c r="E958" s="33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2:25" ht="12.75">
      <c r="B959" s="33"/>
      <c r="D959" s="34"/>
      <c r="E959" s="33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2:25" ht="12.75">
      <c r="B960" s="33"/>
      <c r="D960" s="34"/>
      <c r="E960" s="33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2:25" ht="12.75">
      <c r="B961" s="33"/>
      <c r="D961" s="34"/>
      <c r="E961" s="33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2:25" ht="12.75">
      <c r="B962" s="33"/>
      <c r="D962" s="34"/>
      <c r="E962" s="33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2:25" ht="12.75">
      <c r="B963" s="33"/>
      <c r="D963" s="34"/>
      <c r="E963" s="33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2:25" ht="12.75">
      <c r="B964" s="33"/>
      <c r="D964" s="34"/>
      <c r="E964" s="33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2:25" ht="12.75">
      <c r="B965" s="33"/>
      <c r="D965" s="34"/>
      <c r="E965" s="33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2:25" ht="12.75">
      <c r="B966" s="33"/>
      <c r="D966" s="34"/>
      <c r="E966" s="33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2:25" ht="12.75">
      <c r="B967" s="33"/>
      <c r="D967" s="34"/>
      <c r="E967" s="33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2:25" ht="12.75">
      <c r="B968" s="33"/>
      <c r="D968" s="34"/>
      <c r="E968" s="33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2:25" ht="12.75">
      <c r="B969" s="33"/>
      <c r="D969" s="34"/>
      <c r="E969" s="33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2:25" ht="12.75">
      <c r="B970" s="33"/>
      <c r="D970" s="34"/>
      <c r="E970" s="33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2:25" ht="12.75">
      <c r="B971" s="33"/>
      <c r="D971" s="34"/>
      <c r="E971" s="33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2:25" ht="12.75">
      <c r="B972" s="33"/>
      <c r="D972" s="34"/>
      <c r="E972" s="33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2:25" ht="12.75">
      <c r="B973" s="33"/>
      <c r="D973" s="34"/>
      <c r="E973" s="33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2:25" ht="12.75">
      <c r="B974" s="33"/>
      <c r="D974" s="34"/>
      <c r="E974" s="33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2:25" ht="12.75">
      <c r="B975" s="33"/>
      <c r="D975" s="34"/>
      <c r="E975" s="33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2:25" ht="12.75">
      <c r="B976" s="33"/>
      <c r="D976" s="34"/>
      <c r="E976" s="33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2:25" ht="12.75">
      <c r="B977" s="33"/>
      <c r="D977" s="34"/>
      <c r="E977" s="33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2:25" ht="12.75">
      <c r="B978" s="33"/>
      <c r="D978" s="34"/>
      <c r="E978" s="33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2:25" ht="12.75">
      <c r="B979" s="33"/>
      <c r="D979" s="34"/>
      <c r="E979" s="33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2:25" ht="12.75">
      <c r="B980" s="33"/>
      <c r="D980" s="34"/>
      <c r="E980" s="33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2:25" ht="12.75">
      <c r="B981" s="33"/>
      <c r="D981" s="34"/>
      <c r="E981" s="33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2:25" ht="12.75">
      <c r="B982" s="33"/>
      <c r="D982" s="34"/>
      <c r="E982" s="33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spans="2:25" ht="12.75">
      <c r="B983" s="33"/>
      <c r="D983" s="34"/>
      <c r="E983" s="33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2:25" ht="12.75">
      <c r="B984" s="33"/>
      <c r="D984" s="34"/>
      <c r="E984" s="33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spans="2:25" ht="12.75">
      <c r="B985" s="33"/>
      <c r="D985" s="34"/>
      <c r="E985" s="33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spans="2:25" ht="12.75">
      <c r="B986" s="33"/>
      <c r="D986" s="34"/>
      <c r="E986" s="33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spans="2:25" ht="12.75">
      <c r="B987" s="33"/>
      <c r="D987" s="34"/>
      <c r="E987" s="33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spans="2:25" ht="12.75">
      <c r="B988" s="33"/>
      <c r="D988" s="34"/>
      <c r="E988" s="33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spans="2:25" ht="12.75">
      <c r="B989" s="33"/>
      <c r="D989" s="34"/>
      <c r="E989" s="33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spans="2:25" ht="12.75">
      <c r="B990" s="33"/>
      <c r="D990" s="34"/>
      <c r="E990" s="33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spans="2:25" ht="12.75">
      <c r="B991" s="33"/>
      <c r="D991" s="34"/>
      <c r="E991" s="33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2:25" ht="12.75">
      <c r="B992" s="33"/>
      <c r="D992" s="34"/>
      <c r="E992" s="33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spans="2:25" ht="12.75">
      <c r="B993" s="33"/>
      <c r="D993" s="34"/>
      <c r="E993" s="33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spans="2:25" ht="12.75">
      <c r="B994" s="33"/>
      <c r="D994" s="34"/>
      <c r="E994" s="33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spans="2:25" ht="12.75">
      <c r="B995" s="33"/>
      <c r="D995" s="34"/>
      <c r="E995" s="33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spans="2:25" ht="12.75">
      <c r="B996" s="33"/>
      <c r="D996" s="34"/>
      <c r="E996" s="33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spans="2:25" ht="12.75">
      <c r="B997" s="33"/>
      <c r="D997" s="34"/>
      <c r="E997" s="33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spans="2:25" ht="12.75">
      <c r="B998" s="33"/>
      <c r="D998" s="34"/>
      <c r="E998" s="33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spans="2:25" ht="12.75">
      <c r="B999" s="33"/>
      <c r="D999" s="34"/>
      <c r="E999" s="33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 spans="2:25" ht="12.75">
      <c r="B1000" s="33"/>
      <c r="D1000" s="34"/>
      <c r="E1000" s="33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  <row r="1001" spans="2:25" ht="12.75">
      <c r="B1001" s="33"/>
      <c r="D1001" s="34"/>
      <c r="E1001" s="33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</row>
    <row r="1002" spans="2:25" ht="12.75">
      <c r="B1002" s="33"/>
      <c r="D1002" s="34"/>
      <c r="E1002" s="33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</row>
    <row r="1003" spans="2:25" ht="12.75">
      <c r="B1003" s="33"/>
      <c r="D1003" s="34"/>
      <c r="E1003" s="33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</row>
    <row r="1004" spans="2:25" ht="12.75">
      <c r="B1004" s="33"/>
      <c r="D1004" s="34"/>
      <c r="E1004" s="33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</row>
    <row r="1005" spans="2:25" ht="12.75">
      <c r="B1005" s="33"/>
      <c r="D1005" s="34"/>
      <c r="E1005" s="33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</row>
    <row r="1006" spans="2:25" ht="12.75">
      <c r="B1006" s="33"/>
      <c r="D1006" s="34"/>
      <c r="E1006" s="33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</row>
    <row r="1007" spans="2:25" ht="12.75">
      <c r="B1007" s="33"/>
      <c r="D1007" s="34"/>
      <c r="E1007" s="33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</row>
    <row r="1008" spans="2:25" ht="12.75">
      <c r="B1008" s="33"/>
      <c r="D1008" s="34"/>
      <c r="E1008" s="33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</row>
    <row r="1009" spans="2:25" ht="12.75">
      <c r="B1009" s="33"/>
      <c r="D1009" s="34"/>
      <c r="E1009" s="33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</row>
    <row r="1010" spans="2:25" ht="12.75">
      <c r="B1010" s="33"/>
      <c r="D1010" s="34"/>
      <c r="E1010" s="33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</row>
    <row r="1011" spans="2:25" ht="12.75">
      <c r="B1011" s="33"/>
      <c r="D1011" s="34"/>
      <c r="E1011" s="33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</row>
    <row r="1012" spans="2:25" ht="12.75">
      <c r="B1012" s="33"/>
      <c r="D1012" s="34"/>
      <c r="E1012" s="33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</row>
    <row r="1013" spans="2:25" ht="12.75">
      <c r="B1013" s="33"/>
      <c r="D1013" s="34"/>
      <c r="E1013" s="33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</row>
    <row r="1014" spans="2:25" ht="12.75">
      <c r="B1014" s="33"/>
      <c r="D1014" s="34"/>
      <c r="E1014" s="33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</row>
    <row r="1015" spans="2:25" ht="12.75">
      <c r="B1015" s="33"/>
      <c r="D1015" s="34"/>
      <c r="E1015" s="33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</row>
    <row r="1016" spans="2:25" ht="12.75">
      <c r="B1016" s="33"/>
      <c r="D1016" s="34"/>
      <c r="E1016" s="33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</row>
    <row r="1017" spans="2:25" ht="12.75">
      <c r="B1017" s="33"/>
      <c r="D1017" s="34"/>
      <c r="E1017" s="33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</row>
    <row r="1018" spans="2:25" ht="12.75">
      <c r="B1018" s="33"/>
      <c r="D1018" s="34"/>
      <c r="E1018" s="33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</row>
    <row r="1019" spans="2:25" ht="12.75">
      <c r="B1019" s="33"/>
      <c r="D1019" s="34"/>
      <c r="E1019" s="33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</row>
    <row r="1020" spans="2:25" ht="12.75">
      <c r="B1020" s="33"/>
      <c r="D1020" s="34"/>
      <c r="E1020" s="33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</row>
    <row r="1021" spans="2:25" ht="12.75">
      <c r="B1021" s="33"/>
      <c r="D1021" s="34"/>
      <c r="E1021" s="33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</row>
    <row r="1022" spans="2:25" ht="12.75">
      <c r="B1022" s="33"/>
      <c r="D1022" s="34"/>
      <c r="E1022" s="33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</row>
    <row r="1023" spans="2:25" ht="12.75">
      <c r="B1023" s="33"/>
      <c r="D1023" s="34"/>
      <c r="E1023" s="33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</row>
    <row r="1024" spans="2:25" ht="12.75">
      <c r="B1024" s="33"/>
      <c r="D1024" s="34"/>
      <c r="E1024" s="33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</row>
    <row r="1025" spans="2:25" ht="12.75">
      <c r="B1025" s="33"/>
      <c r="D1025" s="34"/>
      <c r="E1025" s="33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</row>
    <row r="1026" spans="2:25" ht="12.75">
      <c r="B1026" s="33"/>
      <c r="D1026" s="34"/>
      <c r="E1026" s="33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</row>
    <row r="1027" spans="2:25" ht="12.75">
      <c r="B1027" s="33"/>
      <c r="D1027" s="34"/>
      <c r="E1027" s="33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</row>
    <row r="1028" spans="2:25" ht="12.75">
      <c r="B1028" s="33"/>
      <c r="D1028" s="34"/>
      <c r="E1028" s="33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</row>
    <row r="1029" spans="2:25" ht="12.75">
      <c r="B1029" s="33"/>
      <c r="D1029" s="34"/>
      <c r="E1029" s="33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</row>
    <row r="1030" spans="2:25" ht="12.75">
      <c r="B1030" s="33"/>
      <c r="D1030" s="34"/>
      <c r="E1030" s="33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</row>
    <row r="1031" spans="2:25" ht="12.75">
      <c r="B1031" s="33"/>
      <c r="D1031" s="34"/>
      <c r="E1031" s="33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</row>
    <row r="1032" spans="2:25" ht="12.75">
      <c r="B1032" s="33"/>
      <c r="D1032" s="34"/>
      <c r="E1032" s="33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</row>
    <row r="1033" spans="2:25" ht="12.75">
      <c r="B1033" s="33"/>
      <c r="D1033" s="34"/>
      <c r="E1033" s="33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</row>
    <row r="1034" spans="2:25" ht="12.75">
      <c r="B1034" s="33"/>
      <c r="D1034" s="34"/>
      <c r="E1034" s="33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</row>
    <row r="1035" spans="2:25" ht="12.75">
      <c r="B1035" s="33"/>
      <c r="D1035" s="34"/>
      <c r="E1035" s="33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</row>
    <row r="1036" spans="2:25" ht="12.75">
      <c r="B1036" s="33"/>
      <c r="D1036" s="34"/>
      <c r="E1036" s="33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</row>
    <row r="1037" spans="2:25" ht="12.75">
      <c r="B1037" s="33"/>
      <c r="D1037" s="34"/>
      <c r="E1037" s="33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</row>
    <row r="1038" spans="2:25" ht="12.75">
      <c r="B1038" s="33"/>
      <c r="D1038" s="34"/>
      <c r="E1038" s="33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</row>
    <row r="1039" spans="2:25" ht="12.75">
      <c r="B1039" s="33"/>
      <c r="D1039" s="34"/>
      <c r="E1039" s="33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</row>
    <row r="1040" spans="2:25" ht="12.75">
      <c r="B1040" s="33"/>
      <c r="D1040" s="34"/>
      <c r="E1040" s="33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</row>
    <row r="1041" spans="2:25" ht="12.75">
      <c r="B1041" s="33"/>
      <c r="D1041" s="34"/>
      <c r="E1041" s="33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</row>
    <row r="1042" spans="2:25" ht="12.75">
      <c r="B1042" s="33"/>
      <c r="D1042" s="34"/>
      <c r="E1042" s="33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</row>
    <row r="1043" spans="2:25" ht="12.75">
      <c r="B1043" s="33"/>
      <c r="D1043" s="34"/>
      <c r="E1043" s="33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</row>
    <row r="1044" spans="2:17" ht="10.5">
      <c r="B1044" s="33"/>
      <c r="D1044" s="34"/>
      <c r="E1044" s="33"/>
      <c r="M1044" s="32"/>
      <c r="N1044" s="37"/>
      <c r="P1044" s="33"/>
      <c r="Q1044" s="34"/>
    </row>
    <row r="1045" spans="2:17" ht="10.5">
      <c r="B1045" s="33"/>
      <c r="D1045" s="34"/>
      <c r="E1045" s="33"/>
      <c r="M1045" s="32"/>
      <c r="N1045" s="37"/>
      <c r="P1045" s="33"/>
      <c r="Q1045" s="34"/>
    </row>
    <row r="1046" spans="2:17" ht="10.5">
      <c r="B1046" s="33"/>
      <c r="D1046" s="34"/>
      <c r="E1046" s="33"/>
      <c r="M1046" s="32"/>
      <c r="N1046" s="37"/>
      <c r="P1046" s="33"/>
      <c r="Q1046" s="34"/>
    </row>
    <row r="1047" spans="2:17" ht="10.5">
      <c r="B1047" s="33"/>
      <c r="D1047" s="34"/>
      <c r="E1047" s="33"/>
      <c r="M1047" s="32"/>
      <c r="N1047" s="37"/>
      <c r="P1047" s="33"/>
      <c r="Q1047" s="34"/>
    </row>
    <row r="1048" spans="2:17" ht="10.5">
      <c r="B1048" s="33"/>
      <c r="D1048" s="34"/>
      <c r="E1048" s="33"/>
      <c r="M1048" s="32"/>
      <c r="N1048" s="37"/>
      <c r="P1048" s="33"/>
      <c r="Q1048" s="34"/>
    </row>
    <row r="1049" spans="2:17" ht="10.5">
      <c r="B1049" s="33"/>
      <c r="D1049" s="34"/>
      <c r="E1049" s="33"/>
      <c r="M1049" s="32"/>
      <c r="N1049" s="37"/>
      <c r="P1049" s="33"/>
      <c r="Q1049" s="34"/>
    </row>
    <row r="1050" spans="2:17" ht="10.5">
      <c r="B1050" s="33"/>
      <c r="D1050" s="34"/>
      <c r="E1050" s="33"/>
      <c r="M1050" s="32"/>
      <c r="N1050" s="37"/>
      <c r="P1050" s="33"/>
      <c r="Q1050" s="34"/>
    </row>
    <row r="1051" spans="2:17" ht="10.5">
      <c r="B1051" s="33"/>
      <c r="D1051" s="34"/>
      <c r="E1051" s="33"/>
      <c r="M1051" s="32"/>
      <c r="N1051" s="37"/>
      <c r="P1051" s="33"/>
      <c r="Q1051" s="34"/>
    </row>
    <row r="1052" spans="2:17" ht="10.5">
      <c r="B1052" s="33"/>
      <c r="D1052" s="34"/>
      <c r="E1052" s="33"/>
      <c r="M1052" s="32"/>
      <c r="N1052" s="37"/>
      <c r="P1052" s="33"/>
      <c r="Q1052" s="34"/>
    </row>
    <row r="1053" spans="2:17" ht="10.5">
      <c r="B1053" s="33"/>
      <c r="D1053" s="34"/>
      <c r="E1053" s="33"/>
      <c r="M1053" s="32"/>
      <c r="N1053" s="37"/>
      <c r="P1053" s="33"/>
      <c r="Q1053" s="34"/>
    </row>
    <row r="1054" spans="2:17" ht="10.5">
      <c r="B1054" s="33"/>
      <c r="D1054" s="34"/>
      <c r="E1054" s="33"/>
      <c r="M1054" s="32"/>
      <c r="N1054" s="37"/>
      <c r="P1054" s="33"/>
      <c r="Q1054" s="34"/>
    </row>
    <row r="1055" spans="2:17" ht="10.5">
      <c r="B1055" s="33"/>
      <c r="D1055" s="34"/>
      <c r="E1055" s="33"/>
      <c r="M1055" s="32"/>
      <c r="N1055" s="37"/>
      <c r="P1055" s="33"/>
      <c r="Q1055" s="34"/>
    </row>
    <row r="1056" spans="2:17" ht="10.5">
      <c r="B1056" s="33"/>
      <c r="D1056" s="34"/>
      <c r="E1056" s="33"/>
      <c r="M1056" s="32"/>
      <c r="N1056" s="37"/>
      <c r="P1056" s="33"/>
      <c r="Q1056" s="34"/>
    </row>
    <row r="1057" spans="2:17" ht="10.5">
      <c r="B1057" s="33"/>
      <c r="D1057" s="34"/>
      <c r="E1057" s="33"/>
      <c r="M1057" s="32"/>
      <c r="N1057" s="37"/>
      <c r="P1057" s="33"/>
      <c r="Q1057" s="34"/>
    </row>
    <row r="1058" spans="2:17" ht="10.5">
      <c r="B1058" s="33"/>
      <c r="D1058" s="34"/>
      <c r="E1058" s="33"/>
      <c r="M1058" s="32"/>
      <c r="N1058" s="37"/>
      <c r="P1058" s="33"/>
      <c r="Q1058" s="34"/>
    </row>
    <row r="1059" spans="2:17" ht="10.5">
      <c r="B1059" s="33"/>
      <c r="D1059" s="34"/>
      <c r="E1059" s="33"/>
      <c r="M1059" s="32"/>
      <c r="N1059" s="37"/>
      <c r="P1059" s="33"/>
      <c r="Q1059" s="34"/>
    </row>
    <row r="1060" spans="2:17" ht="10.5">
      <c r="B1060" s="33"/>
      <c r="D1060" s="34"/>
      <c r="E1060" s="33"/>
      <c r="M1060" s="32"/>
      <c r="N1060" s="37"/>
      <c r="P1060" s="33"/>
      <c r="Q1060" s="34"/>
    </row>
    <row r="1061" spans="2:17" ht="10.5">
      <c r="B1061" s="33"/>
      <c r="D1061" s="34"/>
      <c r="E1061" s="33"/>
      <c r="M1061" s="32"/>
      <c r="N1061" s="37"/>
      <c r="P1061" s="33"/>
      <c r="Q1061" s="34"/>
    </row>
    <row r="1062" spans="2:17" ht="10.5">
      <c r="B1062" s="33"/>
      <c r="D1062" s="34"/>
      <c r="E1062" s="33"/>
      <c r="M1062" s="32"/>
      <c r="N1062" s="37"/>
      <c r="P1062" s="33"/>
      <c r="Q1062" s="34"/>
    </row>
    <row r="1063" spans="2:17" ht="10.5">
      <c r="B1063" s="33"/>
      <c r="D1063" s="34"/>
      <c r="E1063" s="33"/>
      <c r="M1063" s="32"/>
      <c r="N1063" s="37"/>
      <c r="P1063" s="33"/>
      <c r="Q1063" s="34"/>
    </row>
    <row r="1064" spans="2:17" ht="10.5">
      <c r="B1064" s="33"/>
      <c r="D1064" s="34"/>
      <c r="E1064" s="33"/>
      <c r="M1064" s="32"/>
      <c r="N1064" s="37"/>
      <c r="P1064" s="33"/>
      <c r="Q1064" s="34"/>
    </row>
    <row r="1065" spans="2:17" ht="10.5">
      <c r="B1065" s="33"/>
      <c r="D1065" s="34"/>
      <c r="E1065" s="33"/>
      <c r="M1065" s="32"/>
      <c r="N1065" s="37"/>
      <c r="P1065" s="33"/>
      <c r="Q1065" s="34"/>
    </row>
    <row r="1066" spans="2:17" ht="10.5">
      <c r="B1066" s="33"/>
      <c r="D1066" s="34"/>
      <c r="E1066" s="33"/>
      <c r="M1066" s="32"/>
      <c r="N1066" s="37"/>
      <c r="P1066" s="33"/>
      <c r="Q1066" s="34"/>
    </row>
    <row r="1067" spans="2:17" ht="10.5">
      <c r="B1067" s="33"/>
      <c r="D1067" s="34"/>
      <c r="E1067" s="33"/>
      <c r="M1067" s="32"/>
      <c r="N1067" s="37"/>
      <c r="P1067" s="33"/>
      <c r="Q1067" s="34"/>
    </row>
    <row r="1068" spans="2:17" ht="10.5">
      <c r="B1068" s="33"/>
      <c r="D1068" s="34"/>
      <c r="E1068" s="33"/>
      <c r="M1068" s="32"/>
      <c r="N1068" s="37"/>
      <c r="P1068" s="33"/>
      <c r="Q1068" s="34"/>
    </row>
    <row r="1069" spans="2:17" ht="10.5">
      <c r="B1069" s="33"/>
      <c r="D1069" s="34"/>
      <c r="E1069" s="33"/>
      <c r="M1069" s="32"/>
      <c r="N1069" s="37"/>
      <c r="P1069" s="33"/>
      <c r="Q1069" s="34"/>
    </row>
    <row r="1070" spans="2:17" ht="10.5">
      <c r="B1070" s="33"/>
      <c r="D1070" s="34"/>
      <c r="E1070" s="33"/>
      <c r="M1070" s="32"/>
      <c r="N1070" s="37"/>
      <c r="P1070" s="33"/>
      <c r="Q1070" s="34"/>
    </row>
    <row r="1071" spans="2:17" ht="10.5">
      <c r="B1071" s="33"/>
      <c r="D1071" s="34"/>
      <c r="E1071" s="33"/>
      <c r="M1071" s="32"/>
      <c r="N1071" s="37"/>
      <c r="P1071" s="33"/>
      <c r="Q1071" s="34"/>
    </row>
    <row r="1072" spans="2:17" ht="10.5">
      <c r="B1072" s="33"/>
      <c r="D1072" s="34"/>
      <c r="E1072" s="33"/>
      <c r="M1072" s="32"/>
      <c r="N1072" s="37"/>
      <c r="P1072" s="33"/>
      <c r="Q1072" s="34"/>
    </row>
    <row r="1073" spans="2:17" ht="10.5">
      <c r="B1073" s="33"/>
      <c r="D1073" s="34"/>
      <c r="E1073" s="33"/>
      <c r="M1073" s="32"/>
      <c r="N1073" s="37"/>
      <c r="P1073" s="33"/>
      <c r="Q1073" s="34"/>
    </row>
    <row r="1074" spans="2:17" ht="10.5">
      <c r="B1074" s="33"/>
      <c r="D1074" s="34"/>
      <c r="E1074" s="33"/>
      <c r="M1074" s="32"/>
      <c r="N1074" s="37"/>
      <c r="P1074" s="33"/>
      <c r="Q1074" s="34"/>
    </row>
    <row r="1075" spans="2:17" ht="10.5">
      <c r="B1075" s="33"/>
      <c r="D1075" s="34"/>
      <c r="E1075" s="33"/>
      <c r="M1075" s="32"/>
      <c r="N1075" s="37"/>
      <c r="P1075" s="33"/>
      <c r="Q1075" s="34"/>
    </row>
    <row r="1076" spans="2:17" ht="10.5">
      <c r="B1076" s="33"/>
      <c r="D1076" s="34"/>
      <c r="E1076" s="33"/>
      <c r="M1076" s="32"/>
      <c r="N1076" s="37"/>
      <c r="P1076" s="33"/>
      <c r="Q1076" s="34"/>
    </row>
    <row r="1077" spans="2:17" ht="10.5">
      <c r="B1077" s="33"/>
      <c r="D1077" s="34"/>
      <c r="E1077" s="33"/>
      <c r="M1077" s="32"/>
      <c r="N1077" s="37"/>
      <c r="P1077" s="33"/>
      <c r="Q1077" s="34"/>
    </row>
    <row r="1078" spans="2:17" ht="10.5">
      <c r="B1078" s="33"/>
      <c r="D1078" s="34"/>
      <c r="E1078" s="33"/>
      <c r="M1078" s="32"/>
      <c r="N1078" s="37"/>
      <c r="P1078" s="33"/>
      <c r="Q1078" s="34"/>
    </row>
    <row r="1079" spans="2:17" ht="10.5">
      <c r="B1079" s="33"/>
      <c r="D1079" s="34"/>
      <c r="E1079" s="33"/>
      <c r="M1079" s="32"/>
      <c r="N1079" s="37"/>
      <c r="P1079" s="33"/>
      <c r="Q1079" s="34"/>
    </row>
    <row r="1080" spans="2:17" ht="10.5">
      <c r="B1080" s="33"/>
      <c r="D1080" s="34"/>
      <c r="E1080" s="33"/>
      <c r="M1080" s="32"/>
      <c r="N1080" s="37"/>
      <c r="P1080" s="33"/>
      <c r="Q1080" s="34"/>
    </row>
    <row r="1081" spans="2:17" ht="10.5">
      <c r="B1081" s="33"/>
      <c r="D1081" s="34"/>
      <c r="E1081" s="33"/>
      <c r="M1081" s="32"/>
      <c r="N1081" s="37"/>
      <c r="P1081" s="33"/>
      <c r="Q1081" s="34"/>
    </row>
    <row r="1082" spans="2:17" ht="10.5">
      <c r="B1082" s="33"/>
      <c r="D1082" s="34"/>
      <c r="E1082" s="33"/>
      <c r="M1082" s="32"/>
      <c r="N1082" s="37"/>
      <c r="P1082" s="33"/>
      <c r="Q1082" s="34"/>
    </row>
    <row r="1083" spans="2:17" ht="10.5">
      <c r="B1083" s="33"/>
      <c r="D1083" s="34"/>
      <c r="E1083" s="33"/>
      <c r="M1083" s="32"/>
      <c r="N1083" s="37"/>
      <c r="P1083" s="33"/>
      <c r="Q1083" s="34"/>
    </row>
    <row r="1084" spans="2:17" ht="10.5">
      <c r="B1084" s="33"/>
      <c r="D1084" s="34"/>
      <c r="E1084" s="33"/>
      <c r="M1084" s="32"/>
      <c r="N1084" s="37"/>
      <c r="P1084" s="33"/>
      <c r="Q1084" s="34"/>
    </row>
    <row r="1085" spans="2:17" ht="10.5">
      <c r="B1085" s="33"/>
      <c r="D1085" s="34"/>
      <c r="E1085" s="33"/>
      <c r="M1085" s="32"/>
      <c r="N1085" s="37"/>
      <c r="P1085" s="33"/>
      <c r="Q1085" s="34"/>
    </row>
    <row r="1086" spans="2:17" ht="10.5">
      <c r="B1086" s="33"/>
      <c r="D1086" s="34"/>
      <c r="E1086" s="33"/>
      <c r="M1086" s="32"/>
      <c r="N1086" s="37"/>
      <c r="P1086" s="33"/>
      <c r="Q1086" s="34"/>
    </row>
    <row r="1087" spans="2:17" ht="10.5">
      <c r="B1087" s="33"/>
      <c r="D1087" s="34"/>
      <c r="E1087" s="33"/>
      <c r="M1087" s="32"/>
      <c r="N1087" s="37"/>
      <c r="P1087" s="33"/>
      <c r="Q1087" s="34"/>
    </row>
    <row r="1088" spans="2:17" ht="10.5">
      <c r="B1088" s="33"/>
      <c r="D1088" s="34"/>
      <c r="E1088" s="33"/>
      <c r="M1088" s="32"/>
      <c r="N1088" s="37"/>
      <c r="P1088" s="33"/>
      <c r="Q1088" s="34"/>
    </row>
    <row r="1089" spans="2:17" ht="10.5">
      <c r="B1089" s="33"/>
      <c r="D1089" s="34"/>
      <c r="E1089" s="33"/>
      <c r="M1089" s="32"/>
      <c r="N1089" s="37"/>
      <c r="P1089" s="33"/>
      <c r="Q1089" s="34"/>
    </row>
    <row r="1090" spans="2:17" ht="10.5">
      <c r="B1090" s="33"/>
      <c r="D1090" s="34"/>
      <c r="E1090" s="33"/>
      <c r="M1090" s="32"/>
      <c r="N1090" s="37"/>
      <c r="P1090" s="33"/>
      <c r="Q1090" s="34"/>
    </row>
    <row r="1091" spans="2:17" ht="10.5">
      <c r="B1091" s="33"/>
      <c r="D1091" s="34"/>
      <c r="E1091" s="33"/>
      <c r="M1091" s="32"/>
      <c r="N1091" s="37"/>
      <c r="P1091" s="33"/>
      <c r="Q1091" s="34"/>
    </row>
    <row r="1092" spans="2:17" ht="10.5">
      <c r="B1092" s="33"/>
      <c r="D1092" s="34"/>
      <c r="E1092" s="33"/>
      <c r="M1092" s="32"/>
      <c r="N1092" s="37"/>
      <c r="P1092" s="33"/>
      <c r="Q1092" s="34"/>
    </row>
    <row r="1093" spans="2:17" ht="10.5">
      <c r="B1093" s="33"/>
      <c r="D1093" s="34"/>
      <c r="E1093" s="33"/>
      <c r="M1093" s="32"/>
      <c r="N1093" s="37"/>
      <c r="P1093" s="33"/>
      <c r="Q1093" s="34"/>
    </row>
    <row r="1094" spans="2:17" ht="10.5">
      <c r="B1094" s="33"/>
      <c r="D1094" s="34"/>
      <c r="E1094" s="33"/>
      <c r="M1094" s="32"/>
      <c r="N1094" s="37"/>
      <c r="P1094" s="33"/>
      <c r="Q1094" s="34"/>
    </row>
    <row r="1095" spans="2:17" ht="10.5">
      <c r="B1095" s="33"/>
      <c r="D1095" s="34"/>
      <c r="E1095" s="33"/>
      <c r="M1095" s="32"/>
      <c r="N1095" s="37"/>
      <c r="P1095" s="33"/>
      <c r="Q1095" s="34"/>
    </row>
    <row r="1096" spans="2:17" ht="10.5">
      <c r="B1096" s="33"/>
      <c r="D1096" s="34"/>
      <c r="E1096" s="33"/>
      <c r="M1096" s="32"/>
      <c r="N1096" s="37"/>
      <c r="P1096" s="33"/>
      <c r="Q1096" s="34"/>
    </row>
    <row r="1097" spans="2:17" ht="10.5">
      <c r="B1097" s="33"/>
      <c r="D1097" s="34"/>
      <c r="E1097" s="33"/>
      <c r="M1097" s="32"/>
      <c r="N1097" s="37"/>
      <c r="P1097" s="33"/>
      <c r="Q1097" s="34"/>
    </row>
    <row r="1098" spans="2:17" ht="10.5">
      <c r="B1098" s="33"/>
      <c r="D1098" s="34"/>
      <c r="E1098" s="33"/>
      <c r="M1098" s="32"/>
      <c r="N1098" s="37"/>
      <c r="P1098" s="33"/>
      <c r="Q1098" s="34"/>
    </row>
    <row r="1099" spans="2:17" ht="10.5">
      <c r="B1099" s="33"/>
      <c r="D1099" s="34"/>
      <c r="E1099" s="33"/>
      <c r="M1099" s="32"/>
      <c r="N1099" s="37"/>
      <c r="P1099" s="33"/>
      <c r="Q1099" s="34"/>
    </row>
    <row r="1100" spans="2:17" ht="10.5">
      <c r="B1100" s="33"/>
      <c r="D1100" s="34"/>
      <c r="E1100" s="33"/>
      <c r="M1100" s="32"/>
      <c r="N1100" s="37"/>
      <c r="P1100" s="33"/>
      <c r="Q1100" s="34"/>
    </row>
    <row r="1101" spans="2:17" ht="10.5">
      <c r="B1101" s="33"/>
      <c r="D1101" s="34"/>
      <c r="E1101" s="33"/>
      <c r="M1101" s="32"/>
      <c r="N1101" s="37"/>
      <c r="P1101" s="33"/>
      <c r="Q1101" s="34"/>
    </row>
    <row r="1102" spans="2:17" ht="10.5">
      <c r="B1102" s="33"/>
      <c r="D1102" s="34"/>
      <c r="E1102" s="33"/>
      <c r="M1102" s="32"/>
      <c r="N1102" s="37"/>
      <c r="P1102" s="33"/>
      <c r="Q1102" s="34"/>
    </row>
    <row r="1103" spans="2:17" ht="10.5">
      <c r="B1103" s="33"/>
      <c r="D1103" s="34"/>
      <c r="E1103" s="33"/>
      <c r="M1103" s="32"/>
      <c r="N1103" s="37"/>
      <c r="P1103" s="33"/>
      <c r="Q1103" s="34"/>
    </row>
    <row r="1104" spans="2:17" ht="10.5">
      <c r="B1104" s="33"/>
      <c r="D1104" s="34"/>
      <c r="E1104" s="33"/>
      <c r="M1104" s="32"/>
      <c r="N1104" s="37"/>
      <c r="P1104" s="33"/>
      <c r="Q1104" s="34"/>
    </row>
    <row r="1105" spans="2:17" ht="10.5">
      <c r="B1105" s="33"/>
      <c r="D1105" s="34"/>
      <c r="E1105" s="33"/>
      <c r="M1105" s="32"/>
      <c r="N1105" s="37"/>
      <c r="P1105" s="33"/>
      <c r="Q1105" s="34"/>
    </row>
    <row r="1106" spans="2:17" ht="10.5">
      <c r="B1106" s="33"/>
      <c r="D1106" s="34"/>
      <c r="E1106" s="33"/>
      <c r="M1106" s="32"/>
      <c r="N1106" s="37"/>
      <c r="P1106" s="33"/>
      <c r="Q1106" s="34"/>
    </row>
    <row r="1107" spans="2:17" ht="10.5">
      <c r="B1107" s="33"/>
      <c r="D1107" s="34"/>
      <c r="E1107" s="33"/>
      <c r="M1107" s="32"/>
      <c r="N1107" s="37"/>
      <c r="P1107" s="33"/>
      <c r="Q1107" s="34"/>
    </row>
    <row r="1108" spans="2:17" ht="10.5">
      <c r="B1108" s="33"/>
      <c r="D1108" s="34"/>
      <c r="E1108" s="33"/>
      <c r="M1108" s="32"/>
      <c r="N1108" s="37"/>
      <c r="P1108" s="33"/>
      <c r="Q1108" s="34"/>
    </row>
    <row r="1109" spans="2:17" ht="10.5">
      <c r="B1109" s="33"/>
      <c r="D1109" s="34"/>
      <c r="E1109" s="33"/>
      <c r="M1109" s="32"/>
      <c r="N1109" s="37"/>
      <c r="P1109" s="33"/>
      <c r="Q1109" s="34"/>
    </row>
    <row r="1110" spans="2:17" ht="10.5">
      <c r="B1110" s="33"/>
      <c r="D1110" s="34"/>
      <c r="E1110" s="33"/>
      <c r="M1110" s="32"/>
      <c r="N1110" s="37"/>
      <c r="P1110" s="33"/>
      <c r="Q1110" s="34"/>
    </row>
    <row r="1111" spans="2:17" ht="10.5">
      <c r="B1111" s="33"/>
      <c r="D1111" s="34"/>
      <c r="E1111" s="33"/>
      <c r="M1111" s="32"/>
      <c r="N1111" s="37"/>
      <c r="P1111" s="33"/>
      <c r="Q1111" s="34"/>
    </row>
    <row r="1112" spans="2:17" ht="10.5">
      <c r="B1112" s="33"/>
      <c r="D1112" s="34"/>
      <c r="E1112" s="33"/>
      <c r="M1112" s="32"/>
      <c r="N1112" s="37"/>
      <c r="P1112" s="33"/>
      <c r="Q1112" s="34"/>
    </row>
    <row r="1113" spans="2:17" ht="10.5">
      <c r="B1113" s="33"/>
      <c r="D1113" s="34"/>
      <c r="E1113" s="33"/>
      <c r="M1113" s="32"/>
      <c r="N1113" s="37"/>
      <c r="P1113" s="33"/>
      <c r="Q1113" s="34"/>
    </row>
    <row r="1114" spans="2:17" ht="10.5">
      <c r="B1114" s="33"/>
      <c r="D1114" s="34"/>
      <c r="E1114" s="33"/>
      <c r="M1114" s="32"/>
      <c r="N1114" s="37"/>
      <c r="P1114" s="33"/>
      <c r="Q1114" s="34"/>
    </row>
    <row r="1115" spans="2:17" ht="10.5">
      <c r="B1115" s="33"/>
      <c r="D1115" s="34"/>
      <c r="E1115" s="33"/>
      <c r="M1115" s="32"/>
      <c r="N1115" s="37"/>
      <c r="P1115" s="33"/>
      <c r="Q1115" s="34"/>
    </row>
    <row r="1116" spans="2:17" ht="10.5">
      <c r="B1116" s="33"/>
      <c r="D1116" s="34"/>
      <c r="E1116" s="33"/>
      <c r="M1116" s="32"/>
      <c r="N1116" s="37"/>
      <c r="P1116" s="33"/>
      <c r="Q1116" s="34"/>
    </row>
    <row r="1117" spans="2:17" ht="10.5">
      <c r="B1117" s="33"/>
      <c r="D1117" s="34"/>
      <c r="E1117" s="33"/>
      <c r="M1117" s="32"/>
      <c r="N1117" s="37"/>
      <c r="P1117" s="33"/>
      <c r="Q1117" s="34"/>
    </row>
    <row r="1118" spans="2:17" ht="10.5">
      <c r="B1118" s="33"/>
      <c r="D1118" s="34"/>
      <c r="E1118" s="33"/>
      <c r="M1118" s="32"/>
      <c r="N1118" s="37"/>
      <c r="P1118" s="33"/>
      <c r="Q1118" s="34"/>
    </row>
    <row r="1119" spans="2:17" ht="10.5">
      <c r="B1119" s="33"/>
      <c r="D1119" s="34"/>
      <c r="E1119" s="33"/>
      <c r="M1119" s="32"/>
      <c r="N1119" s="37"/>
      <c r="P1119" s="33"/>
      <c r="Q1119" s="34"/>
    </row>
    <row r="1120" spans="2:17" ht="10.5">
      <c r="B1120" s="33"/>
      <c r="D1120" s="34"/>
      <c r="E1120" s="33"/>
      <c r="M1120" s="32"/>
      <c r="N1120" s="37"/>
      <c r="P1120" s="33"/>
      <c r="Q1120" s="34"/>
    </row>
    <row r="1121" spans="2:17" ht="10.5">
      <c r="B1121" s="33"/>
      <c r="D1121" s="34"/>
      <c r="E1121" s="33"/>
      <c r="M1121" s="32"/>
      <c r="N1121" s="37"/>
      <c r="P1121" s="33"/>
      <c r="Q1121" s="34"/>
    </row>
    <row r="1122" spans="2:17" ht="10.5">
      <c r="B1122" s="33"/>
      <c r="D1122" s="34"/>
      <c r="E1122" s="33"/>
      <c r="M1122" s="32"/>
      <c r="N1122" s="37"/>
      <c r="P1122" s="33"/>
      <c r="Q1122" s="34"/>
    </row>
    <row r="1123" spans="2:17" ht="10.5">
      <c r="B1123" s="33"/>
      <c r="D1123" s="34"/>
      <c r="E1123" s="33"/>
      <c r="M1123" s="32"/>
      <c r="N1123" s="37"/>
      <c r="P1123" s="33"/>
      <c r="Q1123" s="34"/>
    </row>
    <row r="1124" spans="2:17" ht="10.5">
      <c r="B1124" s="33"/>
      <c r="D1124" s="34"/>
      <c r="E1124" s="33"/>
      <c r="M1124" s="32"/>
      <c r="N1124" s="37"/>
      <c r="P1124" s="33"/>
      <c r="Q1124" s="34"/>
    </row>
    <row r="1125" spans="2:17" ht="10.5">
      <c r="B1125" s="33"/>
      <c r="D1125" s="34"/>
      <c r="E1125" s="33"/>
      <c r="M1125" s="32"/>
      <c r="N1125" s="37"/>
      <c r="P1125" s="33"/>
      <c r="Q1125" s="34"/>
    </row>
    <row r="1126" spans="2:17" ht="10.5">
      <c r="B1126" s="33"/>
      <c r="D1126" s="34"/>
      <c r="E1126" s="33"/>
      <c r="M1126" s="32"/>
      <c r="N1126" s="37"/>
      <c r="P1126" s="33"/>
      <c r="Q1126" s="34"/>
    </row>
    <row r="1127" spans="2:17" ht="10.5">
      <c r="B1127" s="33"/>
      <c r="D1127" s="34"/>
      <c r="E1127" s="33"/>
      <c r="M1127" s="32"/>
      <c r="N1127" s="37"/>
      <c r="P1127" s="33"/>
      <c r="Q1127" s="34"/>
    </row>
    <row r="1128" spans="2:17" ht="10.5">
      <c r="B1128" s="33"/>
      <c r="D1128" s="34"/>
      <c r="E1128" s="33"/>
      <c r="M1128" s="32"/>
      <c r="N1128" s="37"/>
      <c r="P1128" s="33"/>
      <c r="Q1128" s="34"/>
    </row>
    <row r="1129" spans="2:17" ht="10.5">
      <c r="B1129" s="33"/>
      <c r="D1129" s="34"/>
      <c r="E1129" s="33"/>
      <c r="M1129" s="32"/>
      <c r="N1129" s="37"/>
      <c r="P1129" s="33"/>
      <c r="Q1129" s="34"/>
    </row>
    <row r="1130" spans="2:17" ht="10.5">
      <c r="B1130" s="33"/>
      <c r="D1130" s="34"/>
      <c r="E1130" s="33"/>
      <c r="M1130" s="32"/>
      <c r="N1130" s="37"/>
      <c r="P1130" s="33"/>
      <c r="Q1130" s="34"/>
    </row>
    <row r="1131" spans="2:17" ht="10.5">
      <c r="B1131" s="33"/>
      <c r="D1131" s="34"/>
      <c r="E1131" s="33"/>
      <c r="M1131" s="32"/>
      <c r="N1131" s="37"/>
      <c r="P1131" s="33"/>
      <c r="Q1131" s="34"/>
    </row>
    <row r="1132" spans="2:17" ht="10.5">
      <c r="B1132" s="33"/>
      <c r="D1132" s="34"/>
      <c r="E1132" s="33"/>
      <c r="M1132" s="32"/>
      <c r="N1132" s="37"/>
      <c r="P1132" s="33"/>
      <c r="Q1132" s="34"/>
    </row>
    <row r="1133" spans="2:17" ht="10.5">
      <c r="B1133" s="33"/>
      <c r="D1133" s="34"/>
      <c r="E1133" s="33"/>
      <c r="M1133" s="32"/>
      <c r="N1133" s="37"/>
      <c r="P1133" s="33"/>
      <c r="Q1133" s="34"/>
    </row>
    <row r="1134" spans="2:17" ht="10.5">
      <c r="B1134" s="33"/>
      <c r="D1134" s="34"/>
      <c r="E1134" s="33"/>
      <c r="M1134" s="32"/>
      <c r="N1134" s="37"/>
      <c r="P1134" s="33"/>
      <c r="Q1134" s="34"/>
    </row>
    <row r="1135" spans="2:17" ht="10.5">
      <c r="B1135" s="33"/>
      <c r="D1135" s="34"/>
      <c r="E1135" s="33"/>
      <c r="M1135" s="32"/>
      <c r="N1135" s="37"/>
      <c r="P1135" s="33"/>
      <c r="Q1135" s="34"/>
    </row>
    <row r="1136" spans="2:17" ht="10.5">
      <c r="B1136" s="33"/>
      <c r="D1136" s="34"/>
      <c r="E1136" s="33"/>
      <c r="M1136" s="32"/>
      <c r="N1136" s="37"/>
      <c r="P1136" s="33"/>
      <c r="Q1136" s="34"/>
    </row>
    <row r="1137" spans="2:17" ht="10.5">
      <c r="B1137" s="33"/>
      <c r="D1137" s="34"/>
      <c r="E1137" s="33"/>
      <c r="M1137" s="32"/>
      <c r="N1137" s="37"/>
      <c r="P1137" s="33"/>
      <c r="Q1137" s="34"/>
    </row>
    <row r="1138" spans="2:17" ht="10.5">
      <c r="B1138" s="33"/>
      <c r="D1138" s="34"/>
      <c r="E1138" s="33"/>
      <c r="M1138" s="32"/>
      <c r="N1138" s="37"/>
      <c r="P1138" s="33"/>
      <c r="Q1138" s="34"/>
    </row>
    <row r="1139" spans="2:17" ht="10.5">
      <c r="B1139" s="33"/>
      <c r="D1139" s="34"/>
      <c r="E1139" s="33"/>
      <c r="M1139" s="32"/>
      <c r="N1139" s="37"/>
      <c r="P1139" s="33"/>
      <c r="Q1139" s="34"/>
    </row>
    <row r="1140" spans="2:17" ht="10.5">
      <c r="B1140" s="33"/>
      <c r="D1140" s="34"/>
      <c r="E1140" s="33"/>
      <c r="M1140" s="32"/>
      <c r="N1140" s="37"/>
      <c r="P1140" s="33"/>
      <c r="Q1140" s="34"/>
    </row>
    <row r="1141" spans="2:17" ht="10.5">
      <c r="B1141" s="33"/>
      <c r="D1141" s="34"/>
      <c r="E1141" s="33"/>
      <c r="M1141" s="32"/>
      <c r="N1141" s="37"/>
      <c r="P1141" s="33"/>
      <c r="Q1141" s="34"/>
    </row>
    <row r="1142" spans="2:17" ht="10.5">
      <c r="B1142" s="33"/>
      <c r="D1142" s="34"/>
      <c r="E1142" s="33"/>
      <c r="M1142" s="32"/>
      <c r="N1142" s="37"/>
      <c r="P1142" s="33"/>
      <c r="Q1142" s="34"/>
    </row>
    <row r="1143" spans="2:17" ht="10.5">
      <c r="B1143" s="33"/>
      <c r="D1143" s="34"/>
      <c r="E1143" s="33"/>
      <c r="M1143" s="32"/>
      <c r="N1143" s="37"/>
      <c r="P1143" s="33"/>
      <c r="Q1143" s="34"/>
    </row>
    <row r="1144" spans="2:17" ht="10.5">
      <c r="B1144" s="33"/>
      <c r="D1144" s="34"/>
      <c r="E1144" s="33"/>
      <c r="M1144" s="32"/>
      <c r="N1144" s="37"/>
      <c r="P1144" s="33"/>
      <c r="Q1144" s="34"/>
    </row>
    <row r="1145" spans="2:17" ht="10.5">
      <c r="B1145" s="33"/>
      <c r="D1145" s="34"/>
      <c r="E1145" s="33"/>
      <c r="M1145" s="32"/>
      <c r="N1145" s="37"/>
      <c r="P1145" s="33"/>
      <c r="Q1145" s="34"/>
    </row>
    <row r="1146" spans="2:17" ht="10.5">
      <c r="B1146" s="33"/>
      <c r="D1146" s="34"/>
      <c r="E1146" s="33"/>
      <c r="M1146" s="32"/>
      <c r="N1146" s="37"/>
      <c r="P1146" s="33"/>
      <c r="Q1146" s="34"/>
    </row>
    <row r="1147" spans="2:17" ht="10.5">
      <c r="B1147" s="33"/>
      <c r="D1147" s="34"/>
      <c r="E1147" s="33"/>
      <c r="M1147" s="32"/>
      <c r="N1147" s="37"/>
      <c r="P1147" s="33"/>
      <c r="Q1147" s="34"/>
    </row>
    <row r="1148" spans="2:17" ht="10.5">
      <c r="B1148" s="33"/>
      <c r="D1148" s="34"/>
      <c r="E1148" s="33"/>
      <c r="M1148" s="32"/>
      <c r="N1148" s="37"/>
      <c r="P1148" s="33"/>
      <c r="Q1148" s="34"/>
    </row>
    <row r="1149" spans="2:17" ht="10.5">
      <c r="B1149" s="33"/>
      <c r="D1149" s="34"/>
      <c r="E1149" s="33"/>
      <c r="M1149" s="32"/>
      <c r="N1149" s="37"/>
      <c r="P1149" s="33"/>
      <c r="Q1149" s="34"/>
    </row>
    <row r="1150" spans="2:17" ht="10.5">
      <c r="B1150" s="33"/>
      <c r="D1150" s="34"/>
      <c r="E1150" s="33"/>
      <c r="M1150" s="32"/>
      <c r="N1150" s="37"/>
      <c r="P1150" s="33"/>
      <c r="Q1150" s="34"/>
    </row>
    <row r="1151" spans="2:17" ht="10.5">
      <c r="B1151" s="33"/>
      <c r="D1151" s="34"/>
      <c r="E1151" s="33"/>
      <c r="M1151" s="32"/>
      <c r="N1151" s="37"/>
      <c r="P1151" s="33"/>
      <c r="Q1151" s="34"/>
    </row>
    <row r="1152" spans="2:17" ht="10.5">
      <c r="B1152" s="33"/>
      <c r="D1152" s="34"/>
      <c r="E1152" s="33"/>
      <c r="M1152" s="32"/>
      <c r="N1152" s="37"/>
      <c r="P1152" s="33"/>
      <c r="Q1152" s="34"/>
    </row>
    <row r="1153" spans="2:17" ht="10.5">
      <c r="B1153" s="33"/>
      <c r="D1153" s="34"/>
      <c r="E1153" s="33"/>
      <c r="M1153" s="32"/>
      <c r="N1153" s="37"/>
      <c r="P1153" s="33"/>
      <c r="Q1153" s="34"/>
    </row>
    <row r="1154" spans="2:17" ht="10.5">
      <c r="B1154" s="33"/>
      <c r="D1154" s="34"/>
      <c r="E1154" s="33"/>
      <c r="M1154" s="32"/>
      <c r="N1154" s="37"/>
      <c r="P1154" s="33"/>
      <c r="Q1154" s="34"/>
    </row>
    <row r="1155" spans="2:17" ht="10.5">
      <c r="B1155" s="33"/>
      <c r="D1155" s="34"/>
      <c r="E1155" s="33"/>
      <c r="M1155" s="32"/>
      <c r="N1155" s="37"/>
      <c r="P1155" s="33"/>
      <c r="Q1155" s="34"/>
    </row>
    <row r="1156" spans="2:17" ht="10.5">
      <c r="B1156" s="33"/>
      <c r="D1156" s="34"/>
      <c r="E1156" s="33"/>
      <c r="M1156" s="32"/>
      <c r="N1156" s="37"/>
      <c r="P1156" s="33"/>
      <c r="Q1156" s="34"/>
    </row>
    <row r="1157" spans="2:17" ht="10.5">
      <c r="B1157" s="33"/>
      <c r="D1157" s="34"/>
      <c r="E1157" s="33"/>
      <c r="M1157" s="32"/>
      <c r="N1157" s="37"/>
      <c r="P1157" s="33"/>
      <c r="Q1157" s="34"/>
    </row>
    <row r="1158" spans="2:17" ht="10.5">
      <c r="B1158" s="33"/>
      <c r="D1158" s="34"/>
      <c r="E1158" s="33"/>
      <c r="M1158" s="32"/>
      <c r="N1158" s="37"/>
      <c r="P1158" s="33"/>
      <c r="Q1158" s="34"/>
    </row>
    <row r="1159" spans="2:17" ht="10.5">
      <c r="B1159" s="33"/>
      <c r="D1159" s="34"/>
      <c r="E1159" s="33"/>
      <c r="M1159" s="32"/>
      <c r="N1159" s="37"/>
      <c r="P1159" s="33"/>
      <c r="Q1159" s="34"/>
    </row>
    <row r="1160" spans="2:17" ht="10.5">
      <c r="B1160" s="33"/>
      <c r="D1160" s="34"/>
      <c r="E1160" s="33"/>
      <c r="M1160" s="32"/>
      <c r="N1160" s="37"/>
      <c r="P1160" s="33"/>
      <c r="Q1160" s="34"/>
    </row>
    <row r="1161" spans="2:17" ht="10.5">
      <c r="B1161" s="33"/>
      <c r="D1161" s="34"/>
      <c r="E1161" s="33"/>
      <c r="M1161" s="32"/>
      <c r="N1161" s="37"/>
      <c r="P1161" s="33"/>
      <c r="Q1161" s="34"/>
    </row>
    <row r="1162" spans="2:17" ht="10.5">
      <c r="B1162" s="33"/>
      <c r="D1162" s="34"/>
      <c r="E1162" s="33"/>
      <c r="M1162" s="32"/>
      <c r="N1162" s="37"/>
      <c r="P1162" s="33"/>
      <c r="Q1162" s="34"/>
    </row>
    <row r="1163" spans="2:17" ht="10.5">
      <c r="B1163" s="33"/>
      <c r="D1163" s="34"/>
      <c r="E1163" s="33"/>
      <c r="M1163" s="32"/>
      <c r="N1163" s="37"/>
      <c r="P1163" s="33"/>
      <c r="Q1163" s="34"/>
    </row>
    <row r="1164" spans="2:17" ht="10.5">
      <c r="B1164" s="33"/>
      <c r="D1164" s="34"/>
      <c r="E1164" s="33"/>
      <c r="M1164" s="32"/>
      <c r="N1164" s="37"/>
      <c r="P1164" s="33"/>
      <c r="Q1164" s="34"/>
    </row>
    <row r="1165" spans="2:17" ht="10.5">
      <c r="B1165" s="33"/>
      <c r="D1165" s="34"/>
      <c r="E1165" s="33"/>
      <c r="M1165" s="32"/>
      <c r="N1165" s="37"/>
      <c r="P1165" s="33"/>
      <c r="Q1165" s="34"/>
    </row>
    <row r="1166" spans="2:17" ht="10.5">
      <c r="B1166" s="33"/>
      <c r="D1166" s="34"/>
      <c r="E1166" s="33"/>
      <c r="M1166" s="32"/>
      <c r="N1166" s="37"/>
      <c r="P1166" s="33"/>
      <c r="Q1166" s="34"/>
    </row>
    <row r="1167" spans="2:17" ht="10.5">
      <c r="B1167" s="33"/>
      <c r="D1167" s="34"/>
      <c r="E1167" s="33"/>
      <c r="M1167" s="32"/>
      <c r="N1167" s="37"/>
      <c r="P1167" s="33"/>
      <c r="Q1167" s="34"/>
    </row>
    <row r="1168" spans="2:17" ht="10.5">
      <c r="B1168" s="33"/>
      <c r="D1168" s="34"/>
      <c r="E1168" s="33"/>
      <c r="M1168" s="32"/>
      <c r="N1168" s="37"/>
      <c r="P1168" s="33"/>
      <c r="Q1168" s="34"/>
    </row>
    <row r="1169" spans="2:17" ht="10.5">
      <c r="B1169" s="33"/>
      <c r="D1169" s="34"/>
      <c r="E1169" s="33"/>
      <c r="M1169" s="32"/>
      <c r="N1169" s="37"/>
      <c r="P1169" s="33"/>
      <c r="Q1169" s="34"/>
    </row>
    <row r="1170" spans="2:17" ht="10.5">
      <c r="B1170" s="33"/>
      <c r="D1170" s="34"/>
      <c r="E1170" s="33"/>
      <c r="M1170" s="32"/>
      <c r="N1170" s="37"/>
      <c r="P1170" s="33"/>
      <c r="Q1170" s="34"/>
    </row>
    <row r="1171" spans="2:17" ht="10.5">
      <c r="B1171" s="33"/>
      <c r="D1171" s="34"/>
      <c r="E1171" s="33"/>
      <c r="M1171" s="32"/>
      <c r="N1171" s="37"/>
      <c r="P1171" s="33"/>
      <c r="Q1171" s="34"/>
    </row>
    <row r="1172" spans="2:17" ht="10.5">
      <c r="B1172" s="33"/>
      <c r="D1172" s="34"/>
      <c r="E1172" s="33"/>
      <c r="M1172" s="32"/>
      <c r="N1172" s="37"/>
      <c r="P1172" s="33"/>
      <c r="Q1172" s="34"/>
    </row>
    <row r="1173" spans="2:17" ht="10.5">
      <c r="B1173" s="33"/>
      <c r="D1173" s="34"/>
      <c r="E1173" s="33"/>
      <c r="M1173" s="32"/>
      <c r="N1173" s="37"/>
      <c r="P1173" s="33"/>
      <c r="Q1173" s="34"/>
    </row>
    <row r="1174" spans="2:17" ht="10.5">
      <c r="B1174" s="33"/>
      <c r="D1174" s="34"/>
      <c r="E1174" s="33"/>
      <c r="M1174" s="32"/>
      <c r="N1174" s="37"/>
      <c r="P1174" s="33"/>
      <c r="Q1174" s="34"/>
    </row>
    <row r="1175" spans="2:17" ht="10.5">
      <c r="B1175" s="33"/>
      <c r="D1175" s="34"/>
      <c r="E1175" s="33"/>
      <c r="M1175" s="32"/>
      <c r="N1175" s="37"/>
      <c r="P1175" s="33"/>
      <c r="Q1175" s="34"/>
    </row>
    <row r="1176" spans="2:17" ht="10.5">
      <c r="B1176" s="33"/>
      <c r="D1176" s="34"/>
      <c r="E1176" s="33"/>
      <c r="M1176" s="32"/>
      <c r="N1176" s="37"/>
      <c r="P1176" s="33"/>
      <c r="Q1176" s="34"/>
    </row>
    <row r="1177" spans="2:17" ht="10.5">
      <c r="B1177" s="33"/>
      <c r="D1177" s="34"/>
      <c r="E1177" s="33"/>
      <c r="M1177" s="32"/>
      <c r="N1177" s="37"/>
      <c r="P1177" s="33"/>
      <c r="Q1177" s="34"/>
    </row>
    <row r="1178" spans="2:17" ht="10.5">
      <c r="B1178" s="33"/>
      <c r="D1178" s="34"/>
      <c r="E1178" s="33"/>
      <c r="M1178" s="32"/>
      <c r="N1178" s="37"/>
      <c r="P1178" s="33"/>
      <c r="Q1178" s="34"/>
    </row>
    <row r="1179" spans="2:17" ht="10.5">
      <c r="B1179" s="33"/>
      <c r="D1179" s="34"/>
      <c r="E1179" s="33"/>
      <c r="M1179" s="32"/>
      <c r="N1179" s="37"/>
      <c r="P1179" s="33"/>
      <c r="Q1179" s="34"/>
    </row>
    <row r="1180" spans="2:17" ht="10.5">
      <c r="B1180" s="33"/>
      <c r="D1180" s="34"/>
      <c r="E1180" s="33"/>
      <c r="M1180" s="32"/>
      <c r="N1180" s="37"/>
      <c r="P1180" s="33"/>
      <c r="Q1180" s="34"/>
    </row>
    <row r="1181" spans="2:17" ht="10.5">
      <c r="B1181" s="33"/>
      <c r="D1181" s="34"/>
      <c r="E1181" s="33"/>
      <c r="M1181" s="32"/>
      <c r="N1181" s="37"/>
      <c r="P1181" s="33"/>
      <c r="Q1181" s="34"/>
    </row>
    <row r="1182" spans="2:17" ht="10.5">
      <c r="B1182" s="33"/>
      <c r="D1182" s="34"/>
      <c r="E1182" s="33"/>
      <c r="M1182" s="32"/>
      <c r="N1182" s="37"/>
      <c r="P1182" s="33"/>
      <c r="Q1182" s="34"/>
    </row>
    <row r="1183" spans="2:17" ht="10.5">
      <c r="B1183" s="33"/>
      <c r="D1183" s="34"/>
      <c r="E1183" s="33"/>
      <c r="M1183" s="32"/>
      <c r="N1183" s="37"/>
      <c r="P1183" s="33"/>
      <c r="Q1183" s="34"/>
    </row>
    <row r="1184" spans="2:17" ht="10.5">
      <c r="B1184" s="33"/>
      <c r="D1184" s="34"/>
      <c r="E1184" s="33"/>
      <c r="M1184" s="32"/>
      <c r="N1184" s="37"/>
      <c r="P1184" s="33"/>
      <c r="Q1184" s="34"/>
    </row>
    <row r="1185" spans="2:17" ht="10.5">
      <c r="B1185" s="33"/>
      <c r="D1185" s="34"/>
      <c r="E1185" s="33"/>
      <c r="M1185" s="32"/>
      <c r="N1185" s="37"/>
      <c r="P1185" s="33"/>
      <c r="Q1185" s="34"/>
    </row>
    <row r="1186" spans="2:17" ht="10.5">
      <c r="B1186" s="33"/>
      <c r="D1186" s="34"/>
      <c r="E1186" s="33"/>
      <c r="M1186" s="32"/>
      <c r="N1186" s="37"/>
      <c r="P1186" s="33"/>
      <c r="Q1186" s="34"/>
    </row>
    <row r="1187" spans="2:17" ht="10.5">
      <c r="B1187" s="33"/>
      <c r="D1187" s="34"/>
      <c r="E1187" s="33"/>
      <c r="M1187" s="32"/>
      <c r="N1187" s="37"/>
      <c r="P1187" s="33"/>
      <c r="Q1187" s="34"/>
    </row>
    <row r="1188" spans="2:17" ht="10.5">
      <c r="B1188" s="33"/>
      <c r="D1188" s="34"/>
      <c r="E1188" s="33"/>
      <c r="M1188" s="32"/>
      <c r="N1188" s="37"/>
      <c r="P1188" s="33"/>
      <c r="Q1188" s="34"/>
    </row>
    <row r="1189" spans="2:17" ht="10.5">
      <c r="B1189" s="33"/>
      <c r="D1189" s="34"/>
      <c r="E1189" s="33"/>
      <c r="M1189" s="32"/>
      <c r="N1189" s="37"/>
      <c r="P1189" s="33"/>
      <c r="Q1189" s="34"/>
    </row>
    <row r="1190" spans="2:17" ht="10.5">
      <c r="B1190" s="33"/>
      <c r="D1190" s="34"/>
      <c r="E1190" s="33"/>
      <c r="M1190" s="32"/>
      <c r="N1190" s="37"/>
      <c r="P1190" s="33"/>
      <c r="Q1190" s="34"/>
    </row>
    <row r="1191" spans="2:17" ht="10.5">
      <c r="B1191" s="33"/>
      <c r="D1191" s="34"/>
      <c r="E1191" s="33"/>
      <c r="M1191" s="32"/>
      <c r="N1191" s="37"/>
      <c r="P1191" s="33"/>
      <c r="Q1191" s="34"/>
    </row>
    <row r="1192" spans="2:17" ht="10.5">
      <c r="B1192" s="33"/>
      <c r="D1192" s="34"/>
      <c r="E1192" s="33"/>
      <c r="M1192" s="32"/>
      <c r="N1192" s="37"/>
      <c r="P1192" s="33"/>
      <c r="Q1192" s="34"/>
    </row>
    <row r="1193" spans="2:17" ht="10.5">
      <c r="B1193" s="33"/>
      <c r="D1193" s="34"/>
      <c r="E1193" s="33"/>
      <c r="M1193" s="32"/>
      <c r="N1193" s="37"/>
      <c r="P1193" s="33"/>
      <c r="Q1193" s="34"/>
    </row>
    <row r="1194" spans="2:17" ht="10.5">
      <c r="B1194" s="33"/>
      <c r="D1194" s="34"/>
      <c r="E1194" s="33"/>
      <c r="M1194" s="32"/>
      <c r="N1194" s="37"/>
      <c r="P1194" s="33"/>
      <c r="Q1194" s="34"/>
    </row>
    <row r="1195" spans="2:17" ht="10.5">
      <c r="B1195" s="33"/>
      <c r="D1195" s="34"/>
      <c r="E1195" s="33"/>
      <c r="M1195" s="32"/>
      <c r="N1195" s="37"/>
      <c r="P1195" s="33"/>
      <c r="Q1195" s="34"/>
    </row>
    <row r="1196" spans="2:17" ht="10.5">
      <c r="B1196" s="33"/>
      <c r="D1196" s="34"/>
      <c r="E1196" s="33"/>
      <c r="M1196" s="32"/>
      <c r="N1196" s="37"/>
      <c r="P1196" s="33"/>
      <c r="Q1196" s="34"/>
    </row>
    <row r="1197" spans="2:17" ht="10.5">
      <c r="B1197" s="33"/>
      <c r="D1197" s="34"/>
      <c r="E1197" s="33"/>
      <c r="M1197" s="32"/>
      <c r="N1197" s="37"/>
      <c r="P1197" s="33"/>
      <c r="Q1197" s="34"/>
    </row>
    <row r="1198" spans="2:17" ht="10.5">
      <c r="B1198" s="33"/>
      <c r="D1198" s="34"/>
      <c r="E1198" s="33"/>
      <c r="M1198" s="32"/>
      <c r="N1198" s="37"/>
      <c r="P1198" s="33"/>
      <c r="Q1198" s="34"/>
    </row>
    <row r="1199" spans="2:17" ht="10.5">
      <c r="B1199" s="33"/>
      <c r="D1199" s="34"/>
      <c r="E1199" s="33"/>
      <c r="M1199" s="32"/>
      <c r="N1199" s="37"/>
      <c r="P1199" s="33"/>
      <c r="Q1199" s="34"/>
    </row>
    <row r="1200" spans="2:17" ht="10.5">
      <c r="B1200" s="33"/>
      <c r="D1200" s="34"/>
      <c r="E1200" s="33"/>
      <c r="M1200" s="32"/>
      <c r="N1200" s="37"/>
      <c r="P1200" s="33"/>
      <c r="Q1200" s="34"/>
    </row>
  </sheetData>
  <sheetProtection/>
  <mergeCells count="9">
    <mergeCell ref="C2:D2"/>
    <mergeCell ref="C3:D5"/>
    <mergeCell ref="C6:D6"/>
    <mergeCell ref="C7:D7"/>
    <mergeCell ref="C12:D12"/>
    <mergeCell ref="C8:D8"/>
    <mergeCell ref="C9:D9"/>
    <mergeCell ref="C10:D10"/>
    <mergeCell ref="C11:D11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121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3" customWidth="1"/>
    <col min="2" max="2" width="12.8515625" style="33" customWidth="1"/>
    <col min="3" max="3" width="39.57421875" style="33" customWidth="1"/>
    <col min="4" max="4" width="13.421875" style="32" customWidth="1"/>
    <col min="5" max="5" width="12.8515625" style="32" customWidth="1"/>
    <col min="6" max="6" width="14.8515625" style="32" bestFit="1" customWidth="1"/>
    <col min="7" max="7" width="13.7109375" style="32" customWidth="1"/>
    <col min="8" max="8" width="15.8515625" style="32" customWidth="1"/>
    <col min="9" max="9" width="16.8515625" style="32" customWidth="1"/>
    <col min="10" max="10" width="18.7109375" style="32" customWidth="1"/>
    <col min="11" max="11" width="15.140625" style="32" customWidth="1"/>
    <col min="12" max="12" width="15.140625" style="38" customWidth="1"/>
    <col min="13" max="16384" width="9.140625" style="33" customWidth="1"/>
  </cols>
  <sheetData>
    <row r="1" s="7" customFormat="1" ht="13.5" customHeight="1"/>
    <row r="2" spans="2:7" s="67" customFormat="1" ht="15.75" customHeight="1">
      <c r="B2" s="68" t="s">
        <v>15</v>
      </c>
      <c r="C2" s="103" t="s">
        <v>341</v>
      </c>
      <c r="D2" s="103"/>
      <c r="G2" s="69"/>
    </row>
    <row r="3" spans="2:7" s="8" customFormat="1" ht="12.75" customHeight="1">
      <c r="B3" s="9" t="s">
        <v>342</v>
      </c>
      <c r="C3" s="105" t="s">
        <v>343</v>
      </c>
      <c r="D3" s="105"/>
      <c r="F3" s="10"/>
      <c r="G3" s="11"/>
    </row>
    <row r="4" spans="2:7" s="8" customFormat="1" ht="12.75">
      <c r="B4" s="9"/>
      <c r="C4" s="105"/>
      <c r="D4" s="105"/>
      <c r="F4" s="10"/>
      <c r="G4" s="11"/>
    </row>
    <row r="5" spans="2:6" s="8" customFormat="1" ht="12.75">
      <c r="B5" s="9"/>
      <c r="C5" s="105"/>
      <c r="D5" s="105"/>
      <c r="F5" s="10"/>
    </row>
    <row r="6" spans="2:6" s="8" customFormat="1" ht="19.5" customHeight="1">
      <c r="B6" s="9" t="s">
        <v>344</v>
      </c>
      <c r="C6" s="106" t="s">
        <v>434</v>
      </c>
      <c r="D6" s="106"/>
      <c r="F6" s="10"/>
    </row>
    <row r="7" spans="2:6" s="8" customFormat="1" ht="12.75">
      <c r="B7" s="9" t="s">
        <v>16</v>
      </c>
      <c r="C7" s="107" t="s">
        <v>345</v>
      </c>
      <c r="D7" s="107"/>
      <c r="F7" s="10"/>
    </row>
    <row r="8" spans="2:6" s="8" customFormat="1" ht="12.75">
      <c r="B8" s="9" t="s">
        <v>346</v>
      </c>
      <c r="C8" s="107" t="s">
        <v>347</v>
      </c>
      <c r="D8" s="107"/>
      <c r="F8" s="10"/>
    </row>
    <row r="9" spans="2:6" s="8" customFormat="1" ht="12.75">
      <c r="B9" s="9" t="s">
        <v>348</v>
      </c>
      <c r="C9" s="107" t="s">
        <v>433</v>
      </c>
      <c r="D9" s="107"/>
      <c r="F9" s="10"/>
    </row>
    <row r="10" spans="2:7" s="8" customFormat="1" ht="12.75">
      <c r="B10" s="9" t="s">
        <v>349</v>
      </c>
      <c r="C10" s="107" t="s">
        <v>458</v>
      </c>
      <c r="D10" s="107"/>
      <c r="F10" s="10"/>
      <c r="G10" s="12"/>
    </row>
    <row r="11" spans="2:6" s="8" customFormat="1" ht="12.75">
      <c r="B11" s="9" t="s">
        <v>34</v>
      </c>
      <c r="C11" s="107" t="s">
        <v>351</v>
      </c>
      <c r="D11" s="107"/>
      <c r="F11" s="10"/>
    </row>
    <row r="12" spans="2:7" s="8" customFormat="1" ht="12.75">
      <c r="B12" s="9" t="s">
        <v>352</v>
      </c>
      <c r="C12" s="107" t="s">
        <v>353</v>
      </c>
      <c r="D12" s="107"/>
      <c r="F12" s="10"/>
      <c r="G12" s="12"/>
    </row>
    <row r="13" spans="2:7" s="8" customFormat="1" ht="12.75">
      <c r="B13" s="9"/>
      <c r="C13" s="12"/>
      <c r="D13" s="12"/>
      <c r="F13" s="10"/>
      <c r="G13" s="12"/>
    </row>
    <row r="14" spans="1:35" ht="15">
      <c r="A14" s="8"/>
      <c r="B14" s="13" t="s">
        <v>439</v>
      </c>
      <c r="C14" s="13"/>
      <c r="D14" s="13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35" customFormat="1" ht="25.5">
      <c r="A15" s="8"/>
      <c r="B15" s="24" t="s">
        <v>10</v>
      </c>
      <c r="C15" s="24" t="s">
        <v>11</v>
      </c>
      <c r="D15" s="41" t="s">
        <v>14</v>
      </c>
      <c r="E15" s="41" t="s">
        <v>17</v>
      </c>
      <c r="F15" s="41" t="s">
        <v>18</v>
      </c>
      <c r="G15" s="47" t="s">
        <v>19</v>
      </c>
      <c r="H15" s="47" t="s">
        <v>20</v>
      </c>
      <c r="I15" s="24" t="s">
        <v>21</v>
      </c>
      <c r="J15" s="47" t="s">
        <v>22</v>
      </c>
      <c r="K15" s="17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36" customFormat="1" ht="12.75">
      <c r="A16" s="8"/>
      <c r="B16" s="48"/>
      <c r="C16" s="48" t="s">
        <v>24</v>
      </c>
      <c r="D16" s="66">
        <f>SUM(D18:D28)</f>
        <v>41018904</v>
      </c>
      <c r="E16" s="66">
        <f aca="true" t="shared" si="0" ref="E16:K16">SUM(E18:E28)</f>
        <v>4722923</v>
      </c>
      <c r="F16" s="66">
        <f t="shared" si="0"/>
        <v>2446616</v>
      </c>
      <c r="G16" s="66">
        <f t="shared" si="0"/>
        <v>2886242</v>
      </c>
      <c r="H16" s="66">
        <f t="shared" si="0"/>
        <v>6415779</v>
      </c>
      <c r="I16" s="66">
        <f t="shared" si="0"/>
        <v>597572</v>
      </c>
      <c r="J16" s="66">
        <f t="shared" si="0"/>
        <v>22636049</v>
      </c>
      <c r="K16" s="66">
        <f t="shared" si="0"/>
        <v>1313723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s="36" customFormat="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42" customFormat="1" ht="12.75">
      <c r="A18" s="8"/>
      <c r="B18" s="60" t="s">
        <v>194</v>
      </c>
      <c r="C18" s="52" t="s">
        <v>0</v>
      </c>
      <c r="D18" s="57">
        <v>2470719</v>
      </c>
      <c r="E18" s="57">
        <v>268529</v>
      </c>
      <c r="F18" s="57">
        <v>141984</v>
      </c>
      <c r="G18" s="57">
        <v>126633</v>
      </c>
      <c r="H18" s="57">
        <v>403900</v>
      </c>
      <c r="I18" s="57">
        <v>34251</v>
      </c>
      <c r="J18" s="57">
        <v>1407442</v>
      </c>
      <c r="K18" s="57">
        <v>87980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42" customFormat="1" ht="12.75">
      <c r="A19" s="8"/>
      <c r="B19" s="61" t="s">
        <v>195</v>
      </c>
      <c r="C19" s="56" t="s">
        <v>1</v>
      </c>
      <c r="D19" s="58">
        <v>5801287</v>
      </c>
      <c r="E19" s="58">
        <v>653026</v>
      </c>
      <c r="F19" s="58">
        <v>329315</v>
      </c>
      <c r="G19" s="58">
        <v>380316</v>
      </c>
      <c r="H19" s="58">
        <v>841527</v>
      </c>
      <c r="I19" s="58">
        <v>73675</v>
      </c>
      <c r="J19" s="58">
        <v>3339863</v>
      </c>
      <c r="K19" s="58">
        <v>183565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42" customFormat="1" ht="12.75">
      <c r="A20" s="8"/>
      <c r="B20" s="61" t="s">
        <v>196</v>
      </c>
      <c r="C20" s="54" t="s">
        <v>2</v>
      </c>
      <c r="D20" s="58">
        <v>4384214</v>
      </c>
      <c r="E20" s="58">
        <v>491447</v>
      </c>
      <c r="F20" s="58">
        <v>264810</v>
      </c>
      <c r="G20" s="58">
        <v>275548</v>
      </c>
      <c r="H20" s="58">
        <v>735886</v>
      </c>
      <c r="I20" s="58">
        <v>64800</v>
      </c>
      <c r="J20" s="58">
        <v>2413665</v>
      </c>
      <c r="K20" s="58">
        <v>138058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42" customFormat="1" ht="12.75">
      <c r="A21" s="8"/>
      <c r="B21" s="61" t="s">
        <v>197</v>
      </c>
      <c r="C21" s="54" t="s">
        <v>3</v>
      </c>
      <c r="D21" s="58">
        <v>2653644</v>
      </c>
      <c r="E21" s="58">
        <v>270578</v>
      </c>
      <c r="F21" s="58">
        <v>148220</v>
      </c>
      <c r="G21" s="58">
        <v>183023</v>
      </c>
      <c r="H21" s="58">
        <v>415486</v>
      </c>
      <c r="I21" s="58">
        <v>38826</v>
      </c>
      <c r="J21" s="58">
        <v>1522480</v>
      </c>
      <c r="K21" s="58">
        <v>75031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42" customFormat="1" ht="12.75">
      <c r="A22" s="8"/>
      <c r="B22" s="61" t="s">
        <v>199</v>
      </c>
      <c r="C22" s="54" t="s">
        <v>4</v>
      </c>
      <c r="D22" s="58">
        <v>4568482</v>
      </c>
      <c r="E22" s="58">
        <v>530247</v>
      </c>
      <c r="F22" s="58">
        <v>303190</v>
      </c>
      <c r="G22" s="58">
        <v>385640</v>
      </c>
      <c r="H22" s="58">
        <v>721667</v>
      </c>
      <c r="I22" s="58">
        <v>59448</v>
      </c>
      <c r="J22" s="58">
        <v>2419253</v>
      </c>
      <c r="K22" s="58">
        <v>149037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s="42" customFormat="1" ht="12.75">
      <c r="A23" s="8"/>
      <c r="B23" s="61" t="s">
        <v>200</v>
      </c>
      <c r="C23" s="54" t="s">
        <v>5</v>
      </c>
      <c r="D23" s="58">
        <v>3981712</v>
      </c>
      <c r="E23" s="58">
        <v>485521</v>
      </c>
      <c r="F23" s="58">
        <v>217166</v>
      </c>
      <c r="G23" s="58">
        <v>297675</v>
      </c>
      <c r="H23" s="58">
        <v>550233</v>
      </c>
      <c r="I23" s="58">
        <v>48654</v>
      </c>
      <c r="J23" s="58">
        <v>2249101</v>
      </c>
      <c r="K23" s="58">
        <v>133362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s="42" customFormat="1" ht="12.75">
      <c r="A24" s="8"/>
      <c r="B24" s="61" t="s">
        <v>201</v>
      </c>
      <c r="C24" s="54" t="s">
        <v>6</v>
      </c>
      <c r="D24" s="58">
        <v>7137213</v>
      </c>
      <c r="E24" s="58">
        <v>797227</v>
      </c>
      <c r="F24" s="58">
        <v>419133</v>
      </c>
      <c r="G24" s="58">
        <v>607495</v>
      </c>
      <c r="H24" s="58">
        <v>1145292</v>
      </c>
      <c r="I24" s="58">
        <v>134240</v>
      </c>
      <c r="J24" s="58">
        <v>3822394</v>
      </c>
      <c r="K24" s="58">
        <v>211432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s="42" customFormat="1" ht="12.75">
      <c r="A25" s="8"/>
      <c r="B25" s="61" t="s">
        <v>202</v>
      </c>
      <c r="C25" s="54" t="s">
        <v>7</v>
      </c>
      <c r="D25" s="58">
        <v>3366638</v>
      </c>
      <c r="E25" s="58">
        <v>454323</v>
      </c>
      <c r="F25" s="58">
        <v>230251</v>
      </c>
      <c r="G25" s="58">
        <v>231086</v>
      </c>
      <c r="H25" s="58">
        <v>510251</v>
      </c>
      <c r="I25" s="58">
        <v>64984</v>
      </c>
      <c r="J25" s="58">
        <v>1764670</v>
      </c>
      <c r="K25" s="58">
        <v>111073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42" customFormat="1" ht="12.75">
      <c r="A26" s="8"/>
      <c r="B26" s="61" t="s">
        <v>203</v>
      </c>
      <c r="C26" s="54" t="s">
        <v>9</v>
      </c>
      <c r="D26" s="58">
        <v>2581523</v>
      </c>
      <c r="E26" s="58">
        <v>304764</v>
      </c>
      <c r="F26" s="58">
        <v>156137</v>
      </c>
      <c r="G26" s="58">
        <v>162920</v>
      </c>
      <c r="H26" s="58">
        <v>435205</v>
      </c>
      <c r="I26" s="58">
        <v>29289</v>
      </c>
      <c r="J26" s="58">
        <v>1415620</v>
      </c>
      <c r="K26" s="58">
        <v>77588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s="42" customFormat="1" ht="12.75">
      <c r="A27" s="8"/>
      <c r="B27" s="61" t="s">
        <v>204</v>
      </c>
      <c r="C27" s="54" t="s">
        <v>8</v>
      </c>
      <c r="D27" s="58">
        <v>4025540</v>
      </c>
      <c r="E27" s="58">
        <v>464617</v>
      </c>
      <c r="F27" s="58">
        <v>223716</v>
      </c>
      <c r="G27" s="58">
        <v>235906</v>
      </c>
      <c r="H27" s="58">
        <v>634379</v>
      </c>
      <c r="I27" s="58">
        <v>49405</v>
      </c>
      <c r="J27" s="58">
        <v>2271258</v>
      </c>
      <c r="K27" s="58">
        <v>146259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s="42" customFormat="1" ht="12.75">
      <c r="A28" s="8"/>
      <c r="B28" s="55" t="s">
        <v>350</v>
      </c>
      <c r="C28" s="62" t="s">
        <v>359</v>
      </c>
      <c r="D28" s="59">
        <f>SUMIF('NHS Trust'!$B$18:$C$210,"Independent Sector",'NHS Trust'!E$18:E$210)</f>
        <v>47932</v>
      </c>
      <c r="E28" s="59">
        <f>SUMIF('NHS Trust'!$B$18:$C$210,"Independent Sector",'NHS Trust'!F$18:F$210)</f>
        <v>2644</v>
      </c>
      <c r="F28" s="59">
        <f>SUMIF('NHS Trust'!$B$18:$C$210,"Independent Sector",'NHS Trust'!G$18:G$210)</f>
        <v>12694</v>
      </c>
      <c r="G28" s="59">
        <f>SUMIF('NHS Trust'!$B$18:$C$210,"Independent Sector",'NHS Trust'!H$18:H$210)</f>
        <v>0</v>
      </c>
      <c r="H28" s="59">
        <f>SUMIF('NHS Trust'!$B$18:$C$210,"Independent Sector",'NHS Trust'!I$18:I$210)</f>
        <v>21953</v>
      </c>
      <c r="I28" s="59">
        <f>SUMIF('NHS Trust'!$B$18:$C$210,"Independent Sector",'NHS Trust'!J$18:J$210)</f>
        <v>0</v>
      </c>
      <c r="J28" s="59">
        <f>SUMIF('NHS Trust'!$B$18:$C$210,"Independent Sector",'NHS Trust'!K$18:K$210)</f>
        <v>10303</v>
      </c>
      <c r="K28" s="59">
        <f>SUMIF('NHS Trust'!$B$18:$C$210,"Independent Sector",'NHS Trust'!L$18:L$210)</f>
        <v>338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s="36" customFormat="1" ht="12.75">
      <c r="A29" s="8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s="36" customFormat="1" ht="12.75">
      <c r="A30" s="8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s="36" customFormat="1" ht="12.75">
      <c r="A31" s="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36" customFormat="1" ht="12.75">
      <c r="A32" s="8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s="36" customFormat="1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s="36" customFormat="1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s="36" customFormat="1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s="36" customFormat="1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s="36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s="36" customFormat="1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s="36" customFormat="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s="36" customFormat="1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s="36" customFormat="1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s="36" customFormat="1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s="36" customFormat="1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s="36" customFormat="1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s="36" customFormat="1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s="36" customFormat="1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s="36" customFormat="1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s="36" customFormat="1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s="36" customFormat="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s="36" customFormat="1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s="36" customFormat="1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s="36" customFormat="1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s="36" customFormat="1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s="36" customFormat="1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s="36" customFormat="1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s="36" customFormat="1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s="36" customFormat="1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s="36" customFormat="1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s="36" customFormat="1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s="36" customFormat="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s="36" customFormat="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s="36" customFormat="1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s="36" customFormat="1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s="36" customFormat="1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s="36" customFormat="1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36" customFormat="1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s="36" customFormat="1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s="36" customFormat="1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s="36" customFormat="1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s="36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s="36" customFormat="1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15" s="36" customFormat="1" ht="10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s="36" customFormat="1" ht="10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s="36" customFormat="1" ht="10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1:15" s="36" customFormat="1" ht="10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s="36" customFormat="1" ht="10.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1:15" s="36" customFormat="1" ht="10.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s="36" customFormat="1" ht="10.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s="36" customFormat="1" ht="10.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s="36" customFormat="1" ht="10.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s="36" customFormat="1" ht="10.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15" s="36" customFormat="1" ht="10.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s="36" customFormat="1" ht="10.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1:15" s="36" customFormat="1" ht="10.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s="36" customFormat="1" ht="10.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s="36" customFormat="1" ht="10.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s="36" customFormat="1" ht="10.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5" ht="10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1:15" ht="10.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ht="10.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1:15" ht="10.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1:15" ht="10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</row>
    <row r="93" spans="1:15" ht="10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1:15" ht="10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1:15" ht="10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  <row r="96" spans="1:15" ht="10.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1:15" ht="10.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1:15" ht="10.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1:15" ht="10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</row>
    <row r="100" spans="1:15" ht="10.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</row>
    <row r="101" spans="1:15" ht="10.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</row>
    <row r="102" spans="1:15" ht="10.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</row>
    <row r="103" spans="1:15" ht="10.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</row>
    <row r="104" spans="1:15" ht="10.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</row>
    <row r="105" spans="1:15" ht="10.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</row>
    <row r="106" spans="1:15" ht="10.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</row>
    <row r="107" spans="1:15" ht="10.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8" spans="1:15" ht="10.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</row>
    <row r="109" spans="1:15" ht="10.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</row>
    <row r="110" spans="1:15" ht="10.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</row>
    <row r="111" spans="1:15" ht="10.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</row>
    <row r="112" spans="1:15" ht="10.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</row>
    <row r="113" spans="1:15" ht="10.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</row>
    <row r="114" spans="1:15" ht="10.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</row>
    <row r="115" spans="1:15" ht="10.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ht="10.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ht="10.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1:15" ht="10.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15" ht="10.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1:15" ht="10.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</row>
    <row r="121" spans="1:15" ht="10.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</row>
    <row r="122" spans="1:15" ht="10.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</row>
    <row r="123" spans="1:15" ht="10.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</row>
    <row r="124" spans="1:15" ht="10.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</row>
    <row r="125" spans="1:15" ht="10.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</row>
    <row r="126" spans="1:15" ht="10.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</row>
    <row r="127" spans="1:15" ht="10.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</row>
    <row r="128" spans="1:15" ht="10.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</row>
    <row r="129" spans="1:15" ht="10.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</row>
    <row r="130" spans="1:15" ht="10.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</row>
    <row r="131" spans="1:15" ht="10.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</row>
    <row r="132" spans="1:15" ht="10.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</row>
    <row r="133" spans="1:15" ht="10.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</row>
    <row r="134" spans="1:15" ht="10.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</row>
    <row r="135" spans="1:15" ht="10.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</row>
    <row r="136" spans="1:15" ht="10.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</row>
    <row r="137" spans="1:15" ht="10.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</row>
    <row r="138" spans="1:15" ht="10.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1:15" ht="10.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</row>
    <row r="140" spans="1:15" ht="10.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</row>
    <row r="141" spans="1:15" ht="10.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</row>
    <row r="142" spans="1:15" ht="10.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</row>
    <row r="143" spans="1:15" ht="10.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</row>
    <row r="144" spans="1:15" ht="10.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</row>
    <row r="145" spans="1:15" ht="10.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</row>
    <row r="146" spans="1:15" ht="10.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</row>
    <row r="147" spans="1:15" ht="10.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</row>
    <row r="148" spans="1:15" ht="10.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</row>
    <row r="149" spans="1:15" ht="10.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</row>
    <row r="150" spans="1:15" ht="10.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</row>
    <row r="151" spans="1:15" ht="10.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</row>
    <row r="152" spans="1:15" ht="10.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</row>
    <row r="153" spans="1:15" ht="10.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</row>
    <row r="154" spans="1:15" ht="10.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</row>
    <row r="155" spans="1:15" ht="10.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</row>
    <row r="156" spans="1:15" ht="10.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</row>
    <row r="157" spans="1:15" ht="10.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</row>
    <row r="158" spans="1:15" ht="10.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</row>
    <row r="159" spans="1:15" ht="10.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</row>
    <row r="160" spans="1:15" ht="10.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</row>
    <row r="161" spans="1:15" ht="10.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</row>
    <row r="162" spans="1:15" ht="10.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</row>
    <row r="163" spans="1:15" ht="10.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</row>
    <row r="164" spans="1:15" ht="10.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</row>
    <row r="165" spans="1:15" ht="10.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</row>
    <row r="166" spans="1:15" ht="10.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</row>
    <row r="167" spans="1:15" ht="10.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</row>
    <row r="168" spans="1:15" ht="10.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</row>
    <row r="169" spans="1:15" ht="10.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</row>
    <row r="170" spans="1:15" ht="10.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</row>
    <row r="171" spans="1:15" ht="10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</row>
    <row r="172" spans="1:15" ht="10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</row>
    <row r="173" spans="1:15" ht="10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</row>
    <row r="174" spans="1:15" ht="10.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</row>
    <row r="175" spans="1:15" ht="10.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</row>
    <row r="176" spans="1:15" ht="10.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</row>
    <row r="177" spans="1:15" ht="10.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</row>
    <row r="178" spans="1:15" ht="10.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</row>
    <row r="179" spans="1:15" ht="10.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</row>
    <row r="180" spans="1:15" ht="10.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</row>
    <row r="181" spans="1:15" ht="10.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</row>
    <row r="182" spans="4:13" ht="12.75">
      <c r="D182" s="33"/>
      <c r="L182" s="32"/>
      <c r="M182" s="38"/>
    </row>
    <row r="183" spans="4:13" ht="12.75">
      <c r="D183" s="33"/>
      <c r="L183" s="32"/>
      <c r="M183" s="38"/>
    </row>
    <row r="184" spans="4:13" ht="12.75">
      <c r="D184" s="33"/>
      <c r="L184" s="32"/>
      <c r="M184" s="38"/>
    </row>
    <row r="185" spans="4:13" ht="12.75">
      <c r="D185" s="33"/>
      <c r="L185" s="32"/>
      <c r="M185" s="38"/>
    </row>
    <row r="186" spans="4:13" ht="12.75">
      <c r="D186" s="33"/>
      <c r="L186" s="32"/>
      <c r="M186" s="38"/>
    </row>
    <row r="187" spans="4:13" ht="12.75">
      <c r="D187" s="33"/>
      <c r="L187" s="32"/>
      <c r="M187" s="38"/>
    </row>
    <row r="188" spans="4:13" ht="12.75">
      <c r="D188" s="33"/>
      <c r="L188" s="32"/>
      <c r="M188" s="38"/>
    </row>
    <row r="189" spans="4:13" ht="12.75">
      <c r="D189" s="33"/>
      <c r="L189" s="32"/>
      <c r="M189" s="38"/>
    </row>
    <row r="190" spans="4:13" ht="12.75">
      <c r="D190" s="33"/>
      <c r="L190" s="32"/>
      <c r="M190" s="38"/>
    </row>
    <row r="191" spans="4:13" ht="12.75">
      <c r="D191" s="33"/>
      <c r="L191" s="32"/>
      <c r="M191" s="38"/>
    </row>
    <row r="192" spans="4:13" ht="12.75">
      <c r="D192" s="33"/>
      <c r="L192" s="32"/>
      <c r="M192" s="38"/>
    </row>
    <row r="193" spans="4:13" ht="12.75">
      <c r="D193" s="33"/>
      <c r="L193" s="32"/>
      <c r="M193" s="38"/>
    </row>
    <row r="194" spans="4:13" ht="12.75">
      <c r="D194" s="33"/>
      <c r="L194" s="32"/>
      <c r="M194" s="38"/>
    </row>
    <row r="195" spans="4:13" ht="12.75">
      <c r="D195" s="33"/>
      <c r="L195" s="32"/>
      <c r="M195" s="38"/>
    </row>
    <row r="196" spans="4:13" ht="12.75">
      <c r="D196" s="33"/>
      <c r="L196" s="32"/>
      <c r="M196" s="38"/>
    </row>
    <row r="197" spans="4:13" ht="12.75">
      <c r="D197" s="33"/>
      <c r="L197" s="32"/>
      <c r="M197" s="38"/>
    </row>
    <row r="198" spans="4:13" ht="12.75">
      <c r="D198" s="33"/>
      <c r="L198" s="32"/>
      <c r="M198" s="38"/>
    </row>
    <row r="199" spans="4:13" ht="12.75">
      <c r="D199" s="33"/>
      <c r="L199" s="32"/>
      <c r="M199" s="38"/>
    </row>
    <row r="200" spans="4:13" ht="12.75">
      <c r="D200" s="33"/>
      <c r="L200" s="32"/>
      <c r="M200" s="38"/>
    </row>
    <row r="201" spans="4:13" ht="12.75">
      <c r="D201" s="33"/>
      <c r="L201" s="32"/>
      <c r="M201" s="38"/>
    </row>
    <row r="202" spans="4:13" ht="12.75">
      <c r="D202" s="33"/>
      <c r="L202" s="32"/>
      <c r="M202" s="38"/>
    </row>
    <row r="203" spans="4:13" ht="12.75">
      <c r="D203" s="33"/>
      <c r="L203" s="32"/>
      <c r="M203" s="38"/>
    </row>
    <row r="204" spans="4:13" ht="12.75">
      <c r="D204" s="33"/>
      <c r="L204" s="32"/>
      <c r="M204" s="38"/>
    </row>
    <row r="205" spans="4:13" ht="12.75">
      <c r="D205" s="33"/>
      <c r="L205" s="32"/>
      <c r="M205" s="38"/>
    </row>
    <row r="206" spans="4:13" ht="12.75">
      <c r="D206" s="33"/>
      <c r="L206" s="32"/>
      <c r="M206" s="38"/>
    </row>
    <row r="207" spans="4:13" ht="12.75">
      <c r="D207" s="33"/>
      <c r="L207" s="32"/>
      <c r="M207" s="38"/>
    </row>
    <row r="208" spans="4:13" ht="12.75">
      <c r="D208" s="33"/>
      <c r="L208" s="32"/>
      <c r="M208" s="38"/>
    </row>
    <row r="209" spans="4:13" ht="12.75">
      <c r="D209" s="33"/>
      <c r="L209" s="32"/>
      <c r="M209" s="38"/>
    </row>
    <row r="210" spans="4:13" ht="12.75">
      <c r="D210" s="33"/>
      <c r="L210" s="32"/>
      <c r="M210" s="38"/>
    </row>
    <row r="211" spans="4:13" ht="12.75">
      <c r="D211" s="33"/>
      <c r="L211" s="32"/>
      <c r="M211" s="38"/>
    </row>
    <row r="212" spans="4:13" ht="12.75">
      <c r="D212" s="33"/>
      <c r="L212" s="32"/>
      <c r="M212" s="38"/>
    </row>
    <row r="213" spans="4:13" ht="12.75">
      <c r="D213" s="33"/>
      <c r="L213" s="32"/>
      <c r="M213" s="38"/>
    </row>
    <row r="214" spans="4:13" ht="12.75">
      <c r="D214" s="33"/>
      <c r="L214" s="32"/>
      <c r="M214" s="38"/>
    </row>
    <row r="215" spans="4:13" ht="12.75">
      <c r="D215" s="33"/>
      <c r="L215" s="32"/>
      <c r="M215" s="38"/>
    </row>
    <row r="216" spans="4:13" ht="12.75">
      <c r="D216" s="33"/>
      <c r="L216" s="32"/>
      <c r="M216" s="38"/>
    </row>
    <row r="217" spans="4:13" ht="12.75">
      <c r="D217" s="33"/>
      <c r="L217" s="32"/>
      <c r="M217" s="38"/>
    </row>
    <row r="218" spans="4:13" ht="12.75">
      <c r="D218" s="33"/>
      <c r="L218" s="32"/>
      <c r="M218" s="38"/>
    </row>
    <row r="219" spans="4:13" ht="12.75">
      <c r="D219" s="33"/>
      <c r="L219" s="32"/>
      <c r="M219" s="38"/>
    </row>
    <row r="220" spans="4:13" ht="12.75">
      <c r="D220" s="33"/>
      <c r="L220" s="32"/>
      <c r="M220" s="38"/>
    </row>
    <row r="221" spans="4:13" ht="12.75">
      <c r="D221" s="33"/>
      <c r="L221" s="32"/>
      <c r="M221" s="38"/>
    </row>
    <row r="222" spans="4:13" ht="12.75">
      <c r="D222" s="33"/>
      <c r="L222" s="32"/>
      <c r="M222" s="38"/>
    </row>
    <row r="223" spans="4:13" ht="12.75">
      <c r="D223" s="33"/>
      <c r="L223" s="32"/>
      <c r="M223" s="38"/>
    </row>
    <row r="224" spans="4:13" ht="12.75">
      <c r="D224" s="33"/>
      <c r="L224" s="32"/>
      <c r="M224" s="38"/>
    </row>
    <row r="225" spans="4:13" ht="12.75">
      <c r="D225" s="33"/>
      <c r="L225" s="32"/>
      <c r="M225" s="38"/>
    </row>
    <row r="226" spans="4:13" ht="12.75">
      <c r="D226" s="33"/>
      <c r="L226" s="32"/>
      <c r="M226" s="38"/>
    </row>
    <row r="227" spans="4:13" ht="12.75">
      <c r="D227" s="33"/>
      <c r="L227" s="32"/>
      <c r="M227" s="38"/>
    </row>
    <row r="228" spans="4:13" ht="12.75">
      <c r="D228" s="33"/>
      <c r="L228" s="32"/>
      <c r="M228" s="38"/>
    </row>
    <row r="229" spans="4:13" ht="12.75">
      <c r="D229" s="33"/>
      <c r="L229" s="32"/>
      <c r="M229" s="38"/>
    </row>
    <row r="230" spans="4:13" ht="12.75">
      <c r="D230" s="33"/>
      <c r="L230" s="32"/>
      <c r="M230" s="38"/>
    </row>
    <row r="231" spans="4:13" ht="12.75">
      <c r="D231" s="33"/>
      <c r="L231" s="32"/>
      <c r="M231" s="38"/>
    </row>
    <row r="232" spans="4:13" ht="12.75">
      <c r="D232" s="33"/>
      <c r="L232" s="32"/>
      <c r="M232" s="38"/>
    </row>
    <row r="233" spans="4:13" ht="12.75">
      <c r="D233" s="33"/>
      <c r="L233" s="32"/>
      <c r="M233" s="38"/>
    </row>
    <row r="234" spans="4:13" ht="12.75">
      <c r="D234" s="33"/>
      <c r="L234" s="32"/>
      <c r="M234" s="38"/>
    </row>
    <row r="235" spans="4:13" ht="12.75">
      <c r="D235" s="33"/>
      <c r="L235" s="32"/>
      <c r="M235" s="38"/>
    </row>
    <row r="236" spans="4:13" ht="12.75">
      <c r="D236" s="33"/>
      <c r="L236" s="32"/>
      <c r="M236" s="38"/>
    </row>
    <row r="237" spans="4:13" ht="12.75">
      <c r="D237" s="33"/>
      <c r="L237" s="32"/>
      <c r="M237" s="38"/>
    </row>
    <row r="238" spans="4:13" ht="12.75">
      <c r="D238" s="33"/>
      <c r="L238" s="32"/>
      <c r="M238" s="38"/>
    </row>
    <row r="239" spans="4:13" ht="12.75">
      <c r="D239" s="33"/>
      <c r="L239" s="32"/>
      <c r="M239" s="38"/>
    </row>
    <row r="240" spans="4:13" ht="12.75">
      <c r="D240" s="33"/>
      <c r="L240" s="32"/>
      <c r="M240" s="38"/>
    </row>
    <row r="241" spans="4:13" ht="12.75">
      <c r="D241" s="33"/>
      <c r="L241" s="32"/>
      <c r="M241" s="38"/>
    </row>
    <row r="242" spans="4:13" ht="12.75">
      <c r="D242" s="33"/>
      <c r="L242" s="32"/>
      <c r="M242" s="38"/>
    </row>
    <row r="243" spans="4:13" ht="12.75">
      <c r="D243" s="33"/>
      <c r="L243" s="32"/>
      <c r="M243" s="38"/>
    </row>
    <row r="244" spans="4:13" ht="12.75">
      <c r="D244" s="33"/>
      <c r="L244" s="32"/>
      <c r="M244" s="38"/>
    </row>
    <row r="245" spans="4:13" ht="12.75">
      <c r="D245" s="33"/>
      <c r="L245" s="32"/>
      <c r="M245" s="38"/>
    </row>
    <row r="246" spans="4:13" ht="12.75">
      <c r="D246" s="33"/>
      <c r="L246" s="32"/>
      <c r="M246" s="38"/>
    </row>
    <row r="247" spans="4:13" ht="12.75">
      <c r="D247" s="33"/>
      <c r="L247" s="32"/>
      <c r="M247" s="38"/>
    </row>
    <row r="248" spans="4:13" ht="12.75">
      <c r="D248" s="33"/>
      <c r="L248" s="32"/>
      <c r="M248" s="38"/>
    </row>
    <row r="249" spans="4:13" ht="12.75">
      <c r="D249" s="33"/>
      <c r="L249" s="32"/>
      <c r="M249" s="38"/>
    </row>
    <row r="250" spans="4:13" ht="12.75">
      <c r="D250" s="33"/>
      <c r="L250" s="32"/>
      <c r="M250" s="38"/>
    </row>
    <row r="251" spans="4:13" ht="12.75">
      <c r="D251" s="33"/>
      <c r="L251" s="32"/>
      <c r="M251" s="38"/>
    </row>
    <row r="252" spans="4:13" ht="12.75">
      <c r="D252" s="33"/>
      <c r="L252" s="32"/>
      <c r="M252" s="38"/>
    </row>
    <row r="253" spans="4:13" ht="12.75">
      <c r="D253" s="33"/>
      <c r="L253" s="32"/>
      <c r="M253" s="38"/>
    </row>
    <row r="254" spans="4:13" ht="12.75">
      <c r="D254" s="33"/>
      <c r="L254" s="32"/>
      <c r="M254" s="38"/>
    </row>
    <row r="255" spans="4:13" ht="12.75">
      <c r="D255" s="33"/>
      <c r="L255" s="32"/>
      <c r="M255" s="38"/>
    </row>
    <row r="256" spans="4:13" ht="12.75">
      <c r="D256" s="33"/>
      <c r="L256" s="32"/>
      <c r="M256" s="38"/>
    </row>
    <row r="257" spans="4:13" ht="12.75">
      <c r="D257" s="33"/>
      <c r="L257" s="32"/>
      <c r="M257" s="38"/>
    </row>
    <row r="258" spans="4:13" ht="12.75">
      <c r="D258" s="33"/>
      <c r="L258" s="32"/>
      <c r="M258" s="38"/>
    </row>
    <row r="259" spans="4:13" ht="12.75">
      <c r="D259" s="33"/>
      <c r="L259" s="32"/>
      <c r="M259" s="38"/>
    </row>
    <row r="260" spans="4:13" ht="12.75">
      <c r="D260" s="33"/>
      <c r="L260" s="32"/>
      <c r="M260" s="38"/>
    </row>
    <row r="261" spans="4:13" ht="12.75">
      <c r="D261" s="33"/>
      <c r="L261" s="32"/>
      <c r="M261" s="38"/>
    </row>
    <row r="262" spans="4:13" ht="12.75">
      <c r="D262" s="33"/>
      <c r="L262" s="32"/>
      <c r="M262" s="38"/>
    </row>
    <row r="263" spans="4:13" ht="12.75">
      <c r="D263" s="33"/>
      <c r="L263" s="32"/>
      <c r="M263" s="38"/>
    </row>
    <row r="264" spans="4:13" ht="12.75">
      <c r="D264" s="33"/>
      <c r="L264" s="32"/>
      <c r="M264" s="38"/>
    </row>
    <row r="265" spans="4:13" ht="12.75">
      <c r="D265" s="33"/>
      <c r="L265" s="32"/>
      <c r="M265" s="38"/>
    </row>
    <row r="266" spans="4:13" ht="12.75">
      <c r="D266" s="33"/>
      <c r="L266" s="32"/>
      <c r="M266" s="38"/>
    </row>
    <row r="267" spans="4:13" ht="12.75">
      <c r="D267" s="33"/>
      <c r="L267" s="32"/>
      <c r="M267" s="38"/>
    </row>
    <row r="268" spans="4:13" ht="12.75">
      <c r="D268" s="33"/>
      <c r="L268" s="32"/>
      <c r="M268" s="38"/>
    </row>
    <row r="269" spans="4:13" ht="12.75">
      <c r="D269" s="33"/>
      <c r="L269" s="32"/>
      <c r="M269" s="38"/>
    </row>
    <row r="270" spans="4:13" ht="12.75">
      <c r="D270" s="33"/>
      <c r="L270" s="32"/>
      <c r="M270" s="38"/>
    </row>
    <row r="271" spans="4:13" ht="12.75">
      <c r="D271" s="33"/>
      <c r="L271" s="32"/>
      <c r="M271" s="38"/>
    </row>
    <row r="272" spans="4:13" ht="12.75">
      <c r="D272" s="33"/>
      <c r="L272" s="32"/>
      <c r="M272" s="38"/>
    </row>
    <row r="273" spans="4:13" ht="12.75">
      <c r="D273" s="33"/>
      <c r="L273" s="32"/>
      <c r="M273" s="38"/>
    </row>
    <row r="274" spans="4:13" ht="12.75">
      <c r="D274" s="33"/>
      <c r="L274" s="32"/>
      <c r="M274" s="38"/>
    </row>
    <row r="275" spans="4:13" ht="12.75">
      <c r="D275" s="33"/>
      <c r="L275" s="32"/>
      <c r="M275" s="38"/>
    </row>
    <row r="276" spans="4:13" ht="12.75">
      <c r="D276" s="33"/>
      <c r="L276" s="32"/>
      <c r="M276" s="38"/>
    </row>
    <row r="277" spans="4:13" ht="12.75">
      <c r="D277" s="33"/>
      <c r="L277" s="32"/>
      <c r="M277" s="38"/>
    </row>
    <row r="278" spans="4:13" ht="12.75">
      <c r="D278" s="33"/>
      <c r="L278" s="32"/>
      <c r="M278" s="38"/>
    </row>
    <row r="279" spans="4:13" ht="12.75">
      <c r="D279" s="33"/>
      <c r="L279" s="32"/>
      <c r="M279" s="38"/>
    </row>
    <row r="280" spans="4:13" ht="12.75">
      <c r="D280" s="33"/>
      <c r="L280" s="32"/>
      <c r="M280" s="38"/>
    </row>
    <row r="281" spans="4:13" ht="12.75">
      <c r="D281" s="33"/>
      <c r="L281" s="32"/>
      <c r="M281" s="38"/>
    </row>
    <row r="282" spans="4:13" ht="12.75">
      <c r="D282" s="33"/>
      <c r="L282" s="32"/>
      <c r="M282" s="38"/>
    </row>
    <row r="283" spans="4:13" ht="12.75">
      <c r="D283" s="33"/>
      <c r="L283" s="32"/>
      <c r="M283" s="38"/>
    </row>
    <row r="284" spans="4:13" ht="12.75">
      <c r="D284" s="33"/>
      <c r="L284" s="32"/>
      <c r="M284" s="38"/>
    </row>
    <row r="285" spans="4:13" ht="12.75">
      <c r="D285" s="33"/>
      <c r="L285" s="32"/>
      <c r="M285" s="38"/>
    </row>
    <row r="286" spans="4:13" ht="12.75">
      <c r="D286" s="33"/>
      <c r="L286" s="32"/>
      <c r="M286" s="38"/>
    </row>
    <row r="287" spans="4:13" ht="12.75">
      <c r="D287" s="33"/>
      <c r="L287" s="32"/>
      <c r="M287" s="38"/>
    </row>
    <row r="288" spans="4:13" ht="12.75">
      <c r="D288" s="33"/>
      <c r="L288" s="32"/>
      <c r="M288" s="38"/>
    </row>
    <row r="289" spans="4:13" ht="12.75">
      <c r="D289" s="33"/>
      <c r="L289" s="32"/>
      <c r="M289" s="38"/>
    </row>
    <row r="290" spans="4:13" ht="12.75">
      <c r="D290" s="33"/>
      <c r="L290" s="32"/>
      <c r="M290" s="38"/>
    </row>
    <row r="291" spans="4:13" ht="12.75">
      <c r="D291" s="33"/>
      <c r="L291" s="32"/>
      <c r="M291" s="38"/>
    </row>
    <row r="292" spans="4:13" ht="12.75">
      <c r="D292" s="33"/>
      <c r="L292" s="32"/>
      <c r="M292" s="38"/>
    </row>
    <row r="293" spans="4:13" ht="12.75">
      <c r="D293" s="33"/>
      <c r="L293" s="32"/>
      <c r="M293" s="38"/>
    </row>
    <row r="294" spans="4:13" ht="12.75">
      <c r="D294" s="33"/>
      <c r="L294" s="32"/>
      <c r="M294" s="38"/>
    </row>
    <row r="295" spans="4:13" ht="12.75">
      <c r="D295" s="33"/>
      <c r="L295" s="32"/>
      <c r="M295" s="38"/>
    </row>
    <row r="296" spans="4:13" ht="12.75">
      <c r="D296" s="33"/>
      <c r="L296" s="32"/>
      <c r="M296" s="38"/>
    </row>
    <row r="297" spans="4:13" ht="12.75">
      <c r="D297" s="33"/>
      <c r="L297" s="32"/>
      <c r="M297" s="38"/>
    </row>
    <row r="298" spans="4:13" ht="12.75">
      <c r="D298" s="33"/>
      <c r="L298" s="32"/>
      <c r="M298" s="38"/>
    </row>
    <row r="299" spans="4:13" ht="12.75">
      <c r="D299" s="33"/>
      <c r="L299" s="32"/>
      <c r="M299" s="38"/>
    </row>
    <row r="300" spans="4:13" ht="12.75">
      <c r="D300" s="33"/>
      <c r="L300" s="32"/>
      <c r="M300" s="38"/>
    </row>
    <row r="301" spans="4:13" ht="12.75">
      <c r="D301" s="33"/>
      <c r="L301" s="32"/>
      <c r="M301" s="38"/>
    </row>
    <row r="302" spans="4:13" ht="12.75">
      <c r="D302" s="33"/>
      <c r="L302" s="32"/>
      <c r="M302" s="38"/>
    </row>
    <row r="303" spans="4:13" ht="12.75">
      <c r="D303" s="33"/>
      <c r="L303" s="32"/>
      <c r="M303" s="38"/>
    </row>
    <row r="304" spans="4:13" ht="12.75">
      <c r="D304" s="33"/>
      <c r="L304" s="32"/>
      <c r="M304" s="38"/>
    </row>
    <row r="305" spans="4:13" ht="12.75">
      <c r="D305" s="33"/>
      <c r="L305" s="32"/>
      <c r="M305" s="38"/>
    </row>
    <row r="306" spans="4:13" ht="12.75">
      <c r="D306" s="33"/>
      <c r="L306" s="32"/>
      <c r="M306" s="38"/>
    </row>
    <row r="307" spans="4:13" ht="12.75">
      <c r="D307" s="33"/>
      <c r="L307" s="32"/>
      <c r="M307" s="38"/>
    </row>
    <row r="308" spans="4:13" ht="12.75">
      <c r="D308" s="33"/>
      <c r="L308" s="32"/>
      <c r="M308" s="38"/>
    </row>
    <row r="309" spans="4:13" ht="12.75">
      <c r="D309" s="33"/>
      <c r="L309" s="32"/>
      <c r="M309" s="38"/>
    </row>
    <row r="310" spans="4:13" ht="12.75">
      <c r="D310" s="33"/>
      <c r="L310" s="32"/>
      <c r="M310" s="38"/>
    </row>
    <row r="311" spans="4:13" ht="12.75">
      <c r="D311" s="33"/>
      <c r="L311" s="32"/>
      <c r="M311" s="38"/>
    </row>
    <row r="312" spans="4:13" ht="12.75">
      <c r="D312" s="33"/>
      <c r="L312" s="32"/>
      <c r="M312" s="38"/>
    </row>
    <row r="313" spans="4:13" ht="12.75">
      <c r="D313" s="33"/>
      <c r="L313" s="32"/>
      <c r="M313" s="38"/>
    </row>
    <row r="314" spans="4:13" ht="12.75">
      <c r="D314" s="33"/>
      <c r="L314" s="32"/>
      <c r="M314" s="38"/>
    </row>
    <row r="315" spans="4:13" ht="12.75">
      <c r="D315" s="33"/>
      <c r="L315" s="32"/>
      <c r="M315" s="38"/>
    </row>
    <row r="316" spans="4:13" ht="12.75">
      <c r="D316" s="33"/>
      <c r="L316" s="32"/>
      <c r="M316" s="38"/>
    </row>
    <row r="317" spans="4:13" ht="12.75">
      <c r="D317" s="33"/>
      <c r="L317" s="32"/>
      <c r="M317" s="38"/>
    </row>
    <row r="318" spans="4:13" ht="12.75">
      <c r="D318" s="33"/>
      <c r="L318" s="32"/>
      <c r="M318" s="38"/>
    </row>
    <row r="319" spans="4:13" ht="12.75">
      <c r="D319" s="33"/>
      <c r="L319" s="32"/>
      <c r="M319" s="38"/>
    </row>
    <row r="320" spans="4:13" ht="12.75">
      <c r="D320" s="33"/>
      <c r="L320" s="32"/>
      <c r="M320" s="38"/>
    </row>
    <row r="321" spans="4:13" ht="12.75">
      <c r="D321" s="33"/>
      <c r="L321" s="32"/>
      <c r="M321" s="38"/>
    </row>
    <row r="322" spans="4:13" ht="12.75">
      <c r="D322" s="33"/>
      <c r="L322" s="32"/>
      <c r="M322" s="38"/>
    </row>
    <row r="323" spans="4:13" ht="12.75">
      <c r="D323" s="33"/>
      <c r="L323" s="32"/>
      <c r="M323" s="38"/>
    </row>
    <row r="324" spans="4:13" ht="12.75">
      <c r="D324" s="33"/>
      <c r="L324" s="32"/>
      <c r="M324" s="38"/>
    </row>
    <row r="325" spans="4:13" ht="12.75">
      <c r="D325" s="33"/>
      <c r="L325" s="32"/>
      <c r="M325" s="38"/>
    </row>
    <row r="326" spans="4:13" ht="12.75">
      <c r="D326" s="33"/>
      <c r="L326" s="32"/>
      <c r="M326" s="38"/>
    </row>
    <row r="327" spans="4:13" ht="12.75">
      <c r="D327" s="33"/>
      <c r="L327" s="32"/>
      <c r="M327" s="38"/>
    </row>
    <row r="328" spans="4:13" ht="12.75">
      <c r="D328" s="33"/>
      <c r="L328" s="32"/>
      <c r="M328" s="38"/>
    </row>
    <row r="329" spans="4:13" ht="12.75">
      <c r="D329" s="33"/>
      <c r="L329" s="32"/>
      <c r="M329" s="38"/>
    </row>
    <row r="330" spans="4:13" ht="12.75">
      <c r="D330" s="33"/>
      <c r="L330" s="32"/>
      <c r="M330" s="38"/>
    </row>
    <row r="331" spans="4:13" ht="12.75">
      <c r="D331" s="33"/>
      <c r="L331" s="32"/>
      <c r="M331" s="38"/>
    </row>
    <row r="332" spans="4:13" ht="12.75">
      <c r="D332" s="33"/>
      <c r="L332" s="32"/>
      <c r="M332" s="38"/>
    </row>
    <row r="333" spans="4:13" ht="12.75">
      <c r="D333" s="33"/>
      <c r="L333" s="32"/>
      <c r="M333" s="38"/>
    </row>
    <row r="334" spans="4:13" ht="12.75">
      <c r="D334" s="33"/>
      <c r="L334" s="32"/>
      <c r="M334" s="38"/>
    </row>
    <row r="335" spans="4:13" ht="12.75">
      <c r="D335" s="33"/>
      <c r="L335" s="32"/>
      <c r="M335" s="38"/>
    </row>
    <row r="336" spans="4:13" ht="12.75">
      <c r="D336" s="33"/>
      <c r="L336" s="32"/>
      <c r="M336" s="38"/>
    </row>
    <row r="337" spans="4:13" ht="12.75">
      <c r="D337" s="33"/>
      <c r="L337" s="32"/>
      <c r="M337" s="38"/>
    </row>
    <row r="338" spans="4:13" ht="12.75">
      <c r="D338" s="33"/>
      <c r="L338" s="32"/>
      <c r="M338" s="38"/>
    </row>
    <row r="339" spans="4:13" ht="12.75">
      <c r="D339" s="33"/>
      <c r="L339" s="32"/>
      <c r="M339" s="38"/>
    </row>
    <row r="340" spans="4:13" ht="12.75">
      <c r="D340" s="33"/>
      <c r="L340" s="32"/>
      <c r="M340" s="38"/>
    </row>
    <row r="341" spans="4:13" ht="12.75">
      <c r="D341" s="33"/>
      <c r="L341" s="32"/>
      <c r="M341" s="38"/>
    </row>
    <row r="342" spans="4:13" ht="12.75">
      <c r="D342" s="33"/>
      <c r="L342" s="32"/>
      <c r="M342" s="38"/>
    </row>
    <row r="343" spans="4:13" ht="12.75">
      <c r="D343" s="33"/>
      <c r="L343" s="32"/>
      <c r="M343" s="38"/>
    </row>
    <row r="344" spans="4:13" ht="12.75">
      <c r="D344" s="33"/>
      <c r="L344" s="32"/>
      <c r="M344" s="38"/>
    </row>
    <row r="345" spans="4:13" ht="12.75">
      <c r="D345" s="33"/>
      <c r="L345" s="32"/>
      <c r="M345" s="38"/>
    </row>
    <row r="346" spans="4:13" ht="12.75">
      <c r="D346" s="33"/>
      <c r="L346" s="32"/>
      <c r="M346" s="38"/>
    </row>
    <row r="347" spans="4:13" ht="12.75">
      <c r="D347" s="33"/>
      <c r="L347" s="32"/>
      <c r="M347" s="38"/>
    </row>
    <row r="348" spans="4:13" ht="12.75">
      <c r="D348" s="33"/>
      <c r="L348" s="32"/>
      <c r="M348" s="38"/>
    </row>
    <row r="349" spans="4:13" ht="12.75">
      <c r="D349" s="33"/>
      <c r="L349" s="32"/>
      <c r="M349" s="38"/>
    </row>
    <row r="350" spans="4:13" ht="12.75">
      <c r="D350" s="33"/>
      <c r="L350" s="32"/>
      <c r="M350" s="38"/>
    </row>
    <row r="351" spans="4:13" ht="12.75">
      <c r="D351" s="33"/>
      <c r="L351" s="32"/>
      <c r="M351" s="38"/>
    </row>
    <row r="352" spans="4:13" ht="12.75">
      <c r="D352" s="33"/>
      <c r="L352" s="32"/>
      <c r="M352" s="38"/>
    </row>
    <row r="353" spans="4:13" ht="12.75">
      <c r="D353" s="33"/>
      <c r="L353" s="32"/>
      <c r="M353" s="38"/>
    </row>
    <row r="354" spans="4:13" ht="12.75">
      <c r="D354" s="33"/>
      <c r="L354" s="32"/>
      <c r="M354" s="38"/>
    </row>
    <row r="355" spans="4:13" ht="12.75">
      <c r="D355" s="33"/>
      <c r="L355" s="32"/>
      <c r="M355" s="38"/>
    </row>
    <row r="356" spans="4:13" ht="12.75">
      <c r="D356" s="33"/>
      <c r="L356" s="32"/>
      <c r="M356" s="38"/>
    </row>
    <row r="357" spans="4:13" ht="12.75">
      <c r="D357" s="33"/>
      <c r="L357" s="32"/>
      <c r="M357" s="38"/>
    </row>
    <row r="358" spans="4:13" ht="12.75">
      <c r="D358" s="33"/>
      <c r="L358" s="32"/>
      <c r="M358" s="38"/>
    </row>
    <row r="359" spans="4:13" ht="12.75">
      <c r="D359" s="33"/>
      <c r="L359" s="32"/>
      <c r="M359" s="38"/>
    </row>
    <row r="360" spans="4:13" ht="12.75">
      <c r="D360" s="33"/>
      <c r="L360" s="32"/>
      <c r="M360" s="38"/>
    </row>
    <row r="361" spans="4:13" ht="12.75">
      <c r="D361" s="33"/>
      <c r="L361" s="32"/>
      <c r="M361" s="38"/>
    </row>
    <row r="362" spans="4:13" ht="12.75">
      <c r="D362" s="33"/>
      <c r="L362" s="32"/>
      <c r="M362" s="38"/>
    </row>
    <row r="363" spans="4:13" ht="12.75">
      <c r="D363" s="33"/>
      <c r="L363" s="32"/>
      <c r="M363" s="38"/>
    </row>
    <row r="364" spans="4:13" ht="12.75">
      <c r="D364" s="33"/>
      <c r="L364" s="32"/>
      <c r="M364" s="38"/>
    </row>
    <row r="365" spans="4:13" ht="12.75">
      <c r="D365" s="33"/>
      <c r="L365" s="32"/>
      <c r="M365" s="38"/>
    </row>
    <row r="366" spans="4:13" ht="12.75">
      <c r="D366" s="33"/>
      <c r="L366" s="32"/>
      <c r="M366" s="38"/>
    </row>
    <row r="367" spans="4:13" ht="12.75">
      <c r="D367" s="33"/>
      <c r="L367" s="32"/>
      <c r="M367" s="38"/>
    </row>
    <row r="368" spans="4:13" ht="12.75">
      <c r="D368" s="33"/>
      <c r="L368" s="32"/>
      <c r="M368" s="38"/>
    </row>
    <row r="369" spans="4:13" ht="12.75">
      <c r="D369" s="33"/>
      <c r="L369" s="32"/>
      <c r="M369" s="38"/>
    </row>
    <row r="370" spans="4:13" ht="12.75">
      <c r="D370" s="33"/>
      <c r="L370" s="32"/>
      <c r="M370" s="38"/>
    </row>
    <row r="371" spans="4:13" ht="12.75">
      <c r="D371" s="33"/>
      <c r="L371" s="32"/>
      <c r="M371" s="38"/>
    </row>
    <row r="372" spans="4:13" ht="12.75">
      <c r="D372" s="33"/>
      <c r="L372" s="32"/>
      <c r="M372" s="38"/>
    </row>
    <row r="373" spans="4:13" ht="12.75">
      <c r="D373" s="33"/>
      <c r="L373" s="32"/>
      <c r="M373" s="38"/>
    </row>
    <row r="374" spans="4:13" ht="12.75">
      <c r="D374" s="33"/>
      <c r="L374" s="32"/>
      <c r="M374" s="38"/>
    </row>
    <row r="375" spans="4:13" ht="12.75">
      <c r="D375" s="33"/>
      <c r="L375" s="32"/>
      <c r="M375" s="38"/>
    </row>
    <row r="376" spans="4:13" ht="12.75">
      <c r="D376" s="33"/>
      <c r="L376" s="32"/>
      <c r="M376" s="38"/>
    </row>
    <row r="377" spans="4:13" ht="12.75">
      <c r="D377" s="33"/>
      <c r="L377" s="32"/>
      <c r="M377" s="38"/>
    </row>
    <row r="378" spans="4:13" ht="12.75">
      <c r="D378" s="33"/>
      <c r="L378" s="32"/>
      <c r="M378" s="38"/>
    </row>
    <row r="379" spans="4:13" ht="12.75">
      <c r="D379" s="33"/>
      <c r="L379" s="32"/>
      <c r="M379" s="38"/>
    </row>
    <row r="380" spans="4:13" ht="12.75">
      <c r="D380" s="33"/>
      <c r="L380" s="32"/>
      <c r="M380" s="38"/>
    </row>
    <row r="381" spans="4:13" ht="12.75">
      <c r="D381" s="33"/>
      <c r="L381" s="32"/>
      <c r="M381" s="38"/>
    </row>
    <row r="382" spans="4:13" ht="12.75">
      <c r="D382" s="33"/>
      <c r="L382" s="32"/>
      <c r="M382" s="38"/>
    </row>
    <row r="383" spans="4:13" ht="12.75">
      <c r="D383" s="33"/>
      <c r="L383" s="32"/>
      <c r="M383" s="38"/>
    </row>
    <row r="384" spans="4:13" ht="12.75">
      <c r="D384" s="33"/>
      <c r="L384" s="32"/>
      <c r="M384" s="38"/>
    </row>
    <row r="385" spans="4:13" ht="12.75">
      <c r="D385" s="33"/>
      <c r="L385" s="32"/>
      <c r="M385" s="38"/>
    </row>
    <row r="386" spans="4:13" ht="12.75">
      <c r="D386" s="33"/>
      <c r="L386" s="32"/>
      <c r="M386" s="38"/>
    </row>
    <row r="387" spans="4:13" ht="12.75">
      <c r="D387" s="33"/>
      <c r="L387" s="32"/>
      <c r="M387" s="38"/>
    </row>
    <row r="388" spans="4:13" ht="12.75">
      <c r="D388" s="33"/>
      <c r="L388" s="32"/>
      <c r="M388" s="38"/>
    </row>
    <row r="389" spans="4:13" ht="12.75">
      <c r="D389" s="33"/>
      <c r="L389" s="32"/>
      <c r="M389" s="38"/>
    </row>
    <row r="390" spans="4:13" ht="12.75">
      <c r="D390" s="33"/>
      <c r="L390" s="32"/>
      <c r="M390" s="38"/>
    </row>
    <row r="391" spans="4:13" ht="12.75">
      <c r="D391" s="33"/>
      <c r="L391" s="32"/>
      <c r="M391" s="38"/>
    </row>
    <row r="392" spans="4:13" ht="12.75">
      <c r="D392" s="33"/>
      <c r="L392" s="32"/>
      <c r="M392" s="38"/>
    </row>
    <row r="393" spans="4:13" ht="12.75">
      <c r="D393" s="33"/>
      <c r="L393" s="32"/>
      <c r="M393" s="38"/>
    </row>
    <row r="394" spans="4:13" ht="12.75">
      <c r="D394" s="33"/>
      <c r="L394" s="32"/>
      <c r="M394" s="38"/>
    </row>
    <row r="395" spans="4:13" ht="12.75">
      <c r="D395" s="33"/>
      <c r="L395" s="32"/>
      <c r="M395" s="38"/>
    </row>
    <row r="396" spans="4:13" ht="12.75">
      <c r="D396" s="33"/>
      <c r="L396" s="32"/>
      <c r="M396" s="38"/>
    </row>
    <row r="397" spans="4:13" ht="12.75">
      <c r="D397" s="33"/>
      <c r="L397" s="32"/>
      <c r="M397" s="38"/>
    </row>
    <row r="398" spans="4:13" ht="12.75">
      <c r="D398" s="33"/>
      <c r="L398" s="32"/>
      <c r="M398" s="38"/>
    </row>
    <row r="399" spans="4:13" ht="12.75">
      <c r="D399" s="33"/>
      <c r="L399" s="32"/>
      <c r="M399" s="38"/>
    </row>
    <row r="400" spans="4:13" ht="12.75">
      <c r="D400" s="33"/>
      <c r="L400" s="32"/>
      <c r="M400" s="38"/>
    </row>
    <row r="401" spans="4:13" ht="12.75">
      <c r="D401" s="33"/>
      <c r="L401" s="32"/>
      <c r="M401" s="38"/>
    </row>
    <row r="402" spans="4:13" ht="12.75">
      <c r="D402" s="33"/>
      <c r="L402" s="32"/>
      <c r="M402" s="38"/>
    </row>
    <row r="403" spans="4:13" ht="12.75">
      <c r="D403" s="33"/>
      <c r="L403" s="32"/>
      <c r="M403" s="38"/>
    </row>
    <row r="404" spans="4:13" ht="12.75">
      <c r="D404" s="33"/>
      <c r="L404" s="32"/>
      <c r="M404" s="38"/>
    </row>
    <row r="405" spans="4:13" ht="12.75">
      <c r="D405" s="33"/>
      <c r="L405" s="32"/>
      <c r="M405" s="38"/>
    </row>
    <row r="406" spans="4:13" ht="12.75">
      <c r="D406" s="33"/>
      <c r="L406" s="32"/>
      <c r="M406" s="38"/>
    </row>
    <row r="407" spans="4:13" ht="12.75">
      <c r="D407" s="33"/>
      <c r="L407" s="32"/>
      <c r="M407" s="38"/>
    </row>
    <row r="408" spans="4:13" ht="12.75">
      <c r="D408" s="33"/>
      <c r="L408" s="32"/>
      <c r="M408" s="38"/>
    </row>
    <row r="409" spans="4:13" ht="12.75">
      <c r="D409" s="33"/>
      <c r="L409" s="32"/>
      <c r="M409" s="38"/>
    </row>
    <row r="410" spans="4:13" ht="12.75">
      <c r="D410" s="33"/>
      <c r="L410" s="32"/>
      <c r="M410" s="38"/>
    </row>
    <row r="411" spans="4:13" ht="12.75">
      <c r="D411" s="33"/>
      <c r="L411" s="32"/>
      <c r="M411" s="38"/>
    </row>
    <row r="412" spans="4:13" ht="12.75">
      <c r="D412" s="33"/>
      <c r="L412" s="32"/>
      <c r="M412" s="38"/>
    </row>
    <row r="413" spans="4:13" ht="12.75">
      <c r="D413" s="33"/>
      <c r="L413" s="32"/>
      <c r="M413" s="38"/>
    </row>
    <row r="414" spans="4:13" ht="12.75">
      <c r="D414" s="33"/>
      <c r="L414" s="32"/>
      <c r="M414" s="38"/>
    </row>
    <row r="415" spans="4:13" ht="12.75">
      <c r="D415" s="33"/>
      <c r="L415" s="32"/>
      <c r="M415" s="38"/>
    </row>
    <row r="416" spans="4:13" ht="12.75">
      <c r="D416" s="33"/>
      <c r="L416" s="32"/>
      <c r="M416" s="38"/>
    </row>
    <row r="417" spans="4:13" ht="12.75">
      <c r="D417" s="33"/>
      <c r="L417" s="32"/>
      <c r="M417" s="38"/>
    </row>
    <row r="418" spans="4:13" ht="12.75">
      <c r="D418" s="33"/>
      <c r="L418" s="32"/>
      <c r="M418" s="38"/>
    </row>
    <row r="419" spans="4:13" ht="12.75">
      <c r="D419" s="33"/>
      <c r="L419" s="32"/>
      <c r="M419" s="38"/>
    </row>
    <row r="420" spans="4:13" ht="12.75">
      <c r="D420" s="33"/>
      <c r="L420" s="32"/>
      <c r="M420" s="38"/>
    </row>
    <row r="421" spans="4:13" ht="12.75">
      <c r="D421" s="33"/>
      <c r="L421" s="32"/>
      <c r="M421" s="38"/>
    </row>
    <row r="422" spans="4:13" ht="12.75">
      <c r="D422" s="33"/>
      <c r="L422" s="32"/>
      <c r="M422" s="38"/>
    </row>
    <row r="423" spans="4:13" ht="12.75">
      <c r="D423" s="33"/>
      <c r="L423" s="32"/>
      <c r="M423" s="38"/>
    </row>
    <row r="424" spans="4:13" ht="12.75">
      <c r="D424" s="33"/>
      <c r="L424" s="32"/>
      <c r="M424" s="38"/>
    </row>
    <row r="425" spans="4:13" ht="12.75">
      <c r="D425" s="33"/>
      <c r="L425" s="32"/>
      <c r="M425" s="38"/>
    </row>
    <row r="426" spans="4:13" ht="12.75">
      <c r="D426" s="33"/>
      <c r="L426" s="32"/>
      <c r="M426" s="38"/>
    </row>
    <row r="427" spans="4:13" ht="12.75">
      <c r="D427" s="33"/>
      <c r="L427" s="32"/>
      <c r="M427" s="38"/>
    </row>
    <row r="428" spans="4:13" ht="12.75">
      <c r="D428" s="33"/>
      <c r="L428" s="32"/>
      <c r="M428" s="38"/>
    </row>
    <row r="429" spans="4:13" ht="12.75">
      <c r="D429" s="33"/>
      <c r="L429" s="32"/>
      <c r="M429" s="38"/>
    </row>
    <row r="430" spans="4:13" ht="12.75">
      <c r="D430" s="33"/>
      <c r="L430" s="32"/>
      <c r="M430" s="38"/>
    </row>
    <row r="431" spans="4:13" ht="12.75">
      <c r="D431" s="33"/>
      <c r="L431" s="32"/>
      <c r="M431" s="38"/>
    </row>
    <row r="432" spans="4:13" ht="12.75">
      <c r="D432" s="33"/>
      <c r="L432" s="32"/>
      <c r="M432" s="38"/>
    </row>
    <row r="433" spans="4:13" ht="12.75">
      <c r="D433" s="33"/>
      <c r="L433" s="32"/>
      <c r="M433" s="38"/>
    </row>
    <row r="434" spans="4:13" ht="12.75">
      <c r="D434" s="33"/>
      <c r="L434" s="32"/>
      <c r="M434" s="38"/>
    </row>
    <row r="435" spans="4:13" ht="12.75">
      <c r="D435" s="33"/>
      <c r="L435" s="32"/>
      <c r="M435" s="38"/>
    </row>
    <row r="436" spans="4:13" ht="12.75">
      <c r="D436" s="33"/>
      <c r="L436" s="32"/>
      <c r="M436" s="38"/>
    </row>
    <row r="437" spans="4:13" ht="12.75">
      <c r="D437" s="33"/>
      <c r="L437" s="32"/>
      <c r="M437" s="38"/>
    </row>
    <row r="438" spans="4:13" ht="12.75">
      <c r="D438" s="33"/>
      <c r="L438" s="32"/>
      <c r="M438" s="38"/>
    </row>
    <row r="439" spans="4:13" ht="12.75">
      <c r="D439" s="33"/>
      <c r="L439" s="32"/>
      <c r="M439" s="38"/>
    </row>
    <row r="440" spans="4:13" ht="12.75">
      <c r="D440" s="33"/>
      <c r="L440" s="32"/>
      <c r="M440" s="38"/>
    </row>
    <row r="441" spans="4:13" ht="12.75">
      <c r="D441" s="33"/>
      <c r="L441" s="32"/>
      <c r="M441" s="38"/>
    </row>
    <row r="442" spans="4:13" ht="12.75">
      <c r="D442" s="33"/>
      <c r="L442" s="32"/>
      <c r="M442" s="38"/>
    </row>
    <row r="443" spans="4:13" ht="12.75">
      <c r="D443" s="33"/>
      <c r="L443" s="32"/>
      <c r="M443" s="38"/>
    </row>
    <row r="444" spans="4:13" ht="12.75">
      <c r="D444" s="33"/>
      <c r="L444" s="32"/>
      <c r="M444" s="38"/>
    </row>
    <row r="445" spans="4:13" ht="12.75">
      <c r="D445" s="33"/>
      <c r="L445" s="32"/>
      <c r="M445" s="38"/>
    </row>
    <row r="446" spans="4:13" ht="12.75">
      <c r="D446" s="33"/>
      <c r="L446" s="32"/>
      <c r="M446" s="38"/>
    </row>
    <row r="447" spans="4:13" ht="12.75">
      <c r="D447" s="33"/>
      <c r="L447" s="32"/>
      <c r="M447" s="38"/>
    </row>
    <row r="448" spans="4:13" ht="12.75">
      <c r="D448" s="33"/>
      <c r="L448" s="32"/>
      <c r="M448" s="38"/>
    </row>
    <row r="449" spans="4:13" ht="12.75">
      <c r="D449" s="33"/>
      <c r="L449" s="32"/>
      <c r="M449" s="38"/>
    </row>
    <row r="450" spans="4:13" ht="12.75">
      <c r="D450" s="33"/>
      <c r="L450" s="32"/>
      <c r="M450" s="38"/>
    </row>
    <row r="451" spans="4:13" ht="12.75">
      <c r="D451" s="33"/>
      <c r="L451" s="32"/>
      <c r="M451" s="38"/>
    </row>
    <row r="452" spans="4:13" ht="12.75">
      <c r="D452" s="33"/>
      <c r="L452" s="32"/>
      <c r="M452" s="38"/>
    </row>
    <row r="453" spans="4:13" ht="12.75">
      <c r="D453" s="33"/>
      <c r="L453" s="32"/>
      <c r="M453" s="38"/>
    </row>
    <row r="454" spans="4:13" ht="12.75">
      <c r="D454" s="33"/>
      <c r="L454" s="32"/>
      <c r="M454" s="38"/>
    </row>
    <row r="455" spans="4:13" ht="12.75">
      <c r="D455" s="33"/>
      <c r="L455" s="32"/>
      <c r="M455" s="38"/>
    </row>
    <row r="456" spans="4:13" ht="12.75">
      <c r="D456" s="33"/>
      <c r="L456" s="32"/>
      <c r="M456" s="38"/>
    </row>
    <row r="457" spans="4:13" ht="12.75">
      <c r="D457" s="33"/>
      <c r="L457" s="32"/>
      <c r="M457" s="38"/>
    </row>
    <row r="458" spans="4:13" ht="12.75">
      <c r="D458" s="33"/>
      <c r="L458" s="32"/>
      <c r="M458" s="38"/>
    </row>
    <row r="459" spans="4:13" ht="12.75">
      <c r="D459" s="33"/>
      <c r="L459" s="32"/>
      <c r="M459" s="38"/>
    </row>
    <row r="460" spans="4:13" ht="12.75">
      <c r="D460" s="33"/>
      <c r="L460" s="32"/>
      <c r="M460" s="38"/>
    </row>
    <row r="461" spans="4:13" ht="12.75">
      <c r="D461" s="33"/>
      <c r="L461" s="32"/>
      <c r="M461" s="38"/>
    </row>
    <row r="462" spans="4:13" ht="12.75">
      <c r="D462" s="33"/>
      <c r="L462" s="32"/>
      <c r="M462" s="38"/>
    </row>
    <row r="463" spans="4:13" ht="12.75">
      <c r="D463" s="33"/>
      <c r="L463" s="32"/>
      <c r="M463" s="38"/>
    </row>
    <row r="464" spans="4:13" ht="12.75">
      <c r="D464" s="33"/>
      <c r="L464" s="32"/>
      <c r="M464" s="38"/>
    </row>
    <row r="465" spans="4:13" ht="12.75">
      <c r="D465" s="33"/>
      <c r="L465" s="32"/>
      <c r="M465" s="38"/>
    </row>
    <row r="466" spans="4:13" ht="12.75">
      <c r="D466" s="33"/>
      <c r="L466" s="32"/>
      <c r="M466" s="38"/>
    </row>
    <row r="467" spans="4:13" ht="12.75">
      <c r="D467" s="33"/>
      <c r="L467" s="32"/>
      <c r="M467" s="38"/>
    </row>
    <row r="468" spans="4:13" ht="12.75">
      <c r="D468" s="33"/>
      <c r="L468" s="32"/>
      <c r="M468" s="38"/>
    </row>
    <row r="469" spans="4:13" ht="12.75">
      <c r="D469" s="33"/>
      <c r="L469" s="32"/>
      <c r="M469" s="38"/>
    </row>
    <row r="470" spans="4:13" ht="12.75">
      <c r="D470" s="33"/>
      <c r="L470" s="32"/>
      <c r="M470" s="38"/>
    </row>
    <row r="471" spans="4:13" ht="12.75">
      <c r="D471" s="33"/>
      <c r="L471" s="32"/>
      <c r="M471" s="38"/>
    </row>
    <row r="472" spans="4:13" ht="12.75">
      <c r="D472" s="33"/>
      <c r="L472" s="32"/>
      <c r="M472" s="38"/>
    </row>
    <row r="473" spans="4:13" ht="12.75">
      <c r="D473" s="33"/>
      <c r="L473" s="32"/>
      <c r="M473" s="38"/>
    </row>
    <row r="474" spans="4:13" ht="12.75">
      <c r="D474" s="33"/>
      <c r="L474" s="32"/>
      <c r="M474" s="38"/>
    </row>
    <row r="475" spans="4:13" ht="12.75">
      <c r="D475" s="33"/>
      <c r="L475" s="32"/>
      <c r="M475" s="38"/>
    </row>
    <row r="476" spans="4:13" ht="12.75">
      <c r="D476" s="33"/>
      <c r="L476" s="32"/>
      <c r="M476" s="38"/>
    </row>
    <row r="477" spans="4:13" ht="12.75">
      <c r="D477" s="33"/>
      <c r="L477" s="32"/>
      <c r="M477" s="38"/>
    </row>
    <row r="478" spans="4:13" ht="12.75">
      <c r="D478" s="33"/>
      <c r="L478" s="32"/>
      <c r="M478" s="38"/>
    </row>
    <row r="479" spans="4:13" ht="12.75">
      <c r="D479" s="33"/>
      <c r="L479" s="32"/>
      <c r="M479" s="38"/>
    </row>
    <row r="480" spans="4:13" ht="12.75">
      <c r="D480" s="33"/>
      <c r="L480" s="32"/>
      <c r="M480" s="38"/>
    </row>
    <row r="481" spans="4:13" ht="12.75">
      <c r="D481" s="33"/>
      <c r="L481" s="32"/>
      <c r="M481" s="38"/>
    </row>
    <row r="482" spans="4:13" ht="12.75">
      <c r="D482" s="33"/>
      <c r="L482" s="32"/>
      <c r="M482" s="38"/>
    </row>
    <row r="483" spans="4:13" ht="12.75">
      <c r="D483" s="33"/>
      <c r="L483" s="32"/>
      <c r="M483" s="38"/>
    </row>
    <row r="484" spans="4:13" ht="12.75">
      <c r="D484" s="33"/>
      <c r="L484" s="32"/>
      <c r="M484" s="38"/>
    </row>
    <row r="485" spans="4:13" ht="12.75">
      <c r="D485" s="33"/>
      <c r="L485" s="32"/>
      <c r="M485" s="38"/>
    </row>
    <row r="486" spans="4:13" ht="12.75">
      <c r="D486" s="33"/>
      <c r="L486" s="32"/>
      <c r="M486" s="38"/>
    </row>
    <row r="487" spans="4:13" ht="12.75">
      <c r="D487" s="33"/>
      <c r="L487" s="32"/>
      <c r="M487" s="38"/>
    </row>
    <row r="488" spans="4:13" ht="12.75">
      <c r="D488" s="33"/>
      <c r="L488" s="32"/>
      <c r="M488" s="38"/>
    </row>
    <row r="489" spans="4:13" ht="12.75">
      <c r="D489" s="33"/>
      <c r="L489" s="32"/>
      <c r="M489" s="38"/>
    </row>
    <row r="490" spans="4:13" ht="12.75">
      <c r="D490" s="33"/>
      <c r="L490" s="32"/>
      <c r="M490" s="38"/>
    </row>
    <row r="491" spans="4:13" ht="12.75">
      <c r="D491" s="33"/>
      <c r="L491" s="32"/>
      <c r="M491" s="38"/>
    </row>
    <row r="492" spans="4:13" ht="12.75">
      <c r="D492" s="33"/>
      <c r="L492" s="32"/>
      <c r="M492" s="38"/>
    </row>
    <row r="493" spans="4:13" ht="12.75">
      <c r="D493" s="33"/>
      <c r="L493" s="32"/>
      <c r="M493" s="38"/>
    </row>
    <row r="494" spans="4:13" ht="12.75">
      <c r="D494" s="33"/>
      <c r="L494" s="32"/>
      <c r="M494" s="38"/>
    </row>
    <row r="495" spans="4:13" ht="12.75">
      <c r="D495" s="33"/>
      <c r="L495" s="32"/>
      <c r="M495" s="38"/>
    </row>
    <row r="496" spans="4:13" ht="12.75">
      <c r="D496" s="33"/>
      <c r="L496" s="32"/>
      <c r="M496" s="38"/>
    </row>
    <row r="497" spans="4:13" ht="12.75">
      <c r="D497" s="33"/>
      <c r="L497" s="32"/>
      <c r="M497" s="38"/>
    </row>
    <row r="498" spans="4:13" ht="12.75">
      <c r="D498" s="33"/>
      <c r="L498" s="32"/>
      <c r="M498" s="38"/>
    </row>
    <row r="499" spans="4:13" ht="12.75">
      <c r="D499" s="33"/>
      <c r="L499" s="32"/>
      <c r="M499" s="38"/>
    </row>
    <row r="500" spans="4:13" ht="12.75">
      <c r="D500" s="33"/>
      <c r="L500" s="32"/>
      <c r="M500" s="38"/>
    </row>
    <row r="501" spans="4:13" ht="12.75">
      <c r="D501" s="33"/>
      <c r="L501" s="32"/>
      <c r="M501" s="38"/>
    </row>
    <row r="502" spans="4:13" ht="12.75">
      <c r="D502" s="33"/>
      <c r="L502" s="32"/>
      <c r="M502" s="38"/>
    </row>
    <row r="503" spans="4:13" ht="12.75">
      <c r="D503" s="33"/>
      <c r="L503" s="32"/>
      <c r="M503" s="38"/>
    </row>
    <row r="504" spans="4:13" ht="12.75">
      <c r="D504" s="33"/>
      <c r="L504" s="32"/>
      <c r="M504" s="38"/>
    </row>
    <row r="505" spans="4:13" ht="12.75">
      <c r="D505" s="33"/>
      <c r="L505" s="32"/>
      <c r="M505" s="38"/>
    </row>
    <row r="506" spans="4:13" ht="12.75">
      <c r="D506" s="33"/>
      <c r="L506" s="32"/>
      <c r="M506" s="38"/>
    </row>
    <row r="507" spans="4:13" ht="12.75">
      <c r="D507" s="33"/>
      <c r="L507" s="32"/>
      <c r="M507" s="38"/>
    </row>
    <row r="508" spans="4:13" ht="12.75">
      <c r="D508" s="33"/>
      <c r="L508" s="32"/>
      <c r="M508" s="38"/>
    </row>
    <row r="509" spans="4:13" ht="12.75">
      <c r="D509" s="33"/>
      <c r="L509" s="32"/>
      <c r="M509" s="38"/>
    </row>
    <row r="510" spans="4:13" ht="12.75">
      <c r="D510" s="33"/>
      <c r="L510" s="32"/>
      <c r="M510" s="38"/>
    </row>
    <row r="511" spans="4:13" ht="12.75">
      <c r="D511" s="33"/>
      <c r="L511" s="32"/>
      <c r="M511" s="38"/>
    </row>
    <row r="512" spans="4:13" ht="12.75">
      <c r="D512" s="33"/>
      <c r="L512" s="32"/>
      <c r="M512" s="38"/>
    </row>
    <row r="513" spans="4:13" ht="12.75">
      <c r="D513" s="33"/>
      <c r="L513" s="32"/>
      <c r="M513" s="38"/>
    </row>
    <row r="514" spans="4:13" ht="12.75">
      <c r="D514" s="33"/>
      <c r="L514" s="32"/>
      <c r="M514" s="38"/>
    </row>
    <row r="515" spans="4:13" ht="12.75">
      <c r="D515" s="33"/>
      <c r="L515" s="32"/>
      <c r="M515" s="38"/>
    </row>
    <row r="516" spans="4:13" ht="12.75">
      <c r="D516" s="33"/>
      <c r="L516" s="32"/>
      <c r="M516" s="38"/>
    </row>
    <row r="517" spans="4:13" ht="12.75">
      <c r="D517" s="33"/>
      <c r="L517" s="32"/>
      <c r="M517" s="38"/>
    </row>
    <row r="518" spans="4:13" ht="12.75">
      <c r="D518" s="33"/>
      <c r="L518" s="32"/>
      <c r="M518" s="38"/>
    </row>
    <row r="519" spans="4:13" ht="12.75">
      <c r="D519" s="33"/>
      <c r="L519" s="32"/>
      <c r="M519" s="38"/>
    </row>
    <row r="520" spans="4:13" ht="12.75">
      <c r="D520" s="33"/>
      <c r="L520" s="32"/>
      <c r="M520" s="38"/>
    </row>
    <row r="521" spans="4:13" ht="12.75">
      <c r="D521" s="33"/>
      <c r="L521" s="32"/>
      <c r="M521" s="38"/>
    </row>
    <row r="522" spans="4:13" ht="12.75">
      <c r="D522" s="33"/>
      <c r="L522" s="32"/>
      <c r="M522" s="38"/>
    </row>
    <row r="523" spans="4:13" ht="12.75">
      <c r="D523" s="33"/>
      <c r="L523" s="32"/>
      <c r="M523" s="38"/>
    </row>
    <row r="524" spans="4:13" ht="12.75">
      <c r="D524" s="33"/>
      <c r="L524" s="32"/>
      <c r="M524" s="38"/>
    </row>
    <row r="525" spans="4:13" ht="12.75">
      <c r="D525" s="33"/>
      <c r="L525" s="32"/>
      <c r="M525" s="38"/>
    </row>
    <row r="526" spans="4:13" ht="12.75">
      <c r="D526" s="33"/>
      <c r="L526" s="32"/>
      <c r="M526" s="38"/>
    </row>
    <row r="527" spans="4:13" ht="12.75">
      <c r="D527" s="33"/>
      <c r="L527" s="32"/>
      <c r="M527" s="38"/>
    </row>
    <row r="528" spans="4:13" ht="12.75">
      <c r="D528" s="33"/>
      <c r="L528" s="32"/>
      <c r="M528" s="38"/>
    </row>
    <row r="529" spans="4:13" ht="12.75">
      <c r="D529" s="33"/>
      <c r="L529" s="32"/>
      <c r="M529" s="38"/>
    </row>
    <row r="530" spans="4:13" ht="12.75">
      <c r="D530" s="33"/>
      <c r="L530" s="32"/>
      <c r="M530" s="38"/>
    </row>
    <row r="531" spans="4:13" ht="12.75">
      <c r="D531" s="33"/>
      <c r="L531" s="32"/>
      <c r="M531" s="38"/>
    </row>
    <row r="532" spans="4:13" ht="12.75">
      <c r="D532" s="33"/>
      <c r="L532" s="32"/>
      <c r="M532" s="38"/>
    </row>
    <row r="533" spans="4:13" ht="12.75">
      <c r="D533" s="33"/>
      <c r="L533" s="32"/>
      <c r="M533" s="38"/>
    </row>
    <row r="534" spans="4:13" ht="12.75">
      <c r="D534" s="33"/>
      <c r="L534" s="32"/>
      <c r="M534" s="38"/>
    </row>
    <row r="535" spans="4:13" ht="12.75">
      <c r="D535" s="33"/>
      <c r="L535" s="32"/>
      <c r="M535" s="38"/>
    </row>
    <row r="536" spans="4:13" ht="12.75">
      <c r="D536" s="33"/>
      <c r="L536" s="32"/>
      <c r="M536" s="38"/>
    </row>
    <row r="537" spans="4:13" ht="12.75">
      <c r="D537" s="33"/>
      <c r="L537" s="32"/>
      <c r="M537" s="38"/>
    </row>
    <row r="538" spans="4:13" ht="12.75">
      <c r="D538" s="33"/>
      <c r="L538" s="32"/>
      <c r="M538" s="38"/>
    </row>
    <row r="539" spans="4:13" ht="12.75">
      <c r="D539" s="33"/>
      <c r="L539" s="32"/>
      <c r="M539" s="38"/>
    </row>
    <row r="540" spans="4:13" ht="12.75">
      <c r="D540" s="33"/>
      <c r="L540" s="32"/>
      <c r="M540" s="38"/>
    </row>
    <row r="541" spans="4:13" ht="12.75">
      <c r="D541" s="33"/>
      <c r="L541" s="32"/>
      <c r="M541" s="38"/>
    </row>
    <row r="542" spans="4:13" ht="12.75">
      <c r="D542" s="33"/>
      <c r="L542" s="32"/>
      <c r="M542" s="38"/>
    </row>
    <row r="543" spans="4:13" ht="12.75">
      <c r="D543" s="33"/>
      <c r="L543" s="32"/>
      <c r="M543" s="38"/>
    </row>
    <row r="544" spans="4:13" ht="12.75">
      <c r="D544" s="33"/>
      <c r="L544" s="32"/>
      <c r="M544" s="38"/>
    </row>
    <row r="545" spans="4:13" ht="12.75">
      <c r="D545" s="33"/>
      <c r="L545" s="32"/>
      <c r="M545" s="38"/>
    </row>
    <row r="546" spans="4:13" ht="12.75">
      <c r="D546" s="33"/>
      <c r="L546" s="32"/>
      <c r="M546" s="38"/>
    </row>
    <row r="547" spans="4:13" ht="12.75">
      <c r="D547" s="33"/>
      <c r="L547" s="32"/>
      <c r="M547" s="38"/>
    </row>
    <row r="548" spans="4:13" ht="12.75">
      <c r="D548" s="33"/>
      <c r="L548" s="32"/>
      <c r="M548" s="38"/>
    </row>
    <row r="549" spans="4:13" ht="12.75">
      <c r="D549" s="33"/>
      <c r="L549" s="32"/>
      <c r="M549" s="38"/>
    </row>
    <row r="550" spans="4:13" ht="12.75">
      <c r="D550" s="33"/>
      <c r="L550" s="32"/>
      <c r="M550" s="38"/>
    </row>
    <row r="551" spans="4:13" ht="12.75">
      <c r="D551" s="33"/>
      <c r="L551" s="32"/>
      <c r="M551" s="38"/>
    </row>
    <row r="552" spans="4:13" ht="12.75">
      <c r="D552" s="33"/>
      <c r="L552" s="32"/>
      <c r="M552" s="38"/>
    </row>
    <row r="553" spans="4:13" ht="12.75">
      <c r="D553" s="33"/>
      <c r="L553" s="32"/>
      <c r="M553" s="38"/>
    </row>
    <row r="554" spans="4:13" ht="12.75">
      <c r="D554" s="33"/>
      <c r="L554" s="32"/>
      <c r="M554" s="38"/>
    </row>
    <row r="555" spans="4:13" ht="12.75">
      <c r="D555" s="33"/>
      <c r="L555" s="32"/>
      <c r="M555" s="38"/>
    </row>
    <row r="556" spans="4:13" ht="12.75">
      <c r="D556" s="33"/>
      <c r="L556" s="32"/>
      <c r="M556" s="38"/>
    </row>
    <row r="557" spans="4:13" ht="12.75">
      <c r="D557" s="33"/>
      <c r="L557" s="32"/>
      <c r="M557" s="38"/>
    </row>
    <row r="558" spans="4:13" ht="12.75">
      <c r="D558" s="33"/>
      <c r="L558" s="32"/>
      <c r="M558" s="38"/>
    </row>
    <row r="559" spans="4:13" ht="12.75">
      <c r="D559" s="33"/>
      <c r="L559" s="32"/>
      <c r="M559" s="38"/>
    </row>
    <row r="560" spans="4:13" ht="12.75">
      <c r="D560" s="33"/>
      <c r="L560" s="32"/>
      <c r="M560" s="38"/>
    </row>
    <row r="561" spans="4:13" ht="12.75">
      <c r="D561" s="33"/>
      <c r="L561" s="32"/>
      <c r="M561" s="38"/>
    </row>
    <row r="562" spans="4:13" ht="12.75">
      <c r="D562" s="33"/>
      <c r="L562" s="32"/>
      <c r="M562" s="38"/>
    </row>
    <row r="563" spans="4:13" ht="12.75">
      <c r="D563" s="33"/>
      <c r="L563" s="32"/>
      <c r="M563" s="38"/>
    </row>
    <row r="564" spans="4:13" ht="12.75">
      <c r="D564" s="33"/>
      <c r="L564" s="32"/>
      <c r="M564" s="38"/>
    </row>
    <row r="565" spans="4:13" ht="12.75">
      <c r="D565" s="33"/>
      <c r="L565" s="32"/>
      <c r="M565" s="38"/>
    </row>
    <row r="566" spans="4:13" ht="12.75">
      <c r="D566" s="33"/>
      <c r="L566" s="32"/>
      <c r="M566" s="38"/>
    </row>
    <row r="567" spans="4:13" ht="12.75">
      <c r="D567" s="33"/>
      <c r="L567" s="32"/>
      <c r="M567" s="38"/>
    </row>
    <row r="568" spans="4:13" ht="12.75">
      <c r="D568" s="33"/>
      <c r="L568" s="32"/>
      <c r="M568" s="38"/>
    </row>
    <row r="569" spans="4:13" ht="12.75">
      <c r="D569" s="33"/>
      <c r="L569" s="32"/>
      <c r="M569" s="38"/>
    </row>
    <row r="570" spans="4:13" ht="12.75">
      <c r="D570" s="33"/>
      <c r="L570" s="32"/>
      <c r="M570" s="38"/>
    </row>
    <row r="571" spans="4:13" ht="12.75">
      <c r="D571" s="33"/>
      <c r="L571" s="32"/>
      <c r="M571" s="38"/>
    </row>
    <row r="572" spans="4:13" ht="12.75">
      <c r="D572" s="33"/>
      <c r="L572" s="32"/>
      <c r="M572" s="38"/>
    </row>
    <row r="573" spans="4:13" ht="12.75">
      <c r="D573" s="33"/>
      <c r="L573" s="32"/>
      <c r="M573" s="38"/>
    </row>
    <row r="574" spans="4:13" ht="12.75">
      <c r="D574" s="33"/>
      <c r="L574" s="32"/>
      <c r="M574" s="38"/>
    </row>
    <row r="575" spans="4:13" ht="12.75">
      <c r="D575" s="33"/>
      <c r="L575" s="32"/>
      <c r="M575" s="38"/>
    </row>
    <row r="576" spans="4:13" ht="12.75">
      <c r="D576" s="33"/>
      <c r="L576" s="32"/>
      <c r="M576" s="38"/>
    </row>
    <row r="577" spans="4:13" ht="12.75">
      <c r="D577" s="33"/>
      <c r="L577" s="32"/>
      <c r="M577" s="38"/>
    </row>
    <row r="578" spans="4:13" ht="12.75">
      <c r="D578" s="33"/>
      <c r="L578" s="32"/>
      <c r="M578" s="38"/>
    </row>
    <row r="579" spans="4:13" ht="12.75">
      <c r="D579" s="33"/>
      <c r="L579" s="32"/>
      <c r="M579" s="38"/>
    </row>
    <row r="580" spans="4:13" ht="12.75">
      <c r="D580" s="33"/>
      <c r="L580" s="32"/>
      <c r="M580" s="38"/>
    </row>
    <row r="581" spans="4:13" ht="12.75">
      <c r="D581" s="33"/>
      <c r="L581" s="32"/>
      <c r="M581" s="38"/>
    </row>
    <row r="582" spans="4:13" ht="12.75">
      <c r="D582" s="33"/>
      <c r="L582" s="32"/>
      <c r="M582" s="38"/>
    </row>
    <row r="583" spans="4:13" ht="12.75">
      <c r="D583" s="33"/>
      <c r="L583" s="32"/>
      <c r="M583" s="38"/>
    </row>
    <row r="584" spans="4:13" ht="12.75">
      <c r="D584" s="33"/>
      <c r="L584" s="32"/>
      <c r="M584" s="38"/>
    </row>
    <row r="585" spans="4:13" ht="12.75">
      <c r="D585" s="33"/>
      <c r="L585" s="32"/>
      <c r="M585" s="38"/>
    </row>
    <row r="586" spans="4:13" ht="12.75">
      <c r="D586" s="33"/>
      <c r="L586" s="32"/>
      <c r="M586" s="38"/>
    </row>
    <row r="587" spans="4:13" ht="12.75">
      <c r="D587" s="33"/>
      <c r="L587" s="32"/>
      <c r="M587" s="38"/>
    </row>
    <row r="588" spans="4:13" ht="12.75">
      <c r="D588" s="33"/>
      <c r="L588" s="32"/>
      <c r="M588" s="38"/>
    </row>
    <row r="589" spans="4:13" ht="12.75">
      <c r="D589" s="33"/>
      <c r="L589" s="32"/>
      <c r="M589" s="38"/>
    </row>
    <row r="590" spans="4:13" ht="12.75">
      <c r="D590" s="33"/>
      <c r="L590" s="32"/>
      <c r="M590" s="38"/>
    </row>
    <row r="591" spans="4:13" ht="12.75">
      <c r="D591" s="33"/>
      <c r="L591" s="32"/>
      <c r="M591" s="38"/>
    </row>
    <row r="592" spans="4:13" ht="12.75">
      <c r="D592" s="33"/>
      <c r="L592" s="32"/>
      <c r="M592" s="38"/>
    </row>
    <row r="593" spans="4:13" ht="12.75">
      <c r="D593" s="33"/>
      <c r="L593" s="32"/>
      <c r="M593" s="38"/>
    </row>
    <row r="594" spans="4:13" ht="12.75">
      <c r="D594" s="33"/>
      <c r="L594" s="32"/>
      <c r="M594" s="38"/>
    </row>
    <row r="595" spans="4:13" ht="12.75">
      <c r="D595" s="33"/>
      <c r="L595" s="32"/>
      <c r="M595" s="38"/>
    </row>
    <row r="596" spans="4:13" ht="12.75">
      <c r="D596" s="33"/>
      <c r="L596" s="32"/>
      <c r="M596" s="38"/>
    </row>
    <row r="597" spans="4:13" ht="12.75">
      <c r="D597" s="33"/>
      <c r="L597" s="32"/>
      <c r="M597" s="38"/>
    </row>
    <row r="598" spans="4:13" ht="12.75">
      <c r="D598" s="33"/>
      <c r="L598" s="32"/>
      <c r="M598" s="38"/>
    </row>
    <row r="599" spans="4:13" ht="12.75">
      <c r="D599" s="33"/>
      <c r="L599" s="32"/>
      <c r="M599" s="38"/>
    </row>
    <row r="600" spans="4:13" ht="12.75">
      <c r="D600" s="33"/>
      <c r="L600" s="32"/>
      <c r="M600" s="38"/>
    </row>
    <row r="601" spans="4:13" ht="12.75">
      <c r="D601" s="33"/>
      <c r="L601" s="32"/>
      <c r="M601" s="38"/>
    </row>
    <row r="602" spans="4:13" ht="12.75">
      <c r="D602" s="33"/>
      <c r="L602" s="32"/>
      <c r="M602" s="38"/>
    </row>
    <row r="603" spans="4:13" ht="12.75">
      <c r="D603" s="33"/>
      <c r="L603" s="32"/>
      <c r="M603" s="38"/>
    </row>
    <row r="604" spans="4:13" ht="12.75">
      <c r="D604" s="33"/>
      <c r="L604" s="32"/>
      <c r="M604" s="38"/>
    </row>
    <row r="605" spans="4:13" ht="12.75">
      <c r="D605" s="33"/>
      <c r="L605" s="32"/>
      <c r="M605" s="38"/>
    </row>
    <row r="606" spans="4:13" ht="12.75">
      <c r="D606" s="33"/>
      <c r="L606" s="32"/>
      <c r="M606" s="38"/>
    </row>
    <row r="607" spans="4:13" ht="12.75">
      <c r="D607" s="33"/>
      <c r="L607" s="32"/>
      <c r="M607" s="38"/>
    </row>
    <row r="608" spans="4:13" ht="12.75">
      <c r="D608" s="33"/>
      <c r="L608" s="32"/>
      <c r="M608" s="38"/>
    </row>
    <row r="609" spans="4:13" ht="12.75">
      <c r="D609" s="33"/>
      <c r="L609" s="32"/>
      <c r="M609" s="38"/>
    </row>
    <row r="610" spans="4:13" ht="12.75">
      <c r="D610" s="33"/>
      <c r="L610" s="32"/>
      <c r="M610" s="38"/>
    </row>
    <row r="611" spans="4:13" ht="12.75">
      <c r="D611" s="33"/>
      <c r="L611" s="32"/>
      <c r="M611" s="38"/>
    </row>
    <row r="612" spans="4:13" ht="12.75">
      <c r="D612" s="33"/>
      <c r="L612" s="32"/>
      <c r="M612" s="38"/>
    </row>
    <row r="613" spans="4:13" ht="12.75">
      <c r="D613" s="33"/>
      <c r="L613" s="32"/>
      <c r="M613" s="38"/>
    </row>
    <row r="614" spans="4:13" ht="12.75">
      <c r="D614" s="33"/>
      <c r="L614" s="32"/>
      <c r="M614" s="38"/>
    </row>
    <row r="615" spans="4:13" ht="12.75">
      <c r="D615" s="33"/>
      <c r="L615" s="32"/>
      <c r="M615" s="38"/>
    </row>
    <row r="616" spans="4:13" ht="12.75">
      <c r="D616" s="33"/>
      <c r="L616" s="32"/>
      <c r="M616" s="38"/>
    </row>
    <row r="617" spans="4:13" ht="12.75">
      <c r="D617" s="33"/>
      <c r="L617" s="32"/>
      <c r="M617" s="38"/>
    </row>
    <row r="618" spans="4:13" ht="12.75">
      <c r="D618" s="33"/>
      <c r="L618" s="32"/>
      <c r="M618" s="38"/>
    </row>
    <row r="619" spans="4:13" ht="12.75">
      <c r="D619" s="33"/>
      <c r="L619" s="32"/>
      <c r="M619" s="38"/>
    </row>
    <row r="620" spans="4:13" ht="12.75">
      <c r="D620" s="33"/>
      <c r="L620" s="32"/>
      <c r="M620" s="38"/>
    </row>
    <row r="621" spans="4:13" ht="12.75">
      <c r="D621" s="33"/>
      <c r="L621" s="32"/>
      <c r="M621" s="38"/>
    </row>
    <row r="622" spans="4:13" ht="12.75">
      <c r="D622" s="33"/>
      <c r="L622" s="32"/>
      <c r="M622" s="38"/>
    </row>
    <row r="623" spans="4:13" ht="12.75">
      <c r="D623" s="33"/>
      <c r="L623" s="32"/>
      <c r="M623" s="38"/>
    </row>
    <row r="624" spans="4:13" ht="12.75">
      <c r="D624" s="33"/>
      <c r="L624" s="32"/>
      <c r="M624" s="38"/>
    </row>
    <row r="625" spans="4:13" ht="12.75">
      <c r="D625" s="33"/>
      <c r="L625" s="32"/>
      <c r="M625" s="38"/>
    </row>
    <row r="626" spans="4:13" ht="12.75">
      <c r="D626" s="33"/>
      <c r="L626" s="32"/>
      <c r="M626" s="38"/>
    </row>
    <row r="627" spans="4:13" ht="12.75">
      <c r="D627" s="33"/>
      <c r="L627" s="32"/>
      <c r="M627" s="38"/>
    </row>
    <row r="628" spans="4:13" ht="12.75">
      <c r="D628" s="33"/>
      <c r="L628" s="32"/>
      <c r="M628" s="38"/>
    </row>
    <row r="629" spans="4:13" ht="12.75">
      <c r="D629" s="33"/>
      <c r="L629" s="32"/>
      <c r="M629" s="38"/>
    </row>
    <row r="630" spans="4:13" ht="12.75">
      <c r="D630" s="33"/>
      <c r="L630" s="32"/>
      <c r="M630" s="38"/>
    </row>
    <row r="631" spans="4:13" ht="12.75">
      <c r="D631" s="33"/>
      <c r="L631" s="32"/>
      <c r="M631" s="38"/>
    </row>
    <row r="632" spans="4:13" ht="12.75">
      <c r="D632" s="33"/>
      <c r="L632" s="32"/>
      <c r="M632" s="38"/>
    </row>
    <row r="633" spans="4:13" ht="12.75">
      <c r="D633" s="33"/>
      <c r="L633" s="32"/>
      <c r="M633" s="38"/>
    </row>
    <row r="634" spans="4:13" ht="12.75">
      <c r="D634" s="33"/>
      <c r="L634" s="32"/>
      <c r="M634" s="38"/>
    </row>
    <row r="635" spans="4:13" ht="12.75">
      <c r="D635" s="33"/>
      <c r="L635" s="32"/>
      <c r="M635" s="38"/>
    </row>
    <row r="636" spans="4:13" ht="12.75">
      <c r="D636" s="33"/>
      <c r="L636" s="32"/>
      <c r="M636" s="38"/>
    </row>
    <row r="637" spans="4:13" ht="12.75">
      <c r="D637" s="33"/>
      <c r="L637" s="32"/>
      <c r="M637" s="38"/>
    </row>
    <row r="638" spans="4:13" ht="12.75">
      <c r="D638" s="33"/>
      <c r="L638" s="32"/>
      <c r="M638" s="38"/>
    </row>
    <row r="639" spans="4:13" ht="12.75">
      <c r="D639" s="33"/>
      <c r="L639" s="32"/>
      <c r="M639" s="38"/>
    </row>
    <row r="640" spans="4:13" ht="12.75">
      <c r="D640" s="33"/>
      <c r="L640" s="32"/>
      <c r="M640" s="38"/>
    </row>
    <row r="641" spans="4:13" ht="12.75">
      <c r="D641" s="33"/>
      <c r="L641" s="32"/>
      <c r="M641" s="38"/>
    </row>
    <row r="642" spans="4:13" ht="12.75">
      <c r="D642" s="33"/>
      <c r="L642" s="32"/>
      <c r="M642" s="38"/>
    </row>
    <row r="643" spans="4:13" ht="12.75">
      <c r="D643" s="33"/>
      <c r="L643" s="32"/>
      <c r="M643" s="38"/>
    </row>
    <row r="644" spans="4:13" ht="12.75">
      <c r="D644" s="33"/>
      <c r="L644" s="32"/>
      <c r="M644" s="38"/>
    </row>
    <row r="645" spans="4:13" ht="12.75">
      <c r="D645" s="33"/>
      <c r="L645" s="32"/>
      <c r="M645" s="38"/>
    </row>
    <row r="646" spans="4:13" ht="12.75">
      <c r="D646" s="33"/>
      <c r="L646" s="32"/>
      <c r="M646" s="38"/>
    </row>
    <row r="647" spans="4:13" ht="12.75">
      <c r="D647" s="33"/>
      <c r="L647" s="32"/>
      <c r="M647" s="38"/>
    </row>
    <row r="648" spans="4:13" ht="12.75">
      <c r="D648" s="33"/>
      <c r="L648" s="32"/>
      <c r="M648" s="38"/>
    </row>
    <row r="649" spans="4:13" ht="12.75">
      <c r="D649" s="33"/>
      <c r="L649" s="32"/>
      <c r="M649" s="38"/>
    </row>
    <row r="650" spans="4:13" ht="12.75">
      <c r="D650" s="33"/>
      <c r="L650" s="32"/>
      <c r="M650" s="38"/>
    </row>
    <row r="651" spans="4:13" ht="12.75">
      <c r="D651" s="33"/>
      <c r="L651" s="32"/>
      <c r="M651" s="38"/>
    </row>
    <row r="652" spans="4:13" ht="12.75">
      <c r="D652" s="33"/>
      <c r="L652" s="32"/>
      <c r="M652" s="38"/>
    </row>
    <row r="653" spans="4:13" ht="12.75">
      <c r="D653" s="33"/>
      <c r="L653" s="32"/>
      <c r="M653" s="38"/>
    </row>
    <row r="654" spans="4:13" ht="12.75">
      <c r="D654" s="33"/>
      <c r="L654" s="32"/>
      <c r="M654" s="38"/>
    </row>
    <row r="655" spans="4:13" ht="12.75">
      <c r="D655" s="33"/>
      <c r="L655" s="32"/>
      <c r="M655" s="38"/>
    </row>
    <row r="656" spans="4:13" ht="12.75">
      <c r="D656" s="33"/>
      <c r="L656" s="32"/>
      <c r="M656" s="38"/>
    </row>
    <row r="657" spans="4:13" ht="12.75">
      <c r="D657" s="33"/>
      <c r="L657" s="32"/>
      <c r="M657" s="38"/>
    </row>
    <row r="658" spans="4:13" ht="12.75">
      <c r="D658" s="33"/>
      <c r="L658" s="32"/>
      <c r="M658" s="38"/>
    </row>
    <row r="659" spans="4:13" ht="12.75">
      <c r="D659" s="33"/>
      <c r="L659" s="32"/>
      <c r="M659" s="38"/>
    </row>
    <row r="660" spans="4:13" ht="12.75">
      <c r="D660" s="33"/>
      <c r="L660" s="32"/>
      <c r="M660" s="38"/>
    </row>
    <row r="661" spans="4:13" ht="12.75">
      <c r="D661" s="33"/>
      <c r="L661" s="32"/>
      <c r="M661" s="38"/>
    </row>
    <row r="662" spans="4:13" ht="12.75">
      <c r="D662" s="33"/>
      <c r="L662" s="32"/>
      <c r="M662" s="38"/>
    </row>
    <row r="663" spans="4:13" ht="12.75">
      <c r="D663" s="33"/>
      <c r="L663" s="32"/>
      <c r="M663" s="38"/>
    </row>
    <row r="664" spans="4:13" ht="12.75">
      <c r="D664" s="33"/>
      <c r="L664" s="32"/>
      <c r="M664" s="38"/>
    </row>
    <row r="665" spans="4:13" ht="12.75">
      <c r="D665" s="33"/>
      <c r="L665" s="32"/>
      <c r="M665" s="38"/>
    </row>
    <row r="666" spans="4:13" ht="12.75">
      <c r="D666" s="33"/>
      <c r="L666" s="32"/>
      <c r="M666" s="38"/>
    </row>
    <row r="667" spans="4:13" ht="12.75">
      <c r="D667" s="33"/>
      <c r="L667" s="32"/>
      <c r="M667" s="38"/>
    </row>
    <row r="668" spans="4:13" ht="12.75">
      <c r="D668" s="33"/>
      <c r="L668" s="32"/>
      <c r="M668" s="38"/>
    </row>
    <row r="669" spans="4:13" ht="12.75">
      <c r="D669" s="33"/>
      <c r="L669" s="32"/>
      <c r="M669" s="38"/>
    </row>
    <row r="670" spans="4:13" ht="12.75">
      <c r="D670" s="33"/>
      <c r="L670" s="32"/>
      <c r="M670" s="38"/>
    </row>
    <row r="671" spans="4:13" ht="12.75">
      <c r="D671" s="33"/>
      <c r="L671" s="32"/>
      <c r="M671" s="38"/>
    </row>
    <row r="672" spans="4:13" ht="12.75">
      <c r="D672" s="33"/>
      <c r="L672" s="32"/>
      <c r="M672" s="38"/>
    </row>
    <row r="673" spans="4:13" ht="12.75">
      <c r="D673" s="33"/>
      <c r="L673" s="32"/>
      <c r="M673" s="38"/>
    </row>
    <row r="674" spans="4:13" ht="12.75">
      <c r="D674" s="33"/>
      <c r="L674" s="32"/>
      <c r="M674" s="38"/>
    </row>
    <row r="675" spans="4:13" ht="12.75">
      <c r="D675" s="33"/>
      <c r="L675" s="32"/>
      <c r="M675" s="38"/>
    </row>
    <row r="676" spans="4:13" ht="12.75">
      <c r="D676" s="33"/>
      <c r="L676" s="32"/>
      <c r="M676" s="38"/>
    </row>
    <row r="677" spans="4:13" ht="12.75">
      <c r="D677" s="33"/>
      <c r="L677" s="32"/>
      <c r="M677" s="38"/>
    </row>
    <row r="678" spans="4:13" ht="12.75">
      <c r="D678" s="33"/>
      <c r="L678" s="32"/>
      <c r="M678" s="38"/>
    </row>
    <row r="679" spans="4:13" ht="12.75">
      <c r="D679" s="33"/>
      <c r="L679" s="32"/>
      <c r="M679" s="38"/>
    </row>
    <row r="680" spans="4:13" ht="12.75">
      <c r="D680" s="33"/>
      <c r="L680" s="32"/>
      <c r="M680" s="38"/>
    </row>
    <row r="681" spans="4:13" ht="12.75">
      <c r="D681" s="33"/>
      <c r="L681" s="32"/>
      <c r="M681" s="38"/>
    </row>
    <row r="682" spans="4:13" ht="12.75">
      <c r="D682" s="33"/>
      <c r="L682" s="32"/>
      <c r="M682" s="38"/>
    </row>
    <row r="683" spans="4:13" ht="12.75">
      <c r="D683" s="33"/>
      <c r="L683" s="32"/>
      <c r="M683" s="38"/>
    </row>
    <row r="684" spans="4:13" ht="12.75">
      <c r="D684" s="33"/>
      <c r="L684" s="32"/>
      <c r="M684" s="38"/>
    </row>
    <row r="685" spans="4:13" ht="12.75">
      <c r="D685" s="33"/>
      <c r="L685" s="32"/>
      <c r="M685" s="38"/>
    </row>
    <row r="686" spans="4:13" ht="12.75">
      <c r="D686" s="33"/>
      <c r="L686" s="32"/>
      <c r="M686" s="38"/>
    </row>
    <row r="687" spans="4:13" ht="12.75">
      <c r="D687" s="33"/>
      <c r="L687" s="32"/>
      <c r="M687" s="38"/>
    </row>
    <row r="688" spans="4:13" ht="12.75">
      <c r="D688" s="33"/>
      <c r="L688" s="32"/>
      <c r="M688" s="38"/>
    </row>
    <row r="689" spans="4:13" ht="12.75">
      <c r="D689" s="33"/>
      <c r="L689" s="32"/>
      <c r="M689" s="38"/>
    </row>
    <row r="690" spans="4:13" ht="12.75">
      <c r="D690" s="33"/>
      <c r="L690" s="32"/>
      <c r="M690" s="38"/>
    </row>
    <row r="691" spans="4:13" ht="12.75">
      <c r="D691" s="33"/>
      <c r="L691" s="32"/>
      <c r="M691" s="38"/>
    </row>
    <row r="692" spans="4:13" ht="12.75">
      <c r="D692" s="33"/>
      <c r="L692" s="32"/>
      <c r="M692" s="38"/>
    </row>
    <row r="693" spans="4:13" ht="12.75">
      <c r="D693" s="33"/>
      <c r="L693" s="32"/>
      <c r="M693" s="38"/>
    </row>
    <row r="694" spans="4:13" ht="12.75">
      <c r="D694" s="33"/>
      <c r="L694" s="32"/>
      <c r="M694" s="38"/>
    </row>
    <row r="695" spans="4:13" ht="12.75">
      <c r="D695" s="33"/>
      <c r="L695" s="32"/>
      <c r="M695" s="38"/>
    </row>
    <row r="696" spans="4:13" ht="12.75">
      <c r="D696" s="33"/>
      <c r="L696" s="32"/>
      <c r="M696" s="38"/>
    </row>
    <row r="697" spans="4:13" ht="12.75">
      <c r="D697" s="33"/>
      <c r="L697" s="32"/>
      <c r="M697" s="38"/>
    </row>
    <row r="698" spans="4:13" ht="12.75">
      <c r="D698" s="33"/>
      <c r="L698" s="32"/>
      <c r="M698" s="38"/>
    </row>
    <row r="699" spans="4:13" ht="12.75">
      <c r="D699" s="33"/>
      <c r="L699" s="32"/>
      <c r="M699" s="38"/>
    </row>
    <row r="700" spans="4:13" ht="12.75">
      <c r="D700" s="33"/>
      <c r="L700" s="32"/>
      <c r="M700" s="38"/>
    </row>
    <row r="701" spans="4:13" ht="12.75">
      <c r="D701" s="33"/>
      <c r="L701" s="32"/>
      <c r="M701" s="38"/>
    </row>
    <row r="702" spans="4:13" ht="12.75">
      <c r="D702" s="33"/>
      <c r="L702" s="32"/>
      <c r="M702" s="38"/>
    </row>
    <row r="703" spans="4:13" ht="12.75">
      <c r="D703" s="33"/>
      <c r="L703" s="32"/>
      <c r="M703" s="38"/>
    </row>
    <row r="704" spans="4:13" ht="12.75">
      <c r="D704" s="33"/>
      <c r="L704" s="32"/>
      <c r="M704" s="38"/>
    </row>
    <row r="705" spans="4:13" ht="12.75">
      <c r="D705" s="33"/>
      <c r="L705" s="32"/>
      <c r="M705" s="38"/>
    </row>
    <row r="706" spans="4:13" ht="12.75">
      <c r="D706" s="33"/>
      <c r="L706" s="32"/>
      <c r="M706" s="38"/>
    </row>
    <row r="707" spans="4:13" ht="12.75">
      <c r="D707" s="33"/>
      <c r="L707" s="32"/>
      <c r="M707" s="38"/>
    </row>
    <row r="708" spans="4:13" ht="12.75">
      <c r="D708" s="33"/>
      <c r="L708" s="32"/>
      <c r="M708" s="38"/>
    </row>
    <row r="709" spans="4:13" ht="12.75">
      <c r="D709" s="33"/>
      <c r="L709" s="32"/>
      <c r="M709" s="38"/>
    </row>
    <row r="710" spans="4:13" ht="12.75">
      <c r="D710" s="33"/>
      <c r="L710" s="32"/>
      <c r="M710" s="38"/>
    </row>
    <row r="711" spans="4:13" ht="12.75">
      <c r="D711" s="33"/>
      <c r="L711" s="32"/>
      <c r="M711" s="38"/>
    </row>
    <row r="712" spans="4:13" ht="12.75">
      <c r="D712" s="33"/>
      <c r="L712" s="32"/>
      <c r="M712" s="38"/>
    </row>
    <row r="713" spans="4:13" ht="12.75">
      <c r="D713" s="33"/>
      <c r="L713" s="32"/>
      <c r="M713" s="38"/>
    </row>
    <row r="714" spans="4:13" ht="12.75">
      <c r="D714" s="33"/>
      <c r="L714" s="32"/>
      <c r="M714" s="38"/>
    </row>
    <row r="715" spans="4:13" ht="12.75">
      <c r="D715" s="33"/>
      <c r="L715" s="32"/>
      <c r="M715" s="38"/>
    </row>
    <row r="716" spans="4:13" ht="12.75">
      <c r="D716" s="33"/>
      <c r="L716" s="32"/>
      <c r="M716" s="38"/>
    </row>
    <row r="717" spans="4:13" ht="12.75">
      <c r="D717" s="33"/>
      <c r="L717" s="32"/>
      <c r="M717" s="38"/>
    </row>
    <row r="718" spans="4:13" ht="12.75">
      <c r="D718" s="33"/>
      <c r="L718" s="32"/>
      <c r="M718" s="38"/>
    </row>
    <row r="719" spans="4:13" ht="12.75">
      <c r="D719" s="33"/>
      <c r="L719" s="32"/>
      <c r="M719" s="38"/>
    </row>
    <row r="720" spans="4:13" ht="12.75">
      <c r="D720" s="33"/>
      <c r="L720" s="32"/>
      <c r="M720" s="38"/>
    </row>
    <row r="721" spans="4:13" ht="12.75">
      <c r="D721" s="33"/>
      <c r="L721" s="32"/>
      <c r="M721" s="38"/>
    </row>
    <row r="722" spans="4:13" ht="12.75">
      <c r="D722" s="33"/>
      <c r="L722" s="32"/>
      <c r="M722" s="38"/>
    </row>
    <row r="723" spans="4:13" ht="12.75">
      <c r="D723" s="33"/>
      <c r="L723" s="32"/>
      <c r="M723" s="38"/>
    </row>
    <row r="724" spans="4:13" ht="12.75">
      <c r="D724" s="33"/>
      <c r="L724" s="32"/>
      <c r="M724" s="38"/>
    </row>
    <row r="725" spans="4:13" ht="12.75">
      <c r="D725" s="33"/>
      <c r="L725" s="32"/>
      <c r="M725" s="38"/>
    </row>
    <row r="726" spans="4:13" ht="12.75">
      <c r="D726" s="33"/>
      <c r="L726" s="32"/>
      <c r="M726" s="38"/>
    </row>
    <row r="727" spans="4:13" ht="12.75">
      <c r="D727" s="33"/>
      <c r="L727" s="32"/>
      <c r="M727" s="38"/>
    </row>
    <row r="728" spans="4:13" ht="12.75">
      <c r="D728" s="33"/>
      <c r="L728" s="32"/>
      <c r="M728" s="38"/>
    </row>
    <row r="729" spans="4:13" ht="12.75">
      <c r="D729" s="33"/>
      <c r="L729" s="32"/>
      <c r="M729" s="38"/>
    </row>
    <row r="730" spans="4:13" ht="12.75">
      <c r="D730" s="33"/>
      <c r="L730" s="32"/>
      <c r="M730" s="38"/>
    </row>
    <row r="731" spans="4:13" ht="12.75">
      <c r="D731" s="33"/>
      <c r="L731" s="32"/>
      <c r="M731" s="38"/>
    </row>
    <row r="732" spans="4:13" ht="12.75">
      <c r="D732" s="33"/>
      <c r="L732" s="32"/>
      <c r="M732" s="38"/>
    </row>
    <row r="733" spans="4:13" ht="12.75">
      <c r="D733" s="33"/>
      <c r="L733" s="32"/>
      <c r="M733" s="38"/>
    </row>
    <row r="734" spans="4:13" ht="12.75">
      <c r="D734" s="33"/>
      <c r="L734" s="32"/>
      <c r="M734" s="38"/>
    </row>
    <row r="735" spans="4:13" ht="12.75">
      <c r="D735" s="33"/>
      <c r="L735" s="32"/>
      <c r="M735" s="38"/>
    </row>
    <row r="736" spans="4:13" ht="12.75">
      <c r="D736" s="33"/>
      <c r="L736" s="32"/>
      <c r="M736" s="38"/>
    </row>
    <row r="737" spans="4:13" ht="12.75">
      <c r="D737" s="33"/>
      <c r="L737" s="32"/>
      <c r="M737" s="38"/>
    </row>
    <row r="738" spans="4:13" ht="12.75">
      <c r="D738" s="33"/>
      <c r="L738" s="32"/>
      <c r="M738" s="38"/>
    </row>
    <row r="739" spans="4:13" ht="12.75">
      <c r="D739" s="33"/>
      <c r="L739" s="32"/>
      <c r="M739" s="38"/>
    </row>
    <row r="740" spans="4:13" ht="12.75">
      <c r="D740" s="33"/>
      <c r="L740" s="32"/>
      <c r="M740" s="38"/>
    </row>
    <row r="741" spans="4:13" ht="12.75">
      <c r="D741" s="33"/>
      <c r="L741" s="32"/>
      <c r="M741" s="38"/>
    </row>
    <row r="742" spans="4:13" ht="12.75">
      <c r="D742" s="33"/>
      <c r="L742" s="32"/>
      <c r="M742" s="38"/>
    </row>
    <row r="743" spans="4:13" ht="12.75">
      <c r="D743" s="33"/>
      <c r="L743" s="32"/>
      <c r="M743" s="38"/>
    </row>
    <row r="744" spans="4:13" ht="12.75">
      <c r="D744" s="33"/>
      <c r="L744" s="32"/>
      <c r="M744" s="38"/>
    </row>
    <row r="745" spans="4:13" ht="12.75">
      <c r="D745" s="33"/>
      <c r="L745" s="32"/>
      <c r="M745" s="38"/>
    </row>
    <row r="746" spans="4:13" ht="12.75">
      <c r="D746" s="33"/>
      <c r="L746" s="32"/>
      <c r="M746" s="38"/>
    </row>
    <row r="747" spans="4:13" ht="12.75">
      <c r="D747" s="33"/>
      <c r="L747" s="32"/>
      <c r="M747" s="38"/>
    </row>
    <row r="748" spans="4:13" ht="12.75">
      <c r="D748" s="33"/>
      <c r="L748" s="32"/>
      <c r="M748" s="38"/>
    </row>
    <row r="749" spans="4:13" ht="12.75">
      <c r="D749" s="33"/>
      <c r="L749" s="32"/>
      <c r="M749" s="38"/>
    </row>
    <row r="750" spans="4:13" ht="12.75">
      <c r="D750" s="33"/>
      <c r="L750" s="32"/>
      <c r="M750" s="38"/>
    </row>
    <row r="751" spans="4:13" ht="12.75">
      <c r="D751" s="33"/>
      <c r="L751" s="32"/>
      <c r="M751" s="38"/>
    </row>
    <row r="752" spans="4:13" ht="12.75">
      <c r="D752" s="33"/>
      <c r="L752" s="32"/>
      <c r="M752" s="38"/>
    </row>
    <row r="753" spans="4:13" ht="12.75">
      <c r="D753" s="33"/>
      <c r="L753" s="32"/>
      <c r="M753" s="38"/>
    </row>
    <row r="754" spans="4:13" ht="12.75">
      <c r="D754" s="33"/>
      <c r="L754" s="32"/>
      <c r="M754" s="38"/>
    </row>
    <row r="755" spans="4:13" ht="12.75">
      <c r="D755" s="33"/>
      <c r="L755" s="32"/>
      <c r="M755" s="38"/>
    </row>
    <row r="756" spans="4:13" ht="12.75">
      <c r="D756" s="33"/>
      <c r="L756" s="32"/>
      <c r="M756" s="38"/>
    </row>
    <row r="757" spans="4:13" ht="12.75">
      <c r="D757" s="33"/>
      <c r="L757" s="32"/>
      <c r="M757" s="38"/>
    </row>
    <row r="758" spans="4:13" ht="12.75">
      <c r="D758" s="33"/>
      <c r="L758" s="32"/>
      <c r="M758" s="38"/>
    </row>
    <row r="759" spans="4:13" ht="12.75">
      <c r="D759" s="33"/>
      <c r="L759" s="32"/>
      <c r="M759" s="38"/>
    </row>
    <row r="760" spans="4:13" ht="12.75">
      <c r="D760" s="33"/>
      <c r="L760" s="32"/>
      <c r="M760" s="38"/>
    </row>
    <row r="761" spans="4:13" ht="12.75">
      <c r="D761" s="33"/>
      <c r="L761" s="32"/>
      <c r="M761" s="38"/>
    </row>
    <row r="762" spans="4:13" ht="12.75">
      <c r="D762" s="33"/>
      <c r="L762" s="32"/>
      <c r="M762" s="38"/>
    </row>
    <row r="763" spans="4:13" ht="12.75">
      <c r="D763" s="33"/>
      <c r="L763" s="32"/>
      <c r="M763" s="38"/>
    </row>
    <row r="764" spans="4:13" ht="12.75">
      <c r="D764" s="33"/>
      <c r="L764" s="32"/>
      <c r="M764" s="38"/>
    </row>
    <row r="765" spans="4:13" ht="12.75">
      <c r="D765" s="33"/>
      <c r="L765" s="32"/>
      <c r="M765" s="38"/>
    </row>
    <row r="766" spans="4:13" ht="12.75">
      <c r="D766" s="33"/>
      <c r="L766" s="32"/>
      <c r="M766" s="38"/>
    </row>
    <row r="767" spans="4:13" ht="12.75">
      <c r="D767" s="33"/>
      <c r="L767" s="32"/>
      <c r="M767" s="38"/>
    </row>
    <row r="768" spans="4:13" ht="12.75">
      <c r="D768" s="33"/>
      <c r="L768" s="32"/>
      <c r="M768" s="38"/>
    </row>
    <row r="769" spans="4:13" ht="12.75">
      <c r="D769" s="33"/>
      <c r="L769" s="32"/>
      <c r="M769" s="38"/>
    </row>
    <row r="770" spans="4:13" ht="12.75">
      <c r="D770" s="33"/>
      <c r="L770" s="32"/>
      <c r="M770" s="38"/>
    </row>
    <row r="771" spans="4:13" ht="12.75">
      <c r="D771" s="33"/>
      <c r="L771" s="32"/>
      <c r="M771" s="38"/>
    </row>
    <row r="772" spans="4:13" ht="12.75">
      <c r="D772" s="33"/>
      <c r="L772" s="32"/>
      <c r="M772" s="38"/>
    </row>
    <row r="773" spans="4:13" ht="12.75">
      <c r="D773" s="33"/>
      <c r="L773" s="32"/>
      <c r="M773" s="38"/>
    </row>
    <row r="774" spans="4:13" ht="12.75">
      <c r="D774" s="33"/>
      <c r="L774" s="32"/>
      <c r="M774" s="38"/>
    </row>
    <row r="775" spans="4:13" ht="12.75">
      <c r="D775" s="33"/>
      <c r="L775" s="32"/>
      <c r="M775" s="38"/>
    </row>
    <row r="776" spans="4:13" ht="12.75">
      <c r="D776" s="33"/>
      <c r="L776" s="32"/>
      <c r="M776" s="38"/>
    </row>
    <row r="777" spans="4:13" ht="12.75">
      <c r="D777" s="33"/>
      <c r="L777" s="32"/>
      <c r="M777" s="38"/>
    </row>
    <row r="778" spans="4:13" ht="12.75">
      <c r="D778" s="33"/>
      <c r="L778" s="32"/>
      <c r="M778" s="38"/>
    </row>
    <row r="779" spans="4:13" ht="12.75">
      <c r="D779" s="33"/>
      <c r="L779" s="32"/>
      <c r="M779" s="38"/>
    </row>
    <row r="780" spans="4:13" ht="12.75">
      <c r="D780" s="33"/>
      <c r="L780" s="32"/>
      <c r="M780" s="38"/>
    </row>
    <row r="781" spans="4:13" ht="12.75">
      <c r="D781" s="33"/>
      <c r="L781" s="32"/>
      <c r="M781" s="38"/>
    </row>
    <row r="782" spans="4:13" ht="12.75">
      <c r="D782" s="33"/>
      <c r="L782" s="32"/>
      <c r="M782" s="38"/>
    </row>
    <row r="783" spans="4:13" ht="12.75">
      <c r="D783" s="33"/>
      <c r="L783" s="32"/>
      <c r="M783" s="38"/>
    </row>
    <row r="784" spans="4:13" ht="12.75">
      <c r="D784" s="33"/>
      <c r="L784" s="32"/>
      <c r="M784" s="38"/>
    </row>
    <row r="785" spans="4:13" ht="12.75">
      <c r="D785" s="33"/>
      <c r="L785" s="32"/>
      <c r="M785" s="38"/>
    </row>
    <row r="786" spans="4:13" ht="12.75">
      <c r="D786" s="33"/>
      <c r="L786" s="32"/>
      <c r="M786" s="38"/>
    </row>
    <row r="787" spans="4:13" ht="12.75">
      <c r="D787" s="33"/>
      <c r="L787" s="32"/>
      <c r="M787" s="38"/>
    </row>
    <row r="788" spans="4:13" ht="12.75">
      <c r="D788" s="33"/>
      <c r="L788" s="32"/>
      <c r="M788" s="38"/>
    </row>
    <row r="789" spans="4:13" ht="12.75">
      <c r="D789" s="33"/>
      <c r="L789" s="32"/>
      <c r="M789" s="38"/>
    </row>
    <row r="790" spans="4:13" ht="12.75">
      <c r="D790" s="33"/>
      <c r="L790" s="32"/>
      <c r="M790" s="38"/>
    </row>
    <row r="791" spans="4:13" ht="12.75">
      <c r="D791" s="33"/>
      <c r="L791" s="32"/>
      <c r="M791" s="38"/>
    </row>
    <row r="792" spans="4:13" ht="12.75">
      <c r="D792" s="33"/>
      <c r="L792" s="32"/>
      <c r="M792" s="38"/>
    </row>
    <row r="793" spans="4:13" ht="12.75">
      <c r="D793" s="33"/>
      <c r="L793" s="32"/>
      <c r="M793" s="38"/>
    </row>
    <row r="794" spans="4:13" ht="12.75">
      <c r="D794" s="33"/>
      <c r="L794" s="32"/>
      <c r="M794" s="38"/>
    </row>
    <row r="795" spans="4:13" ht="12.75">
      <c r="D795" s="33"/>
      <c r="L795" s="32"/>
      <c r="M795" s="38"/>
    </row>
    <row r="796" spans="4:13" ht="12.75">
      <c r="D796" s="33"/>
      <c r="L796" s="32"/>
      <c r="M796" s="38"/>
    </row>
    <row r="797" spans="4:13" ht="12.75">
      <c r="D797" s="33"/>
      <c r="L797" s="32"/>
      <c r="M797" s="38"/>
    </row>
    <row r="798" spans="4:13" ht="12.75">
      <c r="D798" s="33"/>
      <c r="L798" s="32"/>
      <c r="M798" s="38"/>
    </row>
    <row r="799" spans="4:13" ht="12.75">
      <c r="D799" s="33"/>
      <c r="L799" s="32"/>
      <c r="M799" s="38"/>
    </row>
    <row r="800" spans="4:13" ht="12.75">
      <c r="D800" s="33"/>
      <c r="L800" s="32"/>
      <c r="M800" s="38"/>
    </row>
    <row r="801" spans="4:13" ht="12.75">
      <c r="D801" s="33"/>
      <c r="L801" s="32"/>
      <c r="M801" s="38"/>
    </row>
    <row r="802" spans="4:13" ht="12.75">
      <c r="D802" s="33"/>
      <c r="L802" s="32"/>
      <c r="M802" s="38"/>
    </row>
    <row r="803" spans="4:13" ht="12.75">
      <c r="D803" s="33"/>
      <c r="L803" s="32"/>
      <c r="M803" s="38"/>
    </row>
    <row r="804" spans="4:13" ht="12.75">
      <c r="D804" s="33"/>
      <c r="L804" s="32"/>
      <c r="M804" s="38"/>
    </row>
    <row r="805" spans="4:13" ht="12.75">
      <c r="D805" s="33"/>
      <c r="L805" s="32"/>
      <c r="M805" s="38"/>
    </row>
    <row r="806" spans="4:13" ht="12.75">
      <c r="D806" s="33"/>
      <c r="L806" s="32"/>
      <c r="M806" s="38"/>
    </row>
    <row r="807" spans="4:13" ht="12.75">
      <c r="D807" s="33"/>
      <c r="L807" s="32"/>
      <c r="M807" s="38"/>
    </row>
    <row r="808" spans="4:13" ht="12.75">
      <c r="D808" s="33"/>
      <c r="L808" s="32"/>
      <c r="M808" s="38"/>
    </row>
    <row r="809" spans="4:13" ht="12.75">
      <c r="D809" s="33"/>
      <c r="L809" s="32"/>
      <c r="M809" s="38"/>
    </row>
    <row r="810" spans="4:13" ht="12.75">
      <c r="D810" s="33"/>
      <c r="L810" s="32"/>
      <c r="M810" s="38"/>
    </row>
    <row r="811" spans="4:13" ht="12.75">
      <c r="D811" s="33"/>
      <c r="L811" s="32"/>
      <c r="M811" s="38"/>
    </row>
    <row r="812" spans="4:13" ht="12.75">
      <c r="D812" s="33"/>
      <c r="L812" s="32"/>
      <c r="M812" s="38"/>
    </row>
    <row r="813" spans="4:13" ht="12.75">
      <c r="D813" s="33"/>
      <c r="L813" s="32"/>
      <c r="M813" s="38"/>
    </row>
    <row r="814" spans="4:13" ht="12.75">
      <c r="D814" s="33"/>
      <c r="L814" s="32"/>
      <c r="M814" s="38"/>
    </row>
    <row r="815" spans="4:13" ht="12.75">
      <c r="D815" s="33"/>
      <c r="L815" s="32"/>
      <c r="M815" s="38"/>
    </row>
    <row r="816" spans="4:13" ht="12.75">
      <c r="D816" s="33"/>
      <c r="L816" s="32"/>
      <c r="M816" s="38"/>
    </row>
    <row r="817" spans="4:13" ht="12.75">
      <c r="D817" s="33"/>
      <c r="L817" s="32"/>
      <c r="M817" s="38"/>
    </row>
    <row r="818" spans="4:13" ht="12.75">
      <c r="D818" s="33"/>
      <c r="L818" s="32"/>
      <c r="M818" s="38"/>
    </row>
    <row r="819" spans="4:13" ht="12.75">
      <c r="D819" s="33"/>
      <c r="L819" s="32"/>
      <c r="M819" s="38"/>
    </row>
    <row r="820" spans="4:13" ht="12.75">
      <c r="D820" s="33"/>
      <c r="L820" s="32"/>
      <c r="M820" s="38"/>
    </row>
    <row r="821" spans="4:13" ht="12.75">
      <c r="D821" s="33"/>
      <c r="L821" s="32"/>
      <c r="M821" s="38"/>
    </row>
    <row r="822" spans="4:13" ht="12.75">
      <c r="D822" s="33"/>
      <c r="L822" s="32"/>
      <c r="M822" s="38"/>
    </row>
    <row r="823" spans="4:13" ht="12.75">
      <c r="D823" s="33"/>
      <c r="L823" s="32"/>
      <c r="M823" s="38"/>
    </row>
    <row r="824" spans="4:13" ht="12.75">
      <c r="D824" s="33"/>
      <c r="L824" s="32"/>
      <c r="M824" s="38"/>
    </row>
    <row r="825" spans="4:13" ht="12.75">
      <c r="D825" s="33"/>
      <c r="L825" s="32"/>
      <c r="M825" s="38"/>
    </row>
    <row r="826" spans="4:13" ht="12.75">
      <c r="D826" s="33"/>
      <c r="L826" s="32"/>
      <c r="M826" s="38"/>
    </row>
    <row r="827" spans="4:13" ht="12.75">
      <c r="D827" s="33"/>
      <c r="L827" s="32"/>
      <c r="M827" s="38"/>
    </row>
    <row r="828" spans="4:13" ht="12.75">
      <c r="D828" s="33"/>
      <c r="L828" s="32"/>
      <c r="M828" s="38"/>
    </row>
    <row r="829" spans="4:13" ht="12.75">
      <c r="D829" s="33"/>
      <c r="L829" s="32"/>
      <c r="M829" s="38"/>
    </row>
    <row r="830" spans="4:13" ht="12.75">
      <c r="D830" s="33"/>
      <c r="L830" s="32"/>
      <c r="M830" s="38"/>
    </row>
    <row r="831" spans="4:13" ht="12.75">
      <c r="D831" s="33"/>
      <c r="L831" s="32"/>
      <c r="M831" s="38"/>
    </row>
    <row r="832" spans="4:13" ht="12.75">
      <c r="D832" s="33"/>
      <c r="L832" s="32"/>
      <c r="M832" s="38"/>
    </row>
    <row r="833" spans="4:13" ht="12.75">
      <c r="D833" s="33"/>
      <c r="L833" s="32"/>
      <c r="M833" s="38"/>
    </row>
    <row r="834" spans="4:13" ht="12.75">
      <c r="D834" s="33"/>
      <c r="L834" s="32"/>
      <c r="M834" s="38"/>
    </row>
    <row r="835" spans="4:13" ht="12.75">
      <c r="D835" s="33"/>
      <c r="L835" s="32"/>
      <c r="M835" s="38"/>
    </row>
    <row r="836" spans="4:13" ht="12.75">
      <c r="D836" s="33"/>
      <c r="L836" s="32"/>
      <c r="M836" s="38"/>
    </row>
    <row r="837" spans="4:13" ht="12.75">
      <c r="D837" s="33"/>
      <c r="L837" s="32"/>
      <c r="M837" s="38"/>
    </row>
    <row r="838" spans="4:13" ht="12.75">
      <c r="D838" s="33"/>
      <c r="L838" s="32"/>
      <c r="M838" s="38"/>
    </row>
    <row r="839" spans="4:13" ht="12.75">
      <c r="D839" s="33"/>
      <c r="L839" s="32"/>
      <c r="M839" s="38"/>
    </row>
    <row r="840" spans="4:13" ht="12.75">
      <c r="D840" s="33"/>
      <c r="L840" s="32"/>
      <c r="M840" s="38"/>
    </row>
    <row r="841" spans="4:13" ht="12.75">
      <c r="D841" s="33"/>
      <c r="L841" s="32"/>
      <c r="M841" s="38"/>
    </row>
    <row r="842" spans="4:13" ht="12.75">
      <c r="D842" s="33"/>
      <c r="L842" s="32"/>
      <c r="M842" s="38"/>
    </row>
    <row r="843" spans="4:13" ht="12.75">
      <c r="D843" s="33"/>
      <c r="L843" s="32"/>
      <c r="M843" s="38"/>
    </row>
    <row r="844" spans="4:13" ht="12.75">
      <c r="D844" s="33"/>
      <c r="L844" s="32"/>
      <c r="M844" s="38"/>
    </row>
    <row r="845" spans="4:13" ht="12.75">
      <c r="D845" s="33"/>
      <c r="L845" s="32"/>
      <c r="M845" s="38"/>
    </row>
    <row r="846" spans="4:13" ht="12.75">
      <c r="D846" s="33"/>
      <c r="L846" s="32"/>
      <c r="M846" s="38"/>
    </row>
    <row r="847" spans="4:13" ht="12.75">
      <c r="D847" s="33"/>
      <c r="L847" s="32"/>
      <c r="M847" s="38"/>
    </row>
    <row r="848" spans="4:13" ht="12.75">
      <c r="D848" s="33"/>
      <c r="L848" s="32"/>
      <c r="M848" s="38"/>
    </row>
    <row r="849" spans="4:13" ht="12.75">
      <c r="D849" s="33"/>
      <c r="L849" s="32"/>
      <c r="M849" s="38"/>
    </row>
    <row r="850" spans="4:13" ht="12.75">
      <c r="D850" s="33"/>
      <c r="L850" s="32"/>
      <c r="M850" s="38"/>
    </row>
    <row r="851" spans="4:13" ht="12.75">
      <c r="D851" s="33"/>
      <c r="L851" s="32"/>
      <c r="M851" s="38"/>
    </row>
    <row r="852" spans="4:13" ht="12.75">
      <c r="D852" s="33"/>
      <c r="L852" s="32"/>
      <c r="M852" s="38"/>
    </row>
    <row r="853" spans="4:13" ht="12.75">
      <c r="D853" s="33"/>
      <c r="L853" s="32"/>
      <c r="M853" s="38"/>
    </row>
    <row r="854" spans="4:13" ht="12.75">
      <c r="D854" s="33"/>
      <c r="L854" s="32"/>
      <c r="M854" s="38"/>
    </row>
    <row r="855" spans="4:13" ht="12.75">
      <c r="D855" s="33"/>
      <c r="L855" s="32"/>
      <c r="M855" s="38"/>
    </row>
    <row r="856" spans="4:13" ht="12.75">
      <c r="D856" s="33"/>
      <c r="L856" s="32"/>
      <c r="M856" s="38"/>
    </row>
    <row r="857" spans="4:13" ht="12.75">
      <c r="D857" s="33"/>
      <c r="L857" s="32"/>
      <c r="M857" s="38"/>
    </row>
    <row r="858" spans="4:13" ht="12.75">
      <c r="D858" s="33"/>
      <c r="L858" s="32"/>
      <c r="M858" s="38"/>
    </row>
    <row r="859" spans="4:13" ht="12.75">
      <c r="D859" s="33"/>
      <c r="L859" s="32"/>
      <c r="M859" s="38"/>
    </row>
    <row r="860" spans="4:13" ht="12.75">
      <c r="D860" s="33"/>
      <c r="L860" s="32"/>
      <c r="M860" s="38"/>
    </row>
    <row r="861" spans="4:13" ht="12.75">
      <c r="D861" s="33"/>
      <c r="L861" s="32"/>
      <c r="M861" s="38"/>
    </row>
    <row r="862" spans="4:13" ht="12.75">
      <c r="D862" s="33"/>
      <c r="L862" s="32"/>
      <c r="M862" s="38"/>
    </row>
    <row r="863" spans="4:13" ht="12.75">
      <c r="D863" s="33"/>
      <c r="L863" s="32"/>
      <c r="M863" s="38"/>
    </row>
    <row r="864" spans="4:13" ht="12.75">
      <c r="D864" s="33"/>
      <c r="L864" s="32"/>
      <c r="M864" s="38"/>
    </row>
    <row r="865" spans="4:13" ht="12.75">
      <c r="D865" s="33"/>
      <c r="L865" s="32"/>
      <c r="M865" s="38"/>
    </row>
    <row r="866" spans="4:13" ht="12.75">
      <c r="D866" s="33"/>
      <c r="L866" s="32"/>
      <c r="M866" s="38"/>
    </row>
    <row r="867" spans="4:13" ht="12.75">
      <c r="D867" s="33"/>
      <c r="L867" s="32"/>
      <c r="M867" s="38"/>
    </row>
    <row r="868" spans="4:13" ht="12.75">
      <c r="D868" s="33"/>
      <c r="L868" s="32"/>
      <c r="M868" s="38"/>
    </row>
    <row r="869" spans="4:13" ht="12.75">
      <c r="D869" s="33"/>
      <c r="L869" s="32"/>
      <c r="M869" s="38"/>
    </row>
    <row r="870" spans="4:13" ht="12.75">
      <c r="D870" s="33"/>
      <c r="L870" s="32"/>
      <c r="M870" s="38"/>
    </row>
    <row r="871" spans="4:13" ht="12.75">
      <c r="D871" s="33"/>
      <c r="L871" s="32"/>
      <c r="M871" s="38"/>
    </row>
    <row r="872" spans="4:13" ht="12.75">
      <c r="D872" s="33"/>
      <c r="L872" s="32"/>
      <c r="M872" s="38"/>
    </row>
    <row r="873" spans="4:13" ht="12.75">
      <c r="D873" s="33"/>
      <c r="L873" s="32"/>
      <c r="M873" s="38"/>
    </row>
    <row r="874" spans="4:13" ht="12.75">
      <c r="D874" s="33"/>
      <c r="L874" s="32"/>
      <c r="M874" s="38"/>
    </row>
    <row r="875" spans="4:13" ht="12.75">
      <c r="D875" s="33"/>
      <c r="L875" s="32"/>
      <c r="M875" s="38"/>
    </row>
    <row r="876" spans="4:13" ht="12.75">
      <c r="D876" s="33"/>
      <c r="L876" s="32"/>
      <c r="M876" s="38"/>
    </row>
    <row r="877" spans="4:13" ht="12.75">
      <c r="D877" s="33"/>
      <c r="L877" s="32"/>
      <c r="M877" s="38"/>
    </row>
    <row r="878" spans="4:13" ht="12.75">
      <c r="D878" s="33"/>
      <c r="L878" s="32"/>
      <c r="M878" s="38"/>
    </row>
    <row r="879" spans="4:13" ht="12.75">
      <c r="D879" s="33"/>
      <c r="L879" s="32"/>
      <c r="M879" s="38"/>
    </row>
    <row r="880" spans="4:13" ht="12.75">
      <c r="D880" s="33"/>
      <c r="L880" s="32"/>
      <c r="M880" s="38"/>
    </row>
    <row r="881" spans="4:13" ht="12.75">
      <c r="D881" s="33"/>
      <c r="L881" s="32"/>
      <c r="M881" s="38"/>
    </row>
    <row r="882" spans="4:13" ht="12.75">
      <c r="D882" s="33"/>
      <c r="L882" s="32"/>
      <c r="M882" s="38"/>
    </row>
    <row r="883" spans="4:13" ht="12.75">
      <c r="D883" s="33"/>
      <c r="L883" s="32"/>
      <c r="M883" s="38"/>
    </row>
    <row r="884" spans="4:13" ht="12.75">
      <c r="D884" s="33"/>
      <c r="L884" s="32"/>
      <c r="M884" s="38"/>
    </row>
    <row r="885" spans="4:13" ht="12.75">
      <c r="D885" s="33"/>
      <c r="L885" s="32"/>
      <c r="M885" s="38"/>
    </row>
    <row r="886" spans="4:13" ht="12.75">
      <c r="D886" s="33"/>
      <c r="L886" s="32"/>
      <c r="M886" s="38"/>
    </row>
    <row r="887" spans="4:13" ht="12.75">
      <c r="D887" s="33"/>
      <c r="L887" s="32"/>
      <c r="M887" s="38"/>
    </row>
    <row r="888" spans="4:13" ht="12.75">
      <c r="D888" s="33"/>
      <c r="L888" s="32"/>
      <c r="M888" s="38"/>
    </row>
    <row r="889" spans="4:13" ht="12.75">
      <c r="D889" s="33"/>
      <c r="L889" s="32"/>
      <c r="M889" s="38"/>
    </row>
    <row r="890" spans="4:13" ht="12.75">
      <c r="D890" s="33"/>
      <c r="L890" s="32"/>
      <c r="M890" s="38"/>
    </row>
    <row r="891" spans="4:13" ht="12.75">
      <c r="D891" s="33"/>
      <c r="L891" s="32"/>
      <c r="M891" s="38"/>
    </row>
    <row r="892" spans="4:13" ht="12.75">
      <c r="D892" s="33"/>
      <c r="L892" s="32"/>
      <c r="M892" s="38"/>
    </row>
    <row r="893" spans="4:13" ht="12.75">
      <c r="D893" s="33"/>
      <c r="L893" s="32"/>
      <c r="M893" s="38"/>
    </row>
    <row r="894" spans="4:13" ht="12.75">
      <c r="D894" s="33"/>
      <c r="L894" s="32"/>
      <c r="M894" s="38"/>
    </row>
    <row r="895" spans="4:13" ht="12.75">
      <c r="D895" s="33"/>
      <c r="L895" s="32"/>
      <c r="M895" s="38"/>
    </row>
    <row r="896" spans="4:13" ht="12.75">
      <c r="D896" s="33"/>
      <c r="L896" s="32"/>
      <c r="M896" s="38"/>
    </row>
    <row r="897" spans="4:13" ht="12.75">
      <c r="D897" s="33"/>
      <c r="L897" s="32"/>
      <c r="M897" s="38"/>
    </row>
    <row r="898" spans="4:13" ht="12.75">
      <c r="D898" s="33"/>
      <c r="L898" s="32"/>
      <c r="M898" s="38"/>
    </row>
    <row r="899" spans="4:13" ht="12.75">
      <c r="D899" s="33"/>
      <c r="L899" s="32"/>
      <c r="M899" s="38"/>
    </row>
    <row r="900" spans="4:13" ht="12.75">
      <c r="D900" s="33"/>
      <c r="L900" s="32"/>
      <c r="M900" s="38"/>
    </row>
    <row r="901" spans="4:13" ht="12.75">
      <c r="D901" s="33"/>
      <c r="L901" s="32"/>
      <c r="M901" s="38"/>
    </row>
    <row r="902" spans="4:13" ht="12.75">
      <c r="D902" s="33"/>
      <c r="L902" s="32"/>
      <c r="M902" s="38"/>
    </row>
    <row r="903" spans="4:13" ht="12.75">
      <c r="D903" s="33"/>
      <c r="L903" s="32"/>
      <c r="M903" s="38"/>
    </row>
    <row r="904" spans="4:13" ht="12.75">
      <c r="D904" s="33"/>
      <c r="L904" s="32"/>
      <c r="M904" s="38"/>
    </row>
    <row r="905" spans="4:13" ht="12.75">
      <c r="D905" s="33"/>
      <c r="L905" s="32"/>
      <c r="M905" s="38"/>
    </row>
    <row r="906" spans="4:13" ht="12.75">
      <c r="D906" s="33"/>
      <c r="L906" s="32"/>
      <c r="M906" s="38"/>
    </row>
    <row r="907" spans="4:13" ht="12.75">
      <c r="D907" s="33"/>
      <c r="L907" s="32"/>
      <c r="M907" s="38"/>
    </row>
    <row r="908" spans="4:13" ht="12.75">
      <c r="D908" s="33"/>
      <c r="L908" s="32"/>
      <c r="M908" s="38"/>
    </row>
    <row r="909" spans="4:13" ht="12.75">
      <c r="D909" s="33"/>
      <c r="L909" s="32"/>
      <c r="M909" s="38"/>
    </row>
    <row r="910" spans="4:13" ht="12.75">
      <c r="D910" s="33"/>
      <c r="L910" s="32"/>
      <c r="M910" s="38"/>
    </row>
    <row r="911" spans="4:13" ht="12.75">
      <c r="D911" s="33"/>
      <c r="L911" s="32"/>
      <c r="M911" s="38"/>
    </row>
    <row r="912" spans="4:13" ht="12.75">
      <c r="D912" s="33"/>
      <c r="L912" s="32"/>
      <c r="M912" s="38"/>
    </row>
    <row r="913" spans="4:13" ht="12.75">
      <c r="D913" s="33"/>
      <c r="L913" s="32"/>
      <c r="M913" s="38"/>
    </row>
    <row r="914" spans="4:13" ht="12.75">
      <c r="D914" s="33"/>
      <c r="L914" s="32"/>
      <c r="M914" s="38"/>
    </row>
    <row r="915" spans="4:13" ht="12.75">
      <c r="D915" s="33"/>
      <c r="L915" s="32"/>
      <c r="M915" s="38"/>
    </row>
    <row r="916" spans="4:13" ht="12.75">
      <c r="D916" s="33"/>
      <c r="L916" s="32"/>
      <c r="M916" s="38"/>
    </row>
    <row r="917" spans="4:13" ht="12.75">
      <c r="D917" s="33"/>
      <c r="L917" s="32"/>
      <c r="M917" s="38"/>
    </row>
    <row r="918" spans="4:13" ht="12.75">
      <c r="D918" s="33"/>
      <c r="L918" s="32"/>
      <c r="M918" s="38"/>
    </row>
    <row r="919" spans="4:13" ht="12.75">
      <c r="D919" s="33"/>
      <c r="L919" s="32"/>
      <c r="M919" s="38"/>
    </row>
    <row r="920" spans="4:13" ht="12.75">
      <c r="D920" s="33"/>
      <c r="L920" s="32"/>
      <c r="M920" s="38"/>
    </row>
    <row r="921" spans="4:13" ht="12.75">
      <c r="D921" s="33"/>
      <c r="L921" s="32"/>
      <c r="M921" s="38"/>
    </row>
    <row r="922" spans="4:13" ht="12.75">
      <c r="D922" s="33"/>
      <c r="L922" s="32"/>
      <c r="M922" s="38"/>
    </row>
    <row r="923" spans="4:13" ht="12.75">
      <c r="D923" s="33"/>
      <c r="L923" s="32"/>
      <c r="M923" s="38"/>
    </row>
    <row r="924" spans="4:13" ht="12.75">
      <c r="D924" s="33"/>
      <c r="L924" s="32"/>
      <c r="M924" s="38"/>
    </row>
    <row r="925" spans="4:13" ht="12.75">
      <c r="D925" s="33"/>
      <c r="L925" s="32"/>
      <c r="M925" s="38"/>
    </row>
    <row r="926" spans="4:13" ht="12.75">
      <c r="D926" s="33"/>
      <c r="L926" s="32"/>
      <c r="M926" s="38"/>
    </row>
    <row r="927" spans="4:13" ht="12.75">
      <c r="D927" s="33"/>
      <c r="L927" s="32"/>
      <c r="M927" s="38"/>
    </row>
    <row r="928" spans="4:13" ht="12.75">
      <c r="D928" s="33"/>
      <c r="L928" s="32"/>
      <c r="M928" s="38"/>
    </row>
    <row r="929" spans="4:13" ht="12.75">
      <c r="D929" s="33"/>
      <c r="L929" s="32"/>
      <c r="M929" s="38"/>
    </row>
    <row r="930" spans="4:13" ht="12.75">
      <c r="D930" s="33"/>
      <c r="L930" s="32"/>
      <c r="M930" s="38"/>
    </row>
    <row r="931" spans="4:13" ht="12.75">
      <c r="D931" s="33"/>
      <c r="L931" s="32"/>
      <c r="M931" s="38"/>
    </row>
    <row r="932" spans="4:13" ht="12.75">
      <c r="D932" s="33"/>
      <c r="L932" s="32"/>
      <c r="M932" s="38"/>
    </row>
    <row r="933" spans="4:13" ht="12.75">
      <c r="D933" s="33"/>
      <c r="L933" s="32"/>
      <c r="M933" s="38"/>
    </row>
    <row r="934" spans="4:13" ht="12.75">
      <c r="D934" s="33"/>
      <c r="L934" s="32"/>
      <c r="M934" s="38"/>
    </row>
    <row r="935" spans="4:13" ht="12.75">
      <c r="D935" s="33"/>
      <c r="L935" s="32"/>
      <c r="M935" s="38"/>
    </row>
    <row r="936" spans="4:13" ht="12.75">
      <c r="D936" s="33"/>
      <c r="L936" s="32"/>
      <c r="M936" s="38"/>
    </row>
    <row r="937" spans="4:13" ht="12.75">
      <c r="D937" s="33"/>
      <c r="L937" s="32"/>
      <c r="M937" s="38"/>
    </row>
    <row r="938" spans="4:13" ht="12.75">
      <c r="D938" s="33"/>
      <c r="L938" s="32"/>
      <c r="M938" s="38"/>
    </row>
    <row r="939" spans="4:13" ht="12.75">
      <c r="D939" s="33"/>
      <c r="L939" s="32"/>
      <c r="M939" s="38"/>
    </row>
    <row r="940" spans="4:13" ht="12.75">
      <c r="D940" s="33"/>
      <c r="L940" s="32"/>
      <c r="M940" s="38"/>
    </row>
    <row r="941" spans="4:13" ht="12.75">
      <c r="D941" s="33"/>
      <c r="L941" s="32"/>
      <c r="M941" s="38"/>
    </row>
    <row r="942" spans="4:13" ht="12.75">
      <c r="D942" s="33"/>
      <c r="L942" s="32"/>
      <c r="M942" s="38"/>
    </row>
    <row r="943" spans="4:13" ht="12.75">
      <c r="D943" s="33"/>
      <c r="L943" s="32"/>
      <c r="M943" s="38"/>
    </row>
    <row r="944" spans="4:13" ht="12.75">
      <c r="D944" s="33"/>
      <c r="L944" s="32"/>
      <c r="M944" s="38"/>
    </row>
    <row r="945" spans="4:13" ht="12.75">
      <c r="D945" s="33"/>
      <c r="L945" s="32"/>
      <c r="M945" s="38"/>
    </row>
    <row r="946" spans="4:13" ht="12.75">
      <c r="D946" s="33"/>
      <c r="L946" s="32"/>
      <c r="M946" s="38"/>
    </row>
    <row r="947" spans="4:13" ht="12.75">
      <c r="D947" s="33"/>
      <c r="L947" s="32"/>
      <c r="M947" s="38"/>
    </row>
    <row r="948" spans="4:13" ht="12.75">
      <c r="D948" s="33"/>
      <c r="L948" s="32"/>
      <c r="M948" s="38"/>
    </row>
    <row r="949" spans="4:13" ht="12.75">
      <c r="D949" s="33"/>
      <c r="L949" s="32"/>
      <c r="M949" s="38"/>
    </row>
    <row r="950" spans="4:13" ht="12.75">
      <c r="D950" s="33"/>
      <c r="L950" s="32"/>
      <c r="M950" s="38"/>
    </row>
    <row r="951" spans="4:13" ht="12.75">
      <c r="D951" s="33"/>
      <c r="L951" s="32"/>
      <c r="M951" s="38"/>
    </row>
    <row r="952" spans="4:13" ht="12.75">
      <c r="D952" s="33"/>
      <c r="L952" s="32"/>
      <c r="M952" s="38"/>
    </row>
    <row r="953" spans="4:13" ht="12.75">
      <c r="D953" s="33"/>
      <c r="L953" s="32"/>
      <c r="M953" s="38"/>
    </row>
    <row r="954" spans="4:13" ht="12.75">
      <c r="D954" s="33"/>
      <c r="L954" s="32"/>
      <c r="M954" s="38"/>
    </row>
    <row r="955" spans="4:13" ht="12.75">
      <c r="D955" s="33"/>
      <c r="L955" s="32"/>
      <c r="M955" s="38"/>
    </row>
    <row r="956" spans="4:13" ht="12.75">
      <c r="D956" s="33"/>
      <c r="L956" s="32"/>
      <c r="M956" s="38"/>
    </row>
    <row r="957" spans="4:13" ht="12.75">
      <c r="D957" s="33"/>
      <c r="L957" s="32"/>
      <c r="M957" s="38"/>
    </row>
    <row r="958" spans="4:13" ht="12.75">
      <c r="D958" s="33"/>
      <c r="L958" s="32"/>
      <c r="M958" s="38"/>
    </row>
    <row r="959" spans="4:13" ht="12.75">
      <c r="D959" s="33"/>
      <c r="L959" s="32"/>
      <c r="M959" s="38"/>
    </row>
    <row r="960" spans="4:13" ht="12.75">
      <c r="D960" s="33"/>
      <c r="L960" s="32"/>
      <c r="M960" s="38"/>
    </row>
    <row r="961" spans="4:13" ht="12.75">
      <c r="D961" s="33"/>
      <c r="L961" s="32"/>
      <c r="M961" s="38"/>
    </row>
    <row r="962" spans="4:13" ht="12.75">
      <c r="D962" s="33"/>
      <c r="L962" s="32"/>
      <c r="M962" s="38"/>
    </row>
    <row r="963" spans="4:13" ht="12.75">
      <c r="D963" s="33"/>
      <c r="L963" s="32"/>
      <c r="M963" s="38"/>
    </row>
    <row r="964" spans="4:13" ht="12.75">
      <c r="D964" s="33"/>
      <c r="L964" s="32"/>
      <c r="M964" s="38"/>
    </row>
    <row r="965" spans="4:13" ht="12.75">
      <c r="D965" s="33"/>
      <c r="L965" s="32"/>
      <c r="M965" s="38"/>
    </row>
    <row r="966" spans="4:13" ht="12.75">
      <c r="D966" s="33"/>
      <c r="L966" s="32"/>
      <c r="M966" s="38"/>
    </row>
    <row r="967" spans="4:13" ht="12.75">
      <c r="D967" s="33"/>
      <c r="L967" s="32"/>
      <c r="M967" s="38"/>
    </row>
    <row r="968" spans="4:13" ht="12.75">
      <c r="D968" s="33"/>
      <c r="L968" s="32"/>
      <c r="M968" s="38"/>
    </row>
    <row r="969" spans="4:13" ht="12.75">
      <c r="D969" s="33"/>
      <c r="L969" s="32"/>
      <c r="M969" s="38"/>
    </row>
    <row r="970" spans="4:13" ht="12.75">
      <c r="D970" s="33"/>
      <c r="L970" s="32"/>
      <c r="M970" s="38"/>
    </row>
    <row r="971" spans="4:13" ht="12.75">
      <c r="D971" s="33"/>
      <c r="L971" s="32"/>
      <c r="M971" s="38"/>
    </row>
    <row r="972" spans="4:13" ht="12.75">
      <c r="D972" s="33"/>
      <c r="L972" s="32"/>
      <c r="M972" s="38"/>
    </row>
    <row r="973" spans="4:13" ht="12.75">
      <c r="D973" s="33"/>
      <c r="L973" s="32"/>
      <c r="M973" s="38"/>
    </row>
    <row r="974" spans="4:13" ht="12.75">
      <c r="D974" s="33"/>
      <c r="L974" s="32"/>
      <c r="M974" s="38"/>
    </row>
    <row r="975" spans="4:13" ht="12.75">
      <c r="D975" s="33"/>
      <c r="L975" s="32"/>
      <c r="M975" s="38"/>
    </row>
    <row r="976" spans="4:13" ht="12.75">
      <c r="D976" s="33"/>
      <c r="L976" s="32"/>
      <c r="M976" s="38"/>
    </row>
    <row r="977" spans="4:13" ht="12.75">
      <c r="D977" s="33"/>
      <c r="L977" s="32"/>
      <c r="M977" s="38"/>
    </row>
    <row r="978" spans="4:13" ht="12.75">
      <c r="D978" s="33"/>
      <c r="L978" s="32"/>
      <c r="M978" s="38"/>
    </row>
    <row r="979" spans="4:13" ht="12.75">
      <c r="D979" s="33"/>
      <c r="L979" s="32"/>
      <c r="M979" s="38"/>
    </row>
    <row r="980" spans="4:13" ht="12.75">
      <c r="D980" s="33"/>
      <c r="L980" s="32"/>
      <c r="M980" s="38"/>
    </row>
    <row r="981" spans="4:13" ht="12.75">
      <c r="D981" s="33"/>
      <c r="L981" s="32"/>
      <c r="M981" s="38"/>
    </row>
    <row r="982" spans="4:13" ht="12.75">
      <c r="D982" s="33"/>
      <c r="L982" s="32"/>
      <c r="M982" s="38"/>
    </row>
    <row r="983" spans="4:13" ht="12.75">
      <c r="D983" s="33"/>
      <c r="L983" s="32"/>
      <c r="M983" s="38"/>
    </row>
    <row r="984" spans="4:13" ht="12.75">
      <c r="D984" s="33"/>
      <c r="L984" s="32"/>
      <c r="M984" s="38"/>
    </row>
    <row r="985" spans="4:13" ht="12.75">
      <c r="D985" s="33"/>
      <c r="L985" s="32"/>
      <c r="M985" s="38"/>
    </row>
    <row r="986" spans="4:13" ht="12.75">
      <c r="D986" s="33"/>
      <c r="L986" s="32"/>
      <c r="M986" s="38"/>
    </row>
    <row r="987" spans="4:13" ht="12.75">
      <c r="D987" s="33"/>
      <c r="L987" s="32"/>
      <c r="M987" s="38"/>
    </row>
    <row r="988" spans="4:13" ht="12.75">
      <c r="D988" s="33"/>
      <c r="L988" s="32"/>
      <c r="M988" s="38"/>
    </row>
    <row r="989" spans="4:13" ht="12.75">
      <c r="D989" s="33"/>
      <c r="L989" s="32"/>
      <c r="M989" s="38"/>
    </row>
    <row r="990" spans="4:13" ht="12.75">
      <c r="D990" s="33"/>
      <c r="L990" s="32"/>
      <c r="M990" s="38"/>
    </row>
    <row r="991" spans="4:13" ht="12.75">
      <c r="D991" s="33"/>
      <c r="L991" s="32"/>
      <c r="M991" s="38"/>
    </row>
    <row r="992" spans="4:13" ht="12.75">
      <c r="D992" s="33"/>
      <c r="L992" s="32"/>
      <c r="M992" s="38"/>
    </row>
    <row r="993" spans="4:13" ht="12.75">
      <c r="D993" s="33"/>
      <c r="L993" s="32"/>
      <c r="M993" s="38"/>
    </row>
    <row r="994" spans="4:13" ht="12.75">
      <c r="D994" s="33"/>
      <c r="L994" s="32"/>
      <c r="M994" s="38"/>
    </row>
    <row r="995" spans="4:13" ht="12.75">
      <c r="D995" s="33"/>
      <c r="L995" s="32"/>
      <c r="M995" s="38"/>
    </row>
    <row r="996" spans="4:13" ht="12.75">
      <c r="D996" s="33"/>
      <c r="L996" s="32"/>
      <c r="M996" s="38"/>
    </row>
    <row r="997" spans="4:13" ht="12.75">
      <c r="D997" s="33"/>
      <c r="L997" s="32"/>
      <c r="M997" s="38"/>
    </row>
    <row r="998" spans="4:13" ht="12.75">
      <c r="D998" s="33"/>
      <c r="L998" s="32"/>
      <c r="M998" s="38"/>
    </row>
    <row r="999" spans="4:13" ht="12.75">
      <c r="D999" s="33"/>
      <c r="L999" s="32"/>
      <c r="M999" s="38"/>
    </row>
    <row r="1000" spans="4:13" ht="12.75">
      <c r="D1000" s="33"/>
      <c r="L1000" s="32"/>
      <c r="M1000" s="38"/>
    </row>
    <row r="1001" spans="4:13" ht="12.75">
      <c r="D1001" s="33"/>
      <c r="L1001" s="32"/>
      <c r="M1001" s="38"/>
    </row>
    <row r="1002" spans="4:13" ht="12.75">
      <c r="D1002" s="33"/>
      <c r="L1002" s="32"/>
      <c r="M1002" s="38"/>
    </row>
    <row r="1003" spans="4:13" ht="12.75">
      <c r="D1003" s="33"/>
      <c r="L1003" s="32"/>
      <c r="M1003" s="38"/>
    </row>
    <row r="1004" spans="4:13" ht="12.75">
      <c r="D1004" s="33"/>
      <c r="L1004" s="32"/>
      <c r="M1004" s="38"/>
    </row>
    <row r="1005" spans="4:13" ht="12.75">
      <c r="D1005" s="33"/>
      <c r="L1005" s="32"/>
      <c r="M1005" s="38"/>
    </row>
    <row r="1006" spans="4:13" ht="12.75">
      <c r="D1006" s="33"/>
      <c r="L1006" s="32"/>
      <c r="M1006" s="38"/>
    </row>
    <row r="1007" spans="4:13" ht="12.75">
      <c r="D1007" s="33"/>
      <c r="L1007" s="32"/>
      <c r="M1007" s="38"/>
    </row>
    <row r="1008" spans="4:13" ht="12.75">
      <c r="D1008" s="33"/>
      <c r="L1008" s="32"/>
      <c r="M1008" s="38"/>
    </row>
    <row r="1009" spans="4:13" ht="12.75">
      <c r="D1009" s="33"/>
      <c r="L1009" s="32"/>
      <c r="M1009" s="38"/>
    </row>
    <row r="1010" spans="4:13" ht="12.75">
      <c r="D1010" s="33"/>
      <c r="L1010" s="32"/>
      <c r="M1010" s="38"/>
    </row>
    <row r="1011" spans="4:13" ht="12.75">
      <c r="D1011" s="33"/>
      <c r="L1011" s="32"/>
      <c r="M1011" s="38"/>
    </row>
    <row r="1012" spans="4:13" ht="12.75">
      <c r="D1012" s="33"/>
      <c r="L1012" s="32"/>
      <c r="M1012" s="38"/>
    </row>
    <row r="1013" spans="4:13" ht="12.75">
      <c r="D1013" s="33"/>
      <c r="L1013" s="32"/>
      <c r="M1013" s="38"/>
    </row>
    <row r="1014" spans="4:13" ht="12.75">
      <c r="D1014" s="33"/>
      <c r="L1014" s="32"/>
      <c r="M1014" s="38"/>
    </row>
    <row r="1015" spans="4:13" ht="12.75">
      <c r="D1015" s="33"/>
      <c r="L1015" s="32"/>
      <c r="M1015" s="38"/>
    </row>
    <row r="1016" spans="4:13" ht="12.75">
      <c r="D1016" s="33"/>
      <c r="L1016" s="32"/>
      <c r="M1016" s="38"/>
    </row>
    <row r="1017" spans="4:13" ht="12.75">
      <c r="D1017" s="33"/>
      <c r="L1017" s="32"/>
      <c r="M1017" s="38"/>
    </row>
    <row r="1018" spans="4:13" ht="12.75">
      <c r="D1018" s="33"/>
      <c r="L1018" s="32"/>
      <c r="M1018" s="38"/>
    </row>
    <row r="1019" spans="4:13" ht="12.75">
      <c r="D1019" s="33"/>
      <c r="L1019" s="32"/>
      <c r="M1019" s="38"/>
    </row>
    <row r="1020" spans="4:13" ht="12.75">
      <c r="D1020" s="33"/>
      <c r="L1020" s="32"/>
      <c r="M1020" s="38"/>
    </row>
    <row r="1021" spans="4:13" ht="12.75">
      <c r="D1021" s="33"/>
      <c r="L1021" s="32"/>
      <c r="M1021" s="38"/>
    </row>
    <row r="1022" spans="4:13" ht="12.75">
      <c r="D1022" s="33"/>
      <c r="L1022" s="32"/>
      <c r="M1022" s="38"/>
    </row>
    <row r="1023" spans="4:13" ht="12.75">
      <c r="D1023" s="33"/>
      <c r="L1023" s="32"/>
      <c r="M1023" s="38"/>
    </row>
    <row r="1024" spans="4:13" ht="12.75">
      <c r="D1024" s="33"/>
      <c r="L1024" s="32"/>
      <c r="M1024" s="38"/>
    </row>
    <row r="1025" spans="4:13" ht="12.75">
      <c r="D1025" s="33"/>
      <c r="L1025" s="32"/>
      <c r="M1025" s="38"/>
    </row>
    <row r="1026" spans="4:13" ht="12.75">
      <c r="D1026" s="33"/>
      <c r="L1026" s="32"/>
      <c r="M1026" s="38"/>
    </row>
    <row r="1027" spans="4:13" ht="12.75">
      <c r="D1027" s="33"/>
      <c r="L1027" s="32"/>
      <c r="M1027" s="38"/>
    </row>
    <row r="1028" spans="4:13" ht="12.75">
      <c r="D1028" s="33"/>
      <c r="L1028" s="32"/>
      <c r="M1028" s="38"/>
    </row>
    <row r="1029" spans="4:13" ht="12.75">
      <c r="D1029" s="33"/>
      <c r="L1029" s="32"/>
      <c r="M1029" s="38"/>
    </row>
    <row r="1030" spans="4:13" ht="12.75">
      <c r="D1030" s="33"/>
      <c r="L1030" s="32"/>
      <c r="M1030" s="38"/>
    </row>
    <row r="1031" spans="4:13" ht="12.75">
      <c r="D1031" s="33"/>
      <c r="L1031" s="32"/>
      <c r="M1031" s="38"/>
    </row>
    <row r="1032" spans="4:13" ht="12.75">
      <c r="D1032" s="33"/>
      <c r="L1032" s="32"/>
      <c r="M1032" s="38"/>
    </row>
    <row r="1033" spans="4:13" ht="12.75">
      <c r="D1033" s="33"/>
      <c r="L1033" s="32"/>
      <c r="M1033" s="38"/>
    </row>
    <row r="1034" spans="4:13" ht="12.75">
      <c r="D1034" s="33"/>
      <c r="L1034" s="32"/>
      <c r="M1034" s="38"/>
    </row>
    <row r="1035" spans="4:13" ht="12.75">
      <c r="D1035" s="33"/>
      <c r="L1035" s="32"/>
      <c r="M1035" s="38"/>
    </row>
    <row r="1036" spans="4:13" ht="12.75">
      <c r="D1036" s="33"/>
      <c r="L1036" s="32"/>
      <c r="M1036" s="38"/>
    </row>
    <row r="1037" spans="4:13" ht="12.75">
      <c r="D1037" s="33"/>
      <c r="L1037" s="32"/>
      <c r="M1037" s="38"/>
    </row>
    <row r="1038" spans="4:13" ht="12.75">
      <c r="D1038" s="33"/>
      <c r="L1038" s="32"/>
      <c r="M1038" s="38"/>
    </row>
    <row r="1039" spans="4:13" ht="12.75">
      <c r="D1039" s="33"/>
      <c r="L1039" s="32"/>
      <c r="M1039" s="38"/>
    </row>
    <row r="1040" spans="4:13" ht="12.75">
      <c r="D1040" s="33"/>
      <c r="L1040" s="32"/>
      <c r="M1040" s="38"/>
    </row>
    <row r="1041" spans="4:13" ht="12.75">
      <c r="D1041" s="33"/>
      <c r="L1041" s="32"/>
      <c r="M1041" s="38"/>
    </row>
    <row r="1042" spans="4:13" ht="12.75">
      <c r="D1042" s="33"/>
      <c r="L1042" s="32"/>
      <c r="M1042" s="38"/>
    </row>
    <row r="1043" spans="4:13" ht="12.75">
      <c r="D1043" s="33"/>
      <c r="L1043" s="32"/>
      <c r="M1043" s="38"/>
    </row>
    <row r="1044" spans="4:13" ht="12.75">
      <c r="D1044" s="33"/>
      <c r="L1044" s="32"/>
      <c r="M1044" s="38"/>
    </row>
    <row r="1045" spans="4:13" ht="12.75">
      <c r="D1045" s="33"/>
      <c r="L1045" s="32"/>
      <c r="M1045" s="38"/>
    </row>
    <row r="1046" spans="4:13" ht="12.75">
      <c r="D1046" s="33"/>
      <c r="L1046" s="32"/>
      <c r="M1046" s="38"/>
    </row>
    <row r="1047" spans="4:13" ht="12.75">
      <c r="D1047" s="33"/>
      <c r="L1047" s="32"/>
      <c r="M1047" s="38"/>
    </row>
    <row r="1048" spans="4:13" ht="12.75">
      <c r="D1048" s="33"/>
      <c r="L1048" s="32"/>
      <c r="M1048" s="38"/>
    </row>
    <row r="1049" spans="4:13" ht="12.75">
      <c r="D1049" s="33"/>
      <c r="L1049" s="32"/>
      <c r="M1049" s="38"/>
    </row>
    <row r="1050" spans="4:13" ht="12.75">
      <c r="D1050" s="33"/>
      <c r="L1050" s="32"/>
      <c r="M1050" s="38"/>
    </row>
    <row r="1051" spans="4:13" ht="12.75">
      <c r="D1051" s="33"/>
      <c r="L1051" s="32"/>
      <c r="M1051" s="38"/>
    </row>
    <row r="1052" spans="4:13" ht="12.75">
      <c r="D1052" s="33"/>
      <c r="L1052" s="32"/>
      <c r="M1052" s="38"/>
    </row>
    <row r="1053" spans="4:13" ht="12.75">
      <c r="D1053" s="33"/>
      <c r="L1053" s="32"/>
      <c r="M1053" s="38"/>
    </row>
    <row r="1054" spans="4:13" ht="12.75">
      <c r="D1054" s="33"/>
      <c r="L1054" s="32"/>
      <c r="M1054" s="38"/>
    </row>
    <row r="1055" spans="4:13" ht="12.75">
      <c r="D1055" s="33"/>
      <c r="L1055" s="32"/>
      <c r="M1055" s="38"/>
    </row>
    <row r="1056" spans="4:13" ht="12.75">
      <c r="D1056" s="33"/>
      <c r="L1056" s="32"/>
      <c r="M1056" s="38"/>
    </row>
    <row r="1057" spans="4:13" ht="12.75">
      <c r="D1057" s="33"/>
      <c r="L1057" s="32"/>
      <c r="M1057" s="38"/>
    </row>
    <row r="1058" spans="4:13" ht="12.75">
      <c r="D1058" s="33"/>
      <c r="L1058" s="32"/>
      <c r="M1058" s="38"/>
    </row>
    <row r="1059" spans="4:13" ht="12.75">
      <c r="D1059" s="33"/>
      <c r="L1059" s="32"/>
      <c r="M1059" s="38"/>
    </row>
    <row r="1060" spans="4:13" ht="12.75">
      <c r="D1060" s="33"/>
      <c r="L1060" s="32"/>
      <c r="M1060" s="38"/>
    </row>
    <row r="1061" spans="4:13" ht="12.75">
      <c r="D1061" s="33"/>
      <c r="L1061" s="32"/>
      <c r="M1061" s="38"/>
    </row>
    <row r="1062" spans="4:13" ht="12.75">
      <c r="D1062" s="33"/>
      <c r="L1062" s="32"/>
      <c r="M1062" s="38"/>
    </row>
    <row r="1063" spans="4:13" ht="12.75">
      <c r="D1063" s="33"/>
      <c r="L1063" s="32"/>
      <c r="M1063" s="38"/>
    </row>
    <row r="1064" spans="4:13" ht="12.75">
      <c r="D1064" s="33"/>
      <c r="L1064" s="32"/>
      <c r="M1064" s="38"/>
    </row>
    <row r="1065" spans="4:13" ht="12.75">
      <c r="D1065" s="33"/>
      <c r="L1065" s="32"/>
      <c r="M1065" s="38"/>
    </row>
    <row r="1066" spans="4:13" ht="12.75">
      <c r="D1066" s="33"/>
      <c r="L1066" s="32"/>
      <c r="M1066" s="38"/>
    </row>
    <row r="1067" spans="4:13" ht="12.75">
      <c r="D1067" s="33"/>
      <c r="L1067" s="32"/>
      <c r="M1067" s="38"/>
    </row>
    <row r="1068" spans="4:13" ht="12.75">
      <c r="D1068" s="33"/>
      <c r="L1068" s="32"/>
      <c r="M1068" s="38"/>
    </row>
    <row r="1069" spans="4:13" ht="12.75">
      <c r="D1069" s="33"/>
      <c r="L1069" s="32"/>
      <c r="M1069" s="38"/>
    </row>
    <row r="1070" spans="4:13" ht="12.75">
      <c r="D1070" s="33"/>
      <c r="L1070" s="32"/>
      <c r="M1070" s="38"/>
    </row>
    <row r="1071" spans="4:13" ht="12.75">
      <c r="D1071" s="33"/>
      <c r="L1071" s="32"/>
      <c r="M1071" s="38"/>
    </row>
    <row r="1072" spans="4:13" ht="12.75">
      <c r="D1072" s="33"/>
      <c r="L1072" s="32"/>
      <c r="M1072" s="38"/>
    </row>
    <row r="1073" spans="4:13" ht="12.75">
      <c r="D1073" s="33"/>
      <c r="L1073" s="32"/>
      <c r="M1073" s="38"/>
    </row>
    <row r="1074" spans="4:13" ht="12.75">
      <c r="D1074" s="33"/>
      <c r="L1074" s="32"/>
      <c r="M1074" s="38"/>
    </row>
    <row r="1075" spans="4:13" ht="12.75">
      <c r="D1075" s="33"/>
      <c r="L1075" s="32"/>
      <c r="M1075" s="38"/>
    </row>
    <row r="1076" spans="4:13" ht="12.75">
      <c r="D1076" s="33"/>
      <c r="L1076" s="32"/>
      <c r="M1076" s="38"/>
    </row>
    <row r="1077" spans="4:13" ht="12.75">
      <c r="D1077" s="33"/>
      <c r="L1077" s="32"/>
      <c r="M1077" s="38"/>
    </row>
    <row r="1078" spans="4:13" ht="12.75">
      <c r="D1078" s="33"/>
      <c r="L1078" s="32"/>
      <c r="M1078" s="38"/>
    </row>
    <row r="1079" spans="4:13" ht="12.75">
      <c r="D1079" s="33"/>
      <c r="L1079" s="32"/>
      <c r="M1079" s="38"/>
    </row>
    <row r="1080" spans="4:13" ht="12.75">
      <c r="D1080" s="33"/>
      <c r="L1080" s="32"/>
      <c r="M1080" s="38"/>
    </row>
    <row r="1081" spans="4:13" ht="12.75">
      <c r="D1081" s="33"/>
      <c r="L1081" s="32"/>
      <c r="M1081" s="38"/>
    </row>
    <row r="1082" spans="4:13" ht="12.75">
      <c r="D1082" s="33"/>
      <c r="L1082" s="32"/>
      <c r="M1082" s="38"/>
    </row>
    <row r="1083" spans="4:13" ht="12.75">
      <c r="D1083" s="33"/>
      <c r="L1083" s="32"/>
      <c r="M1083" s="38"/>
    </row>
    <row r="1084" spans="4:13" ht="12.75">
      <c r="D1084" s="33"/>
      <c r="L1084" s="32"/>
      <c r="M1084" s="38"/>
    </row>
    <row r="1085" spans="4:13" ht="12.75">
      <c r="D1085" s="33"/>
      <c r="L1085" s="32"/>
      <c r="M1085" s="38"/>
    </row>
    <row r="1086" spans="4:13" ht="12.75">
      <c r="D1086" s="33"/>
      <c r="L1086" s="32"/>
      <c r="M1086" s="38"/>
    </row>
    <row r="1087" spans="4:13" ht="12.75">
      <c r="D1087" s="33"/>
      <c r="L1087" s="32"/>
      <c r="M1087" s="38"/>
    </row>
    <row r="1088" spans="4:13" ht="12.75">
      <c r="D1088" s="33"/>
      <c r="L1088" s="32"/>
      <c r="M1088" s="38"/>
    </row>
    <row r="1089" spans="4:13" ht="12.75">
      <c r="D1089" s="33"/>
      <c r="L1089" s="32"/>
      <c r="M1089" s="38"/>
    </row>
    <row r="1090" spans="4:13" ht="12.75">
      <c r="D1090" s="33"/>
      <c r="L1090" s="32"/>
      <c r="M1090" s="38"/>
    </row>
    <row r="1091" spans="4:13" ht="12.75">
      <c r="D1091" s="33"/>
      <c r="L1091" s="32"/>
      <c r="M1091" s="38"/>
    </row>
    <row r="1092" spans="4:13" ht="12.75">
      <c r="D1092" s="33"/>
      <c r="L1092" s="32"/>
      <c r="M1092" s="38"/>
    </row>
    <row r="1093" spans="4:13" ht="12.75">
      <c r="D1093" s="33"/>
      <c r="L1093" s="32"/>
      <c r="M1093" s="38"/>
    </row>
    <row r="1094" spans="4:13" ht="12.75">
      <c r="D1094" s="33"/>
      <c r="L1094" s="32"/>
      <c r="M1094" s="38"/>
    </row>
    <row r="1095" spans="4:13" ht="12.75">
      <c r="D1095" s="33"/>
      <c r="L1095" s="32"/>
      <c r="M1095" s="38"/>
    </row>
    <row r="1096" spans="4:13" ht="12.75">
      <c r="D1096" s="33"/>
      <c r="L1096" s="32"/>
      <c r="M1096" s="38"/>
    </row>
    <row r="1097" spans="4:13" ht="12.75">
      <c r="D1097" s="33"/>
      <c r="L1097" s="32"/>
      <c r="M1097" s="38"/>
    </row>
    <row r="1098" spans="4:13" ht="12.75">
      <c r="D1098" s="33"/>
      <c r="L1098" s="32"/>
      <c r="M1098" s="38"/>
    </row>
    <row r="1099" spans="4:13" ht="12.75">
      <c r="D1099" s="33"/>
      <c r="L1099" s="32"/>
      <c r="M1099" s="38"/>
    </row>
    <row r="1100" spans="4:13" ht="12.75">
      <c r="D1100" s="33"/>
      <c r="L1100" s="32"/>
      <c r="M1100" s="38"/>
    </row>
    <row r="1101" spans="4:13" ht="12.75">
      <c r="D1101" s="33"/>
      <c r="L1101" s="32"/>
      <c r="M1101" s="38"/>
    </row>
    <row r="1102" spans="4:13" ht="12.75">
      <c r="D1102" s="33"/>
      <c r="L1102" s="32"/>
      <c r="M1102" s="38"/>
    </row>
    <row r="1103" spans="4:13" ht="12.75">
      <c r="D1103" s="33"/>
      <c r="L1103" s="32"/>
      <c r="M1103" s="38"/>
    </row>
    <row r="1104" spans="4:13" ht="12.75">
      <c r="D1104" s="33"/>
      <c r="L1104" s="32"/>
      <c r="M1104" s="38"/>
    </row>
    <row r="1105" spans="4:13" ht="12.75">
      <c r="D1105" s="33"/>
      <c r="L1105" s="32"/>
      <c r="M1105" s="38"/>
    </row>
    <row r="1106" spans="4:13" ht="12.75">
      <c r="D1106" s="33"/>
      <c r="L1106" s="32"/>
      <c r="M1106" s="38"/>
    </row>
    <row r="1107" spans="4:13" ht="12.75">
      <c r="D1107" s="33"/>
      <c r="L1107" s="32"/>
      <c r="M1107" s="38"/>
    </row>
    <row r="1108" spans="4:13" ht="12.75">
      <c r="D1108" s="33"/>
      <c r="L1108" s="32"/>
      <c r="M1108" s="38"/>
    </row>
    <row r="1109" spans="4:13" ht="12.75">
      <c r="D1109" s="33"/>
      <c r="L1109" s="32"/>
      <c r="M1109" s="38"/>
    </row>
    <row r="1110" spans="4:13" ht="12.75">
      <c r="D1110" s="33"/>
      <c r="L1110" s="32"/>
      <c r="M1110" s="38"/>
    </row>
    <row r="1111" spans="4:13" ht="12.75">
      <c r="D1111" s="33"/>
      <c r="L1111" s="32"/>
      <c r="M1111" s="38"/>
    </row>
    <row r="1112" spans="4:13" ht="12.75">
      <c r="D1112" s="33"/>
      <c r="L1112" s="32"/>
      <c r="M1112" s="38"/>
    </row>
    <row r="1113" spans="4:13" ht="12.75">
      <c r="D1113" s="33"/>
      <c r="L1113" s="32"/>
      <c r="M1113" s="38"/>
    </row>
    <row r="1114" spans="4:13" ht="12.75">
      <c r="D1114" s="33"/>
      <c r="L1114" s="32"/>
      <c r="M1114" s="38"/>
    </row>
    <row r="1115" spans="4:13" ht="12.75">
      <c r="D1115" s="33"/>
      <c r="L1115" s="32"/>
      <c r="M1115" s="38"/>
    </row>
    <row r="1116" spans="4:13" ht="12.75">
      <c r="D1116" s="33"/>
      <c r="L1116" s="32"/>
      <c r="M1116" s="38"/>
    </row>
    <row r="1117" spans="4:13" ht="12.75">
      <c r="D1117" s="33"/>
      <c r="L1117" s="32"/>
      <c r="M1117" s="38"/>
    </row>
    <row r="1118" spans="4:13" ht="12.75">
      <c r="D1118" s="33"/>
      <c r="L1118" s="32"/>
      <c r="M1118" s="38"/>
    </row>
    <row r="1119" spans="4:13" ht="12.75">
      <c r="D1119" s="33"/>
      <c r="L1119" s="32"/>
      <c r="M1119" s="38"/>
    </row>
    <row r="1120" spans="4:13" ht="12.75">
      <c r="D1120" s="33"/>
      <c r="L1120" s="32"/>
      <c r="M1120" s="38"/>
    </row>
    <row r="1121" spans="4:13" ht="12.75">
      <c r="D1121" s="33"/>
      <c r="L1121" s="32"/>
      <c r="M1121" s="38"/>
    </row>
    <row r="1122" spans="4:13" ht="12.75">
      <c r="D1122" s="33"/>
      <c r="L1122" s="32"/>
      <c r="M1122" s="38"/>
    </row>
    <row r="1123" spans="4:13" ht="12.75">
      <c r="D1123" s="33"/>
      <c r="L1123" s="32"/>
      <c r="M1123" s="38"/>
    </row>
    <row r="1124" spans="4:13" ht="12.75">
      <c r="D1124" s="33"/>
      <c r="L1124" s="32"/>
      <c r="M1124" s="38"/>
    </row>
    <row r="1125" spans="4:13" ht="12.75">
      <c r="D1125" s="33"/>
      <c r="L1125" s="32"/>
      <c r="M1125" s="38"/>
    </row>
    <row r="1126" spans="4:13" ht="12.75">
      <c r="D1126" s="33"/>
      <c r="L1126" s="32"/>
      <c r="M1126" s="38"/>
    </row>
    <row r="1127" spans="4:13" ht="12.75">
      <c r="D1127" s="33"/>
      <c r="L1127" s="32"/>
      <c r="M1127" s="38"/>
    </row>
    <row r="1128" spans="4:13" ht="12.75">
      <c r="D1128" s="33"/>
      <c r="L1128" s="32"/>
      <c r="M1128" s="38"/>
    </row>
    <row r="1129" spans="4:13" ht="12.75">
      <c r="D1129" s="33"/>
      <c r="L1129" s="32"/>
      <c r="M1129" s="38"/>
    </row>
    <row r="1130" spans="4:13" ht="12.75">
      <c r="D1130" s="33"/>
      <c r="L1130" s="32"/>
      <c r="M1130" s="38"/>
    </row>
    <row r="1131" spans="4:13" ht="12.75">
      <c r="D1131" s="33"/>
      <c r="L1131" s="32"/>
      <c r="M1131" s="38"/>
    </row>
    <row r="1132" spans="4:13" ht="12.75">
      <c r="D1132" s="33"/>
      <c r="L1132" s="32"/>
      <c r="M1132" s="38"/>
    </row>
    <row r="1133" spans="4:13" ht="12.75">
      <c r="D1133" s="33"/>
      <c r="L1133" s="32"/>
      <c r="M1133" s="38"/>
    </row>
    <row r="1134" spans="4:13" ht="12.75">
      <c r="D1134" s="33"/>
      <c r="L1134" s="32"/>
      <c r="M1134" s="38"/>
    </row>
    <row r="1135" spans="4:13" ht="12.75">
      <c r="D1135" s="33"/>
      <c r="L1135" s="32"/>
      <c r="M1135" s="38"/>
    </row>
    <row r="1136" spans="4:13" ht="12.75">
      <c r="D1136" s="33"/>
      <c r="L1136" s="32"/>
      <c r="M1136" s="38"/>
    </row>
    <row r="1137" spans="4:13" ht="12.75">
      <c r="D1137" s="33"/>
      <c r="L1137" s="32"/>
      <c r="M1137" s="38"/>
    </row>
    <row r="1138" spans="4:13" ht="12.75">
      <c r="D1138" s="33"/>
      <c r="L1138" s="32"/>
      <c r="M1138" s="38"/>
    </row>
    <row r="1139" spans="4:13" ht="12.75">
      <c r="D1139" s="33"/>
      <c r="L1139" s="32"/>
      <c r="M1139" s="38"/>
    </row>
    <row r="1140" spans="4:13" ht="12.75">
      <c r="D1140" s="33"/>
      <c r="L1140" s="32"/>
      <c r="M1140" s="38"/>
    </row>
    <row r="1141" spans="4:13" ht="12.75">
      <c r="D1141" s="33"/>
      <c r="L1141" s="32"/>
      <c r="M1141" s="38"/>
    </row>
    <row r="1142" spans="4:13" ht="12.75">
      <c r="D1142" s="33"/>
      <c r="L1142" s="32"/>
      <c r="M1142" s="38"/>
    </row>
    <row r="1143" spans="4:13" ht="12.75">
      <c r="D1143" s="33"/>
      <c r="L1143" s="32"/>
      <c r="M1143" s="38"/>
    </row>
    <row r="1144" spans="4:13" ht="12.75">
      <c r="D1144" s="33"/>
      <c r="L1144" s="32"/>
      <c r="M1144" s="38"/>
    </row>
    <row r="1145" spans="4:13" ht="12.75">
      <c r="D1145" s="33"/>
      <c r="L1145" s="32"/>
      <c r="M1145" s="38"/>
    </row>
    <row r="1146" spans="4:13" ht="12.75">
      <c r="D1146" s="33"/>
      <c r="L1146" s="32"/>
      <c r="M1146" s="38"/>
    </row>
    <row r="1147" spans="4:13" ht="12.75">
      <c r="D1147" s="33"/>
      <c r="L1147" s="32"/>
      <c r="M1147" s="38"/>
    </row>
    <row r="1148" spans="4:13" ht="12.75">
      <c r="D1148" s="33"/>
      <c r="L1148" s="32"/>
      <c r="M1148" s="38"/>
    </row>
    <row r="1149" spans="4:13" ht="12.75">
      <c r="D1149" s="33"/>
      <c r="L1149" s="32"/>
      <c r="M1149" s="38"/>
    </row>
    <row r="1150" spans="4:13" ht="12.75">
      <c r="D1150" s="33"/>
      <c r="L1150" s="32"/>
      <c r="M1150" s="38"/>
    </row>
    <row r="1151" spans="4:13" ht="12.75">
      <c r="D1151" s="33"/>
      <c r="L1151" s="32"/>
      <c r="M1151" s="38"/>
    </row>
    <row r="1152" spans="4:13" ht="12.75">
      <c r="D1152" s="33"/>
      <c r="L1152" s="32"/>
      <c r="M1152" s="38"/>
    </row>
    <row r="1153" spans="4:13" ht="12.75">
      <c r="D1153" s="33"/>
      <c r="L1153" s="32"/>
      <c r="M1153" s="38"/>
    </row>
    <row r="1154" spans="4:13" ht="12.75">
      <c r="D1154" s="33"/>
      <c r="L1154" s="32"/>
      <c r="M1154" s="38"/>
    </row>
    <row r="1155" spans="4:13" ht="12.75">
      <c r="D1155" s="33"/>
      <c r="L1155" s="32"/>
      <c r="M1155" s="38"/>
    </row>
    <row r="1156" spans="4:13" ht="12.75">
      <c r="D1156" s="33"/>
      <c r="L1156" s="32"/>
      <c r="M1156" s="38"/>
    </row>
    <row r="1157" spans="4:13" ht="12.75">
      <c r="D1157" s="33"/>
      <c r="L1157" s="32"/>
      <c r="M1157" s="38"/>
    </row>
    <row r="1158" spans="4:13" ht="12.75">
      <c r="D1158" s="33"/>
      <c r="L1158" s="32"/>
      <c r="M1158" s="38"/>
    </row>
    <row r="1159" spans="4:13" ht="12.75">
      <c r="D1159" s="33"/>
      <c r="L1159" s="32"/>
      <c r="M1159" s="38"/>
    </row>
    <row r="1160" spans="4:13" ht="12.75">
      <c r="D1160" s="33"/>
      <c r="L1160" s="32"/>
      <c r="M1160" s="38"/>
    </row>
    <row r="1161" spans="4:13" ht="12.75">
      <c r="D1161" s="33"/>
      <c r="L1161" s="32"/>
      <c r="M1161" s="38"/>
    </row>
    <row r="1162" spans="4:13" ht="12.75">
      <c r="D1162" s="33"/>
      <c r="L1162" s="32"/>
      <c r="M1162" s="38"/>
    </row>
    <row r="1163" spans="4:13" ht="12.75">
      <c r="D1163" s="33"/>
      <c r="L1163" s="32"/>
      <c r="M1163" s="38"/>
    </row>
    <row r="1164" spans="4:13" ht="12.75">
      <c r="D1164" s="33"/>
      <c r="L1164" s="32"/>
      <c r="M1164" s="38"/>
    </row>
    <row r="1165" spans="4:13" ht="12.75">
      <c r="D1165" s="33"/>
      <c r="L1165" s="32"/>
      <c r="M1165" s="38"/>
    </row>
    <row r="1166" spans="4:13" ht="12.75">
      <c r="D1166" s="33"/>
      <c r="L1166" s="32"/>
      <c r="M1166" s="38"/>
    </row>
    <row r="1167" spans="4:13" ht="12.75">
      <c r="D1167" s="33"/>
      <c r="L1167" s="32"/>
      <c r="M1167" s="38"/>
    </row>
    <row r="1168" spans="4:13" ht="12.75">
      <c r="D1168" s="33"/>
      <c r="L1168" s="32"/>
      <c r="M1168" s="38"/>
    </row>
    <row r="1169" spans="4:13" ht="12.75">
      <c r="D1169" s="33"/>
      <c r="L1169" s="32"/>
      <c r="M1169" s="38"/>
    </row>
    <row r="1170" spans="4:13" ht="12.75">
      <c r="D1170" s="33"/>
      <c r="L1170" s="32"/>
      <c r="M1170" s="38"/>
    </row>
    <row r="1171" spans="4:13" ht="12.75">
      <c r="D1171" s="33"/>
      <c r="L1171" s="32"/>
      <c r="M1171" s="38"/>
    </row>
    <row r="1172" spans="4:13" ht="12.75">
      <c r="D1172" s="33"/>
      <c r="L1172" s="32"/>
      <c r="M1172" s="38"/>
    </row>
    <row r="1173" spans="4:13" ht="12.75">
      <c r="D1173" s="33"/>
      <c r="L1173" s="32"/>
      <c r="M1173" s="38"/>
    </row>
    <row r="1174" spans="4:13" ht="12.75">
      <c r="D1174" s="33"/>
      <c r="L1174" s="32"/>
      <c r="M1174" s="38"/>
    </row>
    <row r="1175" spans="4:13" ht="12.75">
      <c r="D1175" s="33"/>
      <c r="L1175" s="32"/>
      <c r="M1175" s="38"/>
    </row>
    <row r="1176" spans="4:13" ht="12.75">
      <c r="D1176" s="33"/>
      <c r="L1176" s="32"/>
      <c r="M1176" s="38"/>
    </row>
    <row r="1177" spans="4:13" ht="12.75">
      <c r="D1177" s="33"/>
      <c r="L1177" s="32"/>
      <c r="M1177" s="38"/>
    </row>
    <row r="1178" spans="4:13" ht="12.75">
      <c r="D1178" s="33"/>
      <c r="L1178" s="32"/>
      <c r="M1178" s="38"/>
    </row>
    <row r="1179" spans="4:13" ht="12.75">
      <c r="D1179" s="33"/>
      <c r="L1179" s="32"/>
      <c r="M1179" s="38"/>
    </row>
    <row r="1180" spans="4:13" ht="12.75">
      <c r="D1180" s="33"/>
      <c r="L1180" s="32"/>
      <c r="M1180" s="38"/>
    </row>
    <row r="1181" spans="4:13" ht="12.75">
      <c r="D1181" s="33"/>
      <c r="L1181" s="32"/>
      <c r="M1181" s="38"/>
    </row>
    <row r="1182" spans="4:13" ht="12.75">
      <c r="D1182" s="33"/>
      <c r="L1182" s="32"/>
      <c r="M1182" s="38"/>
    </row>
    <row r="1183" spans="4:13" ht="12.75">
      <c r="D1183" s="33"/>
      <c r="L1183" s="32"/>
      <c r="M1183" s="38"/>
    </row>
    <row r="1184" spans="4:13" ht="12.75">
      <c r="D1184" s="33"/>
      <c r="L1184" s="32"/>
      <c r="M1184" s="38"/>
    </row>
    <row r="1185" spans="4:13" ht="12.75">
      <c r="D1185" s="33"/>
      <c r="L1185" s="32"/>
      <c r="M1185" s="38"/>
    </row>
    <row r="1186" spans="4:13" ht="12.75">
      <c r="D1186" s="33"/>
      <c r="L1186" s="32"/>
      <c r="M1186" s="38"/>
    </row>
    <row r="1187" spans="4:13" ht="12.75">
      <c r="D1187" s="33"/>
      <c r="L1187" s="32"/>
      <c r="M1187" s="38"/>
    </row>
    <row r="1188" spans="4:13" ht="12.75">
      <c r="D1188" s="33"/>
      <c r="L1188" s="32"/>
      <c r="M1188" s="38"/>
    </row>
    <row r="1189" spans="4:13" ht="12.75">
      <c r="D1189" s="33"/>
      <c r="L1189" s="32"/>
      <c r="M1189" s="38"/>
    </row>
    <row r="1190" spans="4:13" ht="12.75">
      <c r="D1190" s="33"/>
      <c r="L1190" s="32"/>
      <c r="M1190" s="38"/>
    </row>
    <row r="1191" spans="4:13" ht="12.75">
      <c r="D1191" s="33"/>
      <c r="L1191" s="32"/>
      <c r="M1191" s="38"/>
    </row>
    <row r="1192" spans="4:13" ht="12.75">
      <c r="D1192" s="33"/>
      <c r="L1192" s="32"/>
      <c r="M1192" s="38"/>
    </row>
    <row r="1193" spans="4:13" ht="12.75">
      <c r="D1193" s="33"/>
      <c r="L1193" s="32"/>
      <c r="M1193" s="38"/>
    </row>
    <row r="1194" spans="4:13" ht="12.75">
      <c r="D1194" s="33"/>
      <c r="L1194" s="32"/>
      <c r="M1194" s="38"/>
    </row>
    <row r="1195" spans="4:13" ht="12.75">
      <c r="D1195" s="33"/>
      <c r="L1195" s="32"/>
      <c r="M1195" s="38"/>
    </row>
    <row r="1196" spans="4:13" ht="12.75">
      <c r="D1196" s="33"/>
      <c r="L1196" s="32"/>
      <c r="M1196" s="38"/>
    </row>
    <row r="1197" spans="4:13" ht="12.75">
      <c r="D1197" s="33"/>
      <c r="L1197" s="32"/>
      <c r="M1197" s="38"/>
    </row>
    <row r="1198" spans="4:13" ht="12.75">
      <c r="D1198" s="33"/>
      <c r="L1198" s="32"/>
      <c r="M1198" s="38"/>
    </row>
    <row r="1199" spans="4:13" ht="12.75">
      <c r="D1199" s="33"/>
      <c r="L1199" s="32"/>
      <c r="M1199" s="38"/>
    </row>
    <row r="1200" spans="4:13" ht="12.75">
      <c r="D1200" s="33"/>
      <c r="L1200" s="32"/>
      <c r="M1200" s="38"/>
    </row>
    <row r="1201" spans="4:13" ht="12.75">
      <c r="D1201" s="33"/>
      <c r="L1201" s="32"/>
      <c r="M1201" s="38"/>
    </row>
    <row r="1202" spans="4:13" ht="12.75">
      <c r="D1202" s="33"/>
      <c r="L1202" s="32"/>
      <c r="M1202" s="38"/>
    </row>
    <row r="1203" spans="4:13" ht="12.75">
      <c r="D1203" s="33"/>
      <c r="L1203" s="32"/>
      <c r="M1203" s="38"/>
    </row>
    <row r="1204" spans="4:13" ht="12.75">
      <c r="D1204" s="33"/>
      <c r="L1204" s="32"/>
      <c r="M1204" s="38"/>
    </row>
    <row r="1205" spans="4:13" ht="12.75">
      <c r="D1205" s="33"/>
      <c r="L1205" s="32"/>
      <c r="M1205" s="38"/>
    </row>
    <row r="1206" spans="4:13" ht="12.75">
      <c r="D1206" s="33"/>
      <c r="L1206" s="32"/>
      <c r="M1206" s="38"/>
    </row>
    <row r="1207" spans="4:13" ht="12.75">
      <c r="D1207" s="33"/>
      <c r="L1207" s="32"/>
      <c r="M1207" s="38"/>
    </row>
    <row r="1208" spans="4:13" ht="12.75">
      <c r="D1208" s="33"/>
      <c r="L1208" s="32"/>
      <c r="M1208" s="38"/>
    </row>
    <row r="1209" spans="4:13" ht="12.75">
      <c r="D1209" s="33"/>
      <c r="L1209" s="32"/>
      <c r="M1209" s="38"/>
    </row>
    <row r="1210" spans="4:13" ht="12.75">
      <c r="D1210" s="33"/>
      <c r="L1210" s="32"/>
      <c r="M1210" s="38"/>
    </row>
    <row r="1211" spans="4:13" ht="12.75">
      <c r="D1211" s="33"/>
      <c r="L1211" s="32"/>
      <c r="M1211" s="38"/>
    </row>
    <row r="1212" spans="4:13" ht="12.75">
      <c r="D1212" s="33"/>
      <c r="L1212" s="32"/>
      <c r="M1212" s="38"/>
    </row>
    <row r="1213" spans="4:13" ht="12.75">
      <c r="D1213" s="33"/>
      <c r="L1213" s="32"/>
      <c r="M1213" s="38"/>
    </row>
    <row r="1214" spans="4:13" ht="12.75">
      <c r="D1214" s="33"/>
      <c r="L1214" s="32"/>
      <c r="M1214" s="38"/>
    </row>
  </sheetData>
  <sheetProtection/>
  <mergeCells count="9">
    <mergeCell ref="C2:D2"/>
    <mergeCell ref="C3:D5"/>
    <mergeCell ref="C6:D6"/>
    <mergeCell ref="C7:D7"/>
    <mergeCell ref="C12:D12"/>
    <mergeCell ref="C8:D8"/>
    <mergeCell ref="C9:D9"/>
    <mergeCell ref="C10:D10"/>
    <mergeCell ref="C11:D11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421875" style="38" customWidth="1"/>
    <col min="2" max="2" width="101.421875" style="38" customWidth="1"/>
    <col min="3" max="8" width="9.140625" style="38" customWidth="1"/>
    <col min="9" max="9" width="9.421875" style="38" customWidth="1"/>
    <col min="10" max="16384" width="9.140625" style="38" customWidth="1"/>
  </cols>
  <sheetData>
    <row r="1" spans="1:8" ht="15">
      <c r="A1" s="78" t="s">
        <v>25</v>
      </c>
      <c r="B1" s="77"/>
      <c r="C1" s="67"/>
      <c r="D1" s="67"/>
      <c r="E1" s="67"/>
      <c r="F1" s="67"/>
      <c r="G1" s="67"/>
      <c r="H1" s="67"/>
    </row>
    <row r="2" spans="1:8" ht="15">
      <c r="A2" s="77"/>
      <c r="B2" s="77"/>
      <c r="C2" s="67"/>
      <c r="D2" s="67"/>
      <c r="E2" s="67"/>
      <c r="F2" s="67"/>
      <c r="G2" s="67"/>
      <c r="H2" s="67"/>
    </row>
    <row r="3" spans="1:8" ht="15">
      <c r="A3" s="77" t="s">
        <v>435</v>
      </c>
      <c r="C3" s="67"/>
      <c r="D3" s="67"/>
      <c r="E3" s="67"/>
      <c r="F3" s="67"/>
      <c r="G3" s="67"/>
      <c r="H3" s="67"/>
    </row>
    <row r="4" spans="1:8" ht="12.75">
      <c r="A4" s="67"/>
      <c r="C4" s="67"/>
      <c r="D4" s="67"/>
      <c r="E4" s="67"/>
      <c r="F4" s="67"/>
      <c r="G4" s="67"/>
      <c r="H4" s="67"/>
    </row>
    <row r="5" spans="1:8" ht="15">
      <c r="A5" s="77" t="s">
        <v>457</v>
      </c>
      <c r="C5" s="67"/>
      <c r="D5" s="67"/>
      <c r="E5" s="67"/>
      <c r="F5" s="67"/>
      <c r="G5" s="67"/>
      <c r="H5" s="67"/>
    </row>
    <row r="6" spans="1:8" ht="12.75">
      <c r="A6" s="67"/>
      <c r="B6" s="67"/>
      <c r="C6" s="67"/>
      <c r="D6" s="67"/>
      <c r="E6" s="67"/>
      <c r="F6" s="67"/>
      <c r="G6" s="67"/>
      <c r="H6" s="67"/>
    </row>
    <row r="7" spans="1:8" ht="12.75">
      <c r="A7" s="67"/>
      <c r="B7" s="67"/>
      <c r="C7" s="67"/>
      <c r="D7" s="67"/>
      <c r="E7" s="67"/>
      <c r="F7" s="67"/>
      <c r="G7" s="67"/>
      <c r="H7" s="67"/>
    </row>
    <row r="8" spans="1:8" ht="12.75">
      <c r="A8" s="67"/>
      <c r="B8" s="67"/>
      <c r="C8" s="67"/>
      <c r="D8" s="67"/>
      <c r="E8" s="67"/>
      <c r="F8" s="67"/>
      <c r="G8" s="67"/>
      <c r="H8" s="67"/>
    </row>
    <row r="9" spans="1:8" ht="12.75">
      <c r="A9" s="67"/>
      <c r="B9" s="67"/>
      <c r="C9" s="67"/>
      <c r="D9" s="67"/>
      <c r="E9" s="67"/>
      <c r="F9" s="67"/>
      <c r="G9" s="67"/>
      <c r="H9" s="67"/>
    </row>
    <row r="10" spans="1:8" ht="12.75">
      <c r="A10" s="67"/>
      <c r="B10" s="67"/>
      <c r="C10" s="67"/>
      <c r="D10" s="67"/>
      <c r="E10" s="67"/>
      <c r="F10" s="67"/>
      <c r="G10" s="67"/>
      <c r="H10" s="67"/>
    </row>
    <row r="11" spans="1:8" ht="12.75">
      <c r="A11" s="67"/>
      <c r="B11" s="67"/>
      <c r="C11" s="67"/>
      <c r="D11" s="67"/>
      <c r="E11" s="67"/>
      <c r="F11" s="67"/>
      <c r="G11" s="67"/>
      <c r="H11" s="67"/>
    </row>
    <row r="12" spans="1:8" ht="12.75">
      <c r="A12" s="67"/>
      <c r="B12" s="67"/>
      <c r="C12" s="67"/>
      <c r="D12" s="67"/>
      <c r="E12" s="67"/>
      <c r="F12" s="67"/>
      <c r="G12" s="67"/>
      <c r="H12" s="67"/>
    </row>
    <row r="13" spans="1:8" ht="12.75">
      <c r="A13" s="67"/>
      <c r="B13" s="67"/>
      <c r="C13" s="67"/>
      <c r="D13" s="67"/>
      <c r="E13" s="67"/>
      <c r="F13" s="67"/>
      <c r="G13" s="67"/>
      <c r="H13" s="67"/>
    </row>
    <row r="14" spans="1:8" ht="12.75">
      <c r="A14" s="67"/>
      <c r="B14" s="67"/>
      <c r="C14" s="67"/>
      <c r="D14" s="67"/>
      <c r="E14" s="67"/>
      <c r="F14" s="67"/>
      <c r="G14" s="67"/>
      <c r="H14" s="67"/>
    </row>
    <row r="15" spans="1:8" ht="12.75">
      <c r="A15" s="67"/>
      <c r="B15" s="67"/>
      <c r="C15" s="67"/>
      <c r="D15" s="67"/>
      <c r="E15" s="67"/>
      <c r="F15" s="67"/>
      <c r="G15" s="67"/>
      <c r="H15" s="67"/>
    </row>
    <row r="16" spans="1:8" ht="12.75">
      <c r="A16" s="67"/>
      <c r="B16" s="67"/>
      <c r="C16" s="67"/>
      <c r="D16" s="67"/>
      <c r="E16" s="67"/>
      <c r="F16" s="67"/>
      <c r="G16" s="67"/>
      <c r="H16" s="67"/>
    </row>
    <row r="17" spans="1:8" ht="12.75">
      <c r="A17" s="67"/>
      <c r="B17" s="67"/>
      <c r="C17" s="67"/>
      <c r="D17" s="67"/>
      <c r="E17" s="67"/>
      <c r="F17" s="67"/>
      <c r="G17" s="67"/>
      <c r="H17" s="67"/>
    </row>
    <row r="18" spans="1:8" ht="12.75">
      <c r="A18" s="67"/>
      <c r="B18" s="67"/>
      <c r="C18" s="67"/>
      <c r="D18" s="67"/>
      <c r="E18" s="67"/>
      <c r="F18" s="67"/>
      <c r="G18" s="67"/>
      <c r="H18" s="67"/>
    </row>
    <row r="19" spans="1:8" ht="12.75">
      <c r="A19" s="67"/>
      <c r="B19" s="67"/>
      <c r="C19" s="67"/>
      <c r="D19" s="67"/>
      <c r="E19" s="67"/>
      <c r="F19" s="67"/>
      <c r="G19" s="67"/>
      <c r="H19" s="67"/>
    </row>
    <row r="20" spans="1:8" ht="12.75">
      <c r="A20" s="67"/>
      <c r="B20" s="67"/>
      <c r="C20" s="67"/>
      <c r="D20" s="67"/>
      <c r="E20" s="67"/>
      <c r="F20" s="67"/>
      <c r="G20" s="67"/>
      <c r="H20" s="67"/>
    </row>
    <row r="21" spans="1:8" ht="12.75">
      <c r="A21" s="67"/>
      <c r="B21" s="67"/>
      <c r="C21" s="67"/>
      <c r="D21" s="67"/>
      <c r="E21" s="67"/>
      <c r="F21" s="67"/>
      <c r="G21" s="67"/>
      <c r="H21" s="67"/>
    </row>
    <row r="22" spans="1:8" ht="12.75">
      <c r="A22" s="67"/>
      <c r="B22" s="67"/>
      <c r="C22" s="67"/>
      <c r="D22" s="67"/>
      <c r="E22" s="67"/>
      <c r="F22" s="67"/>
      <c r="G22" s="67"/>
      <c r="H22" s="67"/>
    </row>
    <row r="23" spans="1:8" ht="12.75">
      <c r="A23" s="67"/>
      <c r="B23" s="67"/>
      <c r="C23" s="67"/>
      <c r="D23" s="67"/>
      <c r="E23" s="67"/>
      <c r="F23" s="67"/>
      <c r="G23" s="67"/>
      <c r="H23" s="67"/>
    </row>
    <row r="24" spans="1:8" ht="12.75">
      <c r="A24" s="67"/>
      <c r="B24" s="67"/>
      <c r="C24" s="67"/>
      <c r="D24" s="67"/>
      <c r="E24" s="67"/>
      <c r="F24" s="67"/>
      <c r="G24" s="67"/>
      <c r="H24" s="67"/>
    </row>
    <row r="25" spans="1:8" ht="12.75">
      <c r="A25" s="67"/>
      <c r="B25" s="67"/>
      <c r="C25" s="67"/>
      <c r="D25" s="67"/>
      <c r="E25" s="67"/>
      <c r="F25" s="67"/>
      <c r="G25" s="67"/>
      <c r="H25" s="67"/>
    </row>
    <row r="26" spans="1:8" ht="12.75">
      <c r="A26" s="67"/>
      <c r="B26" s="67"/>
      <c r="C26" s="67"/>
      <c r="D26" s="67"/>
      <c r="E26" s="67"/>
      <c r="F26" s="67"/>
      <c r="G26" s="67"/>
      <c r="H26" s="67"/>
    </row>
    <row r="27" spans="1:8" ht="12.75">
      <c r="A27" s="67"/>
      <c r="B27" s="67"/>
      <c r="C27" s="67"/>
      <c r="D27" s="67"/>
      <c r="E27" s="67"/>
      <c r="F27" s="67"/>
      <c r="G27" s="67"/>
      <c r="H27" s="67"/>
    </row>
    <row r="28" spans="1:8" ht="12.75">
      <c r="A28" s="67"/>
      <c r="B28" s="67"/>
      <c r="C28" s="67"/>
      <c r="D28" s="67"/>
      <c r="E28" s="67"/>
      <c r="F28" s="67"/>
      <c r="G28" s="67"/>
      <c r="H28" s="67"/>
    </row>
    <row r="29" spans="1:8" ht="12.75">
      <c r="A29" s="67"/>
      <c r="B29" s="67"/>
      <c r="C29" s="67"/>
      <c r="D29" s="67"/>
      <c r="E29" s="67"/>
      <c r="F29" s="67"/>
      <c r="G29" s="67"/>
      <c r="H29" s="67"/>
    </row>
    <row r="30" spans="1:8" ht="12.75">
      <c r="A30" s="67"/>
      <c r="B30" s="67"/>
      <c r="C30" s="67"/>
      <c r="D30" s="67"/>
      <c r="E30" s="67"/>
      <c r="F30" s="67"/>
      <c r="G30" s="67"/>
      <c r="H30" s="67"/>
    </row>
    <row r="31" spans="1:8" ht="12.75">
      <c r="A31" s="67"/>
      <c r="B31" s="67"/>
      <c r="C31" s="67"/>
      <c r="D31" s="67"/>
      <c r="E31" s="67"/>
      <c r="F31" s="67"/>
      <c r="G31" s="67"/>
      <c r="H31" s="67"/>
    </row>
    <row r="32" spans="1:8" ht="12.75">
      <c r="A32" s="67"/>
      <c r="B32" s="67"/>
      <c r="C32" s="67"/>
      <c r="D32" s="67"/>
      <c r="E32" s="67"/>
      <c r="F32" s="67"/>
      <c r="G32" s="67"/>
      <c r="H32" s="67"/>
    </row>
    <row r="33" spans="1:8" ht="12.75">
      <c r="A33" s="67"/>
      <c r="B33" s="67"/>
      <c r="C33" s="67"/>
      <c r="D33" s="67"/>
      <c r="E33" s="67"/>
      <c r="F33" s="67"/>
      <c r="G33" s="67"/>
      <c r="H33" s="67"/>
    </row>
    <row r="34" spans="1:8" ht="12.75">
      <c r="A34" s="67"/>
      <c r="B34" s="67"/>
      <c r="C34" s="67"/>
      <c r="D34" s="67"/>
      <c r="E34" s="67"/>
      <c r="F34" s="67"/>
      <c r="G34" s="67"/>
      <c r="H34" s="67"/>
    </row>
    <row r="35" spans="1:8" ht="12.75">
      <c r="A35" s="67"/>
      <c r="B35" s="67"/>
      <c r="C35" s="67"/>
      <c r="D35" s="67"/>
      <c r="E35" s="67"/>
      <c r="F35" s="67"/>
      <c r="G35" s="67"/>
      <c r="H35" s="67"/>
    </row>
    <row r="36" spans="1:8" ht="12.75">
      <c r="A36" s="67"/>
      <c r="B36" s="67"/>
      <c r="C36" s="67"/>
      <c r="D36" s="67"/>
      <c r="E36" s="67"/>
      <c r="F36" s="67"/>
      <c r="G36" s="67"/>
      <c r="H36" s="67"/>
    </row>
    <row r="37" spans="1:8" ht="12.75">
      <c r="A37" s="67"/>
      <c r="B37" s="67"/>
      <c r="C37" s="67"/>
      <c r="D37" s="67"/>
      <c r="E37" s="67"/>
      <c r="F37" s="67"/>
      <c r="G37" s="67"/>
      <c r="H37" s="67"/>
    </row>
    <row r="38" spans="1:8" ht="12.75">
      <c r="A38" s="67"/>
      <c r="B38" s="67"/>
      <c r="C38" s="67"/>
      <c r="D38" s="67"/>
      <c r="E38" s="67"/>
      <c r="F38" s="67"/>
      <c r="G38" s="67"/>
      <c r="H38" s="67"/>
    </row>
    <row r="39" spans="1:8" ht="12.75">
      <c r="A39" s="67"/>
      <c r="B39" s="67"/>
      <c r="C39" s="67"/>
      <c r="D39" s="67"/>
      <c r="E39" s="67"/>
      <c r="F39" s="67"/>
      <c r="G39" s="67"/>
      <c r="H39" s="67"/>
    </row>
    <row r="40" spans="1:8" ht="12.75">
      <c r="A40" s="67"/>
      <c r="B40" s="67"/>
      <c r="C40" s="67"/>
      <c r="D40" s="67"/>
      <c r="E40" s="67"/>
      <c r="F40" s="67"/>
      <c r="G40" s="67"/>
      <c r="H40" s="67"/>
    </row>
    <row r="41" spans="1:8" ht="12.75">
      <c r="A41" s="67"/>
      <c r="B41" s="67"/>
      <c r="C41" s="67"/>
      <c r="D41" s="67"/>
      <c r="E41" s="67"/>
      <c r="F41" s="67"/>
      <c r="G41" s="67"/>
      <c r="H41" s="67"/>
    </row>
    <row r="42" spans="1:8" ht="12.75">
      <c r="A42" s="67"/>
      <c r="B42" s="67"/>
      <c r="C42" s="67"/>
      <c r="D42" s="67"/>
      <c r="E42" s="67"/>
      <c r="F42" s="67"/>
      <c r="G42" s="67"/>
      <c r="H42" s="67"/>
    </row>
    <row r="43" spans="1:8" ht="12.75">
      <c r="A43" s="67"/>
      <c r="B43" s="67"/>
      <c r="C43" s="67"/>
      <c r="D43" s="67"/>
      <c r="E43" s="67"/>
      <c r="F43" s="67"/>
      <c r="G43" s="67"/>
      <c r="H43" s="67"/>
    </row>
    <row r="44" spans="1:8" ht="12.75">
      <c r="A44" s="67"/>
      <c r="B44" s="67"/>
      <c r="C44" s="67"/>
      <c r="D44" s="67"/>
      <c r="E44" s="67"/>
      <c r="F44" s="67"/>
      <c r="G44" s="67"/>
      <c r="H44" s="67"/>
    </row>
    <row r="45" spans="1:8" ht="12.75">
      <c r="A45" s="67"/>
      <c r="B45" s="67"/>
      <c r="C45" s="67"/>
      <c r="D45" s="67"/>
      <c r="E45" s="67"/>
      <c r="F45" s="67"/>
      <c r="G45" s="67"/>
      <c r="H45" s="67"/>
    </row>
    <row r="46" spans="1:8" ht="12.75">
      <c r="A46" s="67"/>
      <c r="B46" s="67"/>
      <c r="C46" s="67"/>
      <c r="D46" s="67"/>
      <c r="E46" s="67"/>
      <c r="F46" s="67"/>
      <c r="G46" s="67"/>
      <c r="H46" s="6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
&amp;R30 August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OISIII</dc:creator>
  <cp:keywords/>
  <dc:description/>
  <cp:lastModifiedBy>Moran, Gary</cp:lastModifiedBy>
  <cp:lastPrinted>2009-08-04T11:15:35Z</cp:lastPrinted>
  <dcterms:created xsi:type="dcterms:W3CDTF">2002-08-29T14:37:45Z</dcterms:created>
  <dcterms:modified xsi:type="dcterms:W3CDTF">2014-08-01T14:11:46Z</dcterms:modified>
  <cp:category/>
  <cp:version/>
  <cp:contentType/>
  <cp:contentStatus/>
</cp:coreProperties>
</file>