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vid\Documents\CDF\Monitoring\October14\"/>
    </mc:Choice>
  </mc:AlternateContent>
  <bookViews>
    <workbookView xWindow="0" yWindow="0" windowWidth="28800" windowHeight="11835" tabRatio="630"/>
  </bookViews>
  <sheets>
    <sheet name="Cover sheet" sheetId="1" r:id="rId1"/>
    <sheet name="Notifications - NHS England" sheetId="2" r:id="rId2"/>
    <sheet name="Notifications - total by region" sheetId="8" r:id="rId3"/>
    <sheet name="ICDFRs" sheetId="9" r:id="rId4"/>
    <sheet name="North of England" sheetId="3" r:id="rId5"/>
    <sheet name="South of England" sheetId="4" r:id="rId6"/>
    <sheet name="London" sheetId="5" r:id="rId7"/>
    <sheet name="Midlands &amp; East" sheetId="6" r:id="rId8"/>
  </sheets>
  <calcPr calcId="152511"/>
  <pivotCaches>
    <pivotCache cacheId="0" r:id="rId9"/>
  </pivotCaches>
</workbook>
</file>

<file path=xl/calcChain.xml><?xml version="1.0" encoding="utf-8"?>
<calcChain xmlns="http://schemas.openxmlformats.org/spreadsheetml/2006/main">
  <c r="O58" i="2" l="1"/>
  <c r="N58" i="2"/>
  <c r="M58" i="2"/>
  <c r="L58" i="2"/>
  <c r="K58" i="2"/>
  <c r="J58" i="2"/>
  <c r="I58" i="2"/>
  <c r="H58" i="2"/>
  <c r="G58" i="2"/>
  <c r="F58" i="2"/>
  <c r="E58" i="2"/>
  <c r="D58" i="2"/>
  <c r="P57" i="5"/>
  <c r="P57" i="3"/>
  <c r="P57" i="6"/>
  <c r="P57" i="4"/>
  <c r="I102" i="4"/>
  <c r="P57" i="2" l="1"/>
  <c r="G102" i="3"/>
  <c r="F102" i="3" l="1"/>
  <c r="E100" i="2" l="1"/>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7" i="2"/>
  <c r="E122" i="2" s="1"/>
  <c r="E56" i="2"/>
  <c r="E55" i="2"/>
  <c r="E54" i="2"/>
  <c r="E53" i="2"/>
  <c r="E52" i="2"/>
  <c r="E51" i="2"/>
  <c r="E50" i="2"/>
  <c r="E49" i="2"/>
  <c r="E48" i="2"/>
  <c r="E47" i="2"/>
  <c r="E46" i="2"/>
  <c r="E45" i="2"/>
  <c r="E44" i="2"/>
  <c r="E43" i="2"/>
  <c r="E42" i="2"/>
  <c r="E41" i="2"/>
  <c r="E40" i="2"/>
  <c r="E101" i="2" l="1"/>
  <c r="E146" i="2" s="1"/>
  <c r="O40" i="2" l="1"/>
  <c r="N40" i="2"/>
  <c r="N116" i="2" s="1"/>
  <c r="M40" i="2"/>
  <c r="M116" i="2" s="1"/>
  <c r="L40" i="2"/>
  <c r="L116" i="2" s="1"/>
  <c r="K40" i="2"/>
  <c r="J40" i="2"/>
  <c r="J116" i="2" s="1"/>
  <c r="I40" i="2"/>
  <c r="I116" i="2" s="1"/>
  <c r="H40" i="2"/>
  <c r="H116" i="2" s="1"/>
  <c r="G40" i="2"/>
  <c r="G116" i="2" s="1"/>
  <c r="F40" i="2"/>
  <c r="F116" i="2" s="1"/>
  <c r="E116" i="2"/>
  <c r="D40" i="2"/>
  <c r="D116" i="2" s="1"/>
  <c r="P40" i="5"/>
  <c r="P40" i="4"/>
  <c r="D116" i="4" s="1"/>
  <c r="P40" i="3"/>
  <c r="D117" i="3" s="1"/>
  <c r="O116" i="2"/>
  <c r="K116" i="2"/>
  <c r="P40" i="6"/>
  <c r="D116" i="6" s="1"/>
  <c r="P40" i="2" l="1"/>
  <c r="D116" i="5"/>
  <c r="P116" i="2"/>
  <c r="O84" i="2"/>
  <c r="N84" i="2"/>
  <c r="M84" i="2"/>
  <c r="L84" i="2"/>
  <c r="K84" i="2"/>
  <c r="J84" i="2"/>
  <c r="I84" i="2"/>
  <c r="H84" i="2"/>
  <c r="G84" i="2"/>
  <c r="F84" i="2"/>
  <c r="D84" i="2"/>
  <c r="D135" i="2" s="1"/>
  <c r="O57" i="2"/>
  <c r="O122" i="2" s="1"/>
  <c r="N57" i="2"/>
  <c r="N122" i="2" s="1"/>
  <c r="M57" i="2"/>
  <c r="M122" i="2" s="1"/>
  <c r="L57" i="2"/>
  <c r="L122" i="2" s="1"/>
  <c r="K57" i="2"/>
  <c r="K122" i="2" s="1"/>
  <c r="J57" i="2"/>
  <c r="J122" i="2" s="1"/>
  <c r="I57" i="2"/>
  <c r="I122" i="2" s="1"/>
  <c r="H57" i="2"/>
  <c r="H122" i="2" s="1"/>
  <c r="G57" i="2"/>
  <c r="G122" i="2" s="1"/>
  <c r="F57" i="2"/>
  <c r="F122" i="2" s="1"/>
  <c r="D57" i="2"/>
  <c r="D122" i="2" s="1"/>
  <c r="O34" i="2"/>
  <c r="N34" i="2"/>
  <c r="M34" i="2"/>
  <c r="L34" i="2"/>
  <c r="K34" i="2"/>
  <c r="J34" i="2"/>
  <c r="I34" i="2"/>
  <c r="H34" i="2"/>
  <c r="G34" i="2"/>
  <c r="F34" i="2"/>
  <c r="E34" i="2"/>
  <c r="D34" i="2"/>
  <c r="O33" i="2"/>
  <c r="N33" i="2"/>
  <c r="M33" i="2"/>
  <c r="L33" i="2"/>
  <c r="K33" i="2"/>
  <c r="J33" i="2"/>
  <c r="I33" i="2"/>
  <c r="H33" i="2"/>
  <c r="G33" i="2"/>
  <c r="F33" i="2"/>
  <c r="E33" i="2"/>
  <c r="D33" i="2"/>
  <c r="O32" i="2"/>
  <c r="N32" i="2"/>
  <c r="M32" i="2"/>
  <c r="L32" i="2"/>
  <c r="K32" i="2"/>
  <c r="J32" i="2"/>
  <c r="I32" i="2"/>
  <c r="H32" i="2"/>
  <c r="G32" i="2"/>
  <c r="F32" i="2"/>
  <c r="E32" i="2"/>
  <c r="D32" i="2"/>
  <c r="O31" i="2"/>
  <c r="N31" i="2"/>
  <c r="M31" i="2"/>
  <c r="L31" i="2"/>
  <c r="K31" i="2"/>
  <c r="J31" i="2"/>
  <c r="I31" i="2"/>
  <c r="H31" i="2"/>
  <c r="G31" i="2"/>
  <c r="F31" i="2"/>
  <c r="E31" i="2"/>
  <c r="D31" i="2"/>
  <c r="O30" i="2"/>
  <c r="N30" i="2"/>
  <c r="M30" i="2"/>
  <c r="L30" i="2"/>
  <c r="K30" i="2"/>
  <c r="J30" i="2"/>
  <c r="I30" i="2"/>
  <c r="H30" i="2"/>
  <c r="G30" i="2"/>
  <c r="F30" i="2"/>
  <c r="E30" i="2"/>
  <c r="D30" i="2"/>
  <c r="O29" i="2"/>
  <c r="N29" i="2"/>
  <c r="M29" i="2"/>
  <c r="L29" i="2"/>
  <c r="K29" i="2"/>
  <c r="J29" i="2"/>
  <c r="I29" i="2"/>
  <c r="H29" i="2"/>
  <c r="G29" i="2"/>
  <c r="F29" i="2"/>
  <c r="E29" i="2"/>
  <c r="E113" i="2" s="1"/>
  <c r="D29" i="2"/>
  <c r="D113" i="2" s="1"/>
  <c r="O22" i="2"/>
  <c r="N22" i="2"/>
  <c r="M22" i="2"/>
  <c r="L22" i="2"/>
  <c r="K22" i="2"/>
  <c r="J22" i="2"/>
  <c r="I22" i="2"/>
  <c r="H22" i="2"/>
  <c r="G22" i="2"/>
  <c r="F22" i="2"/>
  <c r="E22" i="2"/>
  <c r="O18" i="2"/>
  <c r="N18" i="2"/>
  <c r="M18" i="2"/>
  <c r="L18" i="2"/>
  <c r="K18" i="2"/>
  <c r="J18" i="2"/>
  <c r="I18" i="2"/>
  <c r="H18" i="2"/>
  <c r="G18" i="2"/>
  <c r="F18" i="2"/>
  <c r="E18" i="2"/>
  <c r="O17" i="2"/>
  <c r="N17" i="2"/>
  <c r="M17" i="2"/>
  <c r="L17" i="2"/>
  <c r="K17" i="2"/>
  <c r="J17" i="2"/>
  <c r="I17" i="2"/>
  <c r="H17" i="2"/>
  <c r="G17" i="2"/>
  <c r="F17" i="2"/>
  <c r="E17" i="2"/>
  <c r="O7" i="2"/>
  <c r="O108" i="2" s="1"/>
  <c r="N7" i="2"/>
  <c r="N108" i="2" s="1"/>
  <c r="M7" i="2"/>
  <c r="M108" i="2" s="1"/>
  <c r="L7" i="2"/>
  <c r="L108" i="2" s="1"/>
  <c r="K7" i="2"/>
  <c r="K108" i="2" s="1"/>
  <c r="J7" i="2"/>
  <c r="J108" i="2" s="1"/>
  <c r="I7" i="2"/>
  <c r="I108" i="2" s="1"/>
  <c r="H7" i="2"/>
  <c r="H108" i="2" s="1"/>
  <c r="G7" i="2"/>
  <c r="G108" i="2" s="1"/>
  <c r="F7" i="2"/>
  <c r="F108" i="2" s="1"/>
  <c r="E7" i="2"/>
  <c r="E108" i="2" s="1"/>
  <c r="O24" i="2"/>
  <c r="N24" i="2"/>
  <c r="M24" i="2"/>
  <c r="L24" i="2"/>
  <c r="K24" i="2"/>
  <c r="J24" i="2"/>
  <c r="I24" i="2"/>
  <c r="H24" i="2"/>
  <c r="G24" i="2"/>
  <c r="F24" i="2"/>
  <c r="E24" i="2"/>
  <c r="D24" i="2"/>
  <c r="D22" i="2"/>
  <c r="D18" i="2"/>
  <c r="D17" i="2"/>
  <c r="D7" i="2"/>
  <c r="D108" i="2" s="1"/>
  <c r="D6" i="2"/>
  <c r="D107" i="2" s="1"/>
  <c r="O101" i="2" l="1"/>
  <c r="O146" i="2" s="1"/>
  <c r="O100" i="2"/>
  <c r="O145" i="2" s="1"/>
  <c r="O99" i="2"/>
  <c r="O144" i="2" s="1"/>
  <c r="O98" i="2"/>
  <c r="O143" i="2" s="1"/>
  <c r="O97" i="2"/>
  <c r="O96" i="2"/>
  <c r="O95" i="2"/>
  <c r="O94" i="2"/>
  <c r="O93" i="2"/>
  <c r="O92" i="2"/>
  <c r="O91" i="2"/>
  <c r="O90" i="2"/>
  <c r="O140" i="2" s="1"/>
  <c r="O89" i="2"/>
  <c r="O139" i="2" s="1"/>
  <c r="O88" i="2"/>
  <c r="O138" i="2" s="1"/>
  <c r="O87" i="2"/>
  <c r="O86" i="2"/>
  <c r="O137" i="2" s="1"/>
  <c r="O85" i="2"/>
  <c r="O136" i="2" s="1"/>
  <c r="O135" i="2"/>
  <c r="O83" i="2"/>
  <c r="O134" i="2" s="1"/>
  <c r="O82" i="2"/>
  <c r="O81" i="2"/>
  <c r="O80" i="2"/>
  <c r="O79" i="2"/>
  <c r="O78" i="2"/>
  <c r="O77" i="2"/>
  <c r="O76" i="2"/>
  <c r="O75" i="2"/>
  <c r="O74" i="2"/>
  <c r="O131" i="2" s="1"/>
  <c r="O73" i="2"/>
  <c r="O130" i="2" s="1"/>
  <c r="O72" i="2"/>
  <c r="O71" i="2"/>
  <c r="O70" i="2"/>
  <c r="O69" i="2"/>
  <c r="O68" i="2"/>
  <c r="O67" i="2"/>
  <c r="O66" i="2"/>
  <c r="O65" i="2"/>
  <c r="O126" i="2" s="1"/>
  <c r="O64" i="2"/>
  <c r="O125" i="2" s="1"/>
  <c r="O63" i="2"/>
  <c r="O62" i="2"/>
  <c r="O61" i="2"/>
  <c r="O60" i="2"/>
  <c r="O59" i="2"/>
  <c r="O123" i="2" s="1"/>
  <c r="O56" i="2"/>
  <c r="O55" i="2"/>
  <c r="O54" i="2"/>
  <c r="O53" i="2"/>
  <c r="O52" i="2"/>
  <c r="O120" i="2" s="1"/>
  <c r="O51" i="2"/>
  <c r="O119" i="2" s="1"/>
  <c r="O50" i="2"/>
  <c r="O49" i="2"/>
  <c r="O48" i="2"/>
  <c r="O47" i="2"/>
  <c r="O46" i="2"/>
  <c r="O45" i="2"/>
  <c r="O44" i="2"/>
  <c r="O43" i="2"/>
  <c r="O42" i="2"/>
  <c r="O41" i="2"/>
  <c r="O39" i="2"/>
  <c r="O38" i="2"/>
  <c r="O37" i="2"/>
  <c r="O36" i="2"/>
  <c r="O35" i="2"/>
  <c r="O28" i="2"/>
  <c r="O27" i="2"/>
  <c r="O26" i="2"/>
  <c r="O25" i="2"/>
  <c r="O23" i="2"/>
  <c r="O21" i="2"/>
  <c r="O20" i="2"/>
  <c r="O19" i="2"/>
  <c r="O16" i="2"/>
  <c r="O15" i="2"/>
  <c r="O14" i="2"/>
  <c r="O13" i="2"/>
  <c r="O12" i="2"/>
  <c r="O11" i="2"/>
  <c r="O10" i="2"/>
  <c r="O9" i="2"/>
  <c r="O8" i="2"/>
  <c r="O109" i="2" s="1"/>
  <c r="P108" i="2"/>
  <c r="O6" i="2"/>
  <c r="O107" i="2" s="1"/>
  <c r="O5" i="2"/>
  <c r="P101" i="6"/>
  <c r="P100" i="6"/>
  <c r="P99" i="6"/>
  <c r="P98" i="6"/>
  <c r="P95" i="6"/>
  <c r="P92" i="6"/>
  <c r="P90" i="6"/>
  <c r="P89" i="6"/>
  <c r="P88" i="6"/>
  <c r="P86" i="6"/>
  <c r="P85" i="6"/>
  <c r="P84" i="6"/>
  <c r="P83" i="6"/>
  <c r="P81" i="6"/>
  <c r="P75" i="6"/>
  <c r="P74" i="6"/>
  <c r="P73" i="6"/>
  <c r="P70" i="6"/>
  <c r="P68" i="6"/>
  <c r="P66" i="6"/>
  <c r="P65" i="6"/>
  <c r="P64" i="6"/>
  <c r="P60" i="6"/>
  <c r="P59" i="6"/>
  <c r="P53" i="6"/>
  <c r="P52" i="6"/>
  <c r="D120" i="6" s="1"/>
  <c r="P51" i="6"/>
  <c r="P49" i="6"/>
  <c r="P41" i="6"/>
  <c r="P38" i="6"/>
  <c r="P35" i="6"/>
  <c r="P29" i="6"/>
  <c r="P25" i="6"/>
  <c r="P16" i="6"/>
  <c r="P9" i="6"/>
  <c r="P8" i="6"/>
  <c r="P7" i="6"/>
  <c r="D108" i="6" s="1"/>
  <c r="P6" i="6"/>
  <c r="P5" i="6"/>
  <c r="O102" i="6"/>
  <c r="O142" i="2" l="1"/>
  <c r="O141" i="2"/>
  <c r="O115" i="2"/>
  <c r="O124" i="2"/>
  <c r="O128" i="2"/>
  <c r="O133" i="2"/>
  <c r="O118" i="2"/>
  <c r="O127" i="2"/>
  <c r="O110" i="2"/>
  <c r="O113" i="2"/>
  <c r="O114" i="2"/>
  <c r="O111" i="2"/>
  <c r="O117" i="2"/>
  <c r="O121" i="2"/>
  <c r="O129" i="2"/>
  <c r="O112" i="2"/>
  <c r="O132" i="2"/>
  <c r="O102" i="2"/>
  <c r="O106" i="2"/>
  <c r="P101" i="5"/>
  <c r="P100" i="5"/>
  <c r="P99" i="5"/>
  <c r="P98" i="5"/>
  <c r="P95" i="5"/>
  <c r="P92" i="5"/>
  <c r="P90" i="5"/>
  <c r="P89" i="5"/>
  <c r="P88" i="5"/>
  <c r="P86" i="5"/>
  <c r="P85" i="5"/>
  <c r="P84" i="5"/>
  <c r="P83" i="5"/>
  <c r="P81" i="5"/>
  <c r="P75" i="5"/>
  <c r="P74" i="5"/>
  <c r="P73" i="5"/>
  <c r="P70" i="5"/>
  <c r="P68" i="5"/>
  <c r="P66" i="5"/>
  <c r="P65" i="5"/>
  <c r="P64" i="5"/>
  <c r="P60" i="5"/>
  <c r="P59" i="5"/>
  <c r="P53" i="5"/>
  <c r="P52" i="5"/>
  <c r="D120" i="5" s="1"/>
  <c r="P51" i="5"/>
  <c r="P49" i="5"/>
  <c r="P41" i="5"/>
  <c r="P38" i="5"/>
  <c r="P35" i="5"/>
  <c r="P29" i="5"/>
  <c r="P25" i="5"/>
  <c r="P16" i="5"/>
  <c r="P9" i="5"/>
  <c r="P8" i="5"/>
  <c r="P7" i="5"/>
  <c r="D108" i="5" s="1"/>
  <c r="P6" i="5"/>
  <c r="P5" i="5"/>
  <c r="O102" i="5"/>
  <c r="O147" i="2" l="1"/>
  <c r="P101" i="4"/>
  <c r="P100" i="4"/>
  <c r="P99" i="4"/>
  <c r="P98" i="4"/>
  <c r="P95" i="4"/>
  <c r="P92" i="4"/>
  <c r="P90" i="4"/>
  <c r="P89" i="4"/>
  <c r="P88" i="4"/>
  <c r="P86" i="4"/>
  <c r="P85" i="4"/>
  <c r="P84" i="4"/>
  <c r="P83" i="4"/>
  <c r="P81" i="4"/>
  <c r="P75" i="4"/>
  <c r="P74" i="4"/>
  <c r="P73" i="4"/>
  <c r="P70" i="4"/>
  <c r="P68" i="4"/>
  <c r="P66" i="4"/>
  <c r="P65" i="4"/>
  <c r="P64" i="4"/>
  <c r="P60" i="4"/>
  <c r="P59" i="4"/>
  <c r="P53" i="4"/>
  <c r="P52" i="4"/>
  <c r="D120" i="4" s="1"/>
  <c r="P51" i="4"/>
  <c r="P49" i="4"/>
  <c r="P41" i="4"/>
  <c r="P38" i="4"/>
  <c r="P35" i="4"/>
  <c r="P29" i="4"/>
  <c r="P25" i="4"/>
  <c r="P16" i="4"/>
  <c r="P9" i="4"/>
  <c r="P8" i="4"/>
  <c r="P7" i="4"/>
  <c r="D108" i="4" s="1"/>
  <c r="P6" i="4"/>
  <c r="P5" i="4"/>
  <c r="O102" i="4"/>
  <c r="P101" i="3" l="1"/>
  <c r="P100" i="3"/>
  <c r="P99" i="3"/>
  <c r="P98" i="3"/>
  <c r="P95" i="3"/>
  <c r="P92" i="3"/>
  <c r="P90" i="3"/>
  <c r="P89" i="3"/>
  <c r="P88" i="3"/>
  <c r="P86" i="3"/>
  <c r="P85" i="3"/>
  <c r="P84" i="3"/>
  <c r="P83" i="3"/>
  <c r="P81" i="3"/>
  <c r="P75" i="3"/>
  <c r="P74" i="3"/>
  <c r="P73" i="3"/>
  <c r="P70" i="3"/>
  <c r="P68" i="3"/>
  <c r="P66" i="3"/>
  <c r="P65" i="3"/>
  <c r="P64" i="3"/>
  <c r="P60" i="3"/>
  <c r="P59" i="3"/>
  <c r="P53" i="3"/>
  <c r="P52" i="3"/>
  <c r="D121" i="3" s="1"/>
  <c r="P51" i="3"/>
  <c r="P49" i="3"/>
  <c r="P41" i="3"/>
  <c r="P38" i="3"/>
  <c r="P35" i="3"/>
  <c r="P29" i="3"/>
  <c r="P25" i="3"/>
  <c r="P16" i="3"/>
  <c r="P9" i="3"/>
  <c r="P8" i="3"/>
  <c r="P6" i="3"/>
  <c r="P5" i="3"/>
  <c r="O102" i="3"/>
  <c r="P7" i="3"/>
  <c r="P7" i="2" s="1"/>
  <c r="D109" i="3" l="1"/>
  <c r="N8" i="8"/>
  <c r="M9" i="8" l="1"/>
  <c r="N6" i="8"/>
  <c r="N7" i="8" l="1"/>
  <c r="N5" i="8" l="1"/>
  <c r="N102" i="4" l="1"/>
  <c r="N101" i="2"/>
  <c r="N102" i="6"/>
  <c r="N102" i="5" l="1"/>
  <c r="N99" i="2" l="1"/>
  <c r="N144" i="2" s="1"/>
  <c r="M99" i="2"/>
  <c r="M144" i="2" s="1"/>
  <c r="L99" i="2"/>
  <c r="L144" i="2" s="1"/>
  <c r="K99" i="2"/>
  <c r="K144" i="2" s="1"/>
  <c r="J99" i="2"/>
  <c r="J144" i="2" s="1"/>
  <c r="I99" i="2"/>
  <c r="I144" i="2" s="1"/>
  <c r="H99" i="2"/>
  <c r="H144" i="2" s="1"/>
  <c r="G99" i="2"/>
  <c r="G144" i="2" s="1"/>
  <c r="F99" i="2"/>
  <c r="F144" i="2" s="1"/>
  <c r="E144" i="2"/>
  <c r="D99" i="2"/>
  <c r="D144" i="2" s="1"/>
  <c r="N88" i="2"/>
  <c r="N138" i="2" s="1"/>
  <c r="M88" i="2"/>
  <c r="M138" i="2" s="1"/>
  <c r="L88" i="2"/>
  <c r="L138" i="2" s="1"/>
  <c r="K88" i="2"/>
  <c r="K138" i="2" s="1"/>
  <c r="J88" i="2"/>
  <c r="J138" i="2" s="1"/>
  <c r="I88" i="2"/>
  <c r="I138" i="2" s="1"/>
  <c r="H88" i="2"/>
  <c r="H138" i="2" s="1"/>
  <c r="G88" i="2"/>
  <c r="G138" i="2" s="1"/>
  <c r="F88" i="2"/>
  <c r="F138" i="2" s="1"/>
  <c r="E138" i="2"/>
  <c r="D88" i="2"/>
  <c r="D138" i="2" s="1"/>
  <c r="N78" i="2"/>
  <c r="M78" i="2"/>
  <c r="L78" i="2"/>
  <c r="K78" i="2"/>
  <c r="J78" i="2"/>
  <c r="I78" i="2"/>
  <c r="H78" i="2"/>
  <c r="G78" i="2"/>
  <c r="F78" i="2"/>
  <c r="D78" i="2"/>
  <c r="P76" i="2"/>
  <c r="P77" i="2"/>
  <c r="P79" i="2"/>
  <c r="P80" i="2"/>
  <c r="N73" i="2"/>
  <c r="N130" i="2" s="1"/>
  <c r="M73" i="2"/>
  <c r="M130" i="2" s="1"/>
  <c r="L73" i="2"/>
  <c r="L130" i="2" s="1"/>
  <c r="K73" i="2"/>
  <c r="K130" i="2" s="1"/>
  <c r="J73" i="2"/>
  <c r="J130" i="2" s="1"/>
  <c r="I73" i="2"/>
  <c r="I130" i="2" s="1"/>
  <c r="H73" i="2"/>
  <c r="H130" i="2" s="1"/>
  <c r="G73" i="2"/>
  <c r="G130" i="2" s="1"/>
  <c r="F73" i="2"/>
  <c r="F130" i="2" s="1"/>
  <c r="E130" i="2"/>
  <c r="D73" i="2"/>
  <c r="D130" i="2" s="1"/>
  <c r="N146" i="2"/>
  <c r="N100" i="2"/>
  <c r="N145" i="2" s="1"/>
  <c r="N98" i="2"/>
  <c r="N143" i="2" s="1"/>
  <c r="N97" i="2"/>
  <c r="N96" i="2"/>
  <c r="N95" i="2"/>
  <c r="N94" i="2"/>
  <c r="N93" i="2"/>
  <c r="N92" i="2"/>
  <c r="N91" i="2"/>
  <c r="N90" i="2"/>
  <c r="N89" i="2"/>
  <c r="N139" i="2" s="1"/>
  <c r="N87" i="2"/>
  <c r="N86" i="2"/>
  <c r="N85" i="2"/>
  <c r="N136" i="2" s="1"/>
  <c r="N135" i="2"/>
  <c r="N83" i="2"/>
  <c r="N134" i="2" s="1"/>
  <c r="N82" i="2"/>
  <c r="N81" i="2"/>
  <c r="N80" i="2"/>
  <c r="N79" i="2"/>
  <c r="N77" i="2"/>
  <c r="N76" i="2"/>
  <c r="N75" i="2"/>
  <c r="N74" i="2"/>
  <c r="N131" i="2" s="1"/>
  <c r="N72" i="2"/>
  <c r="N71" i="2"/>
  <c r="N70" i="2"/>
  <c r="N69" i="2"/>
  <c r="N68" i="2"/>
  <c r="N67" i="2"/>
  <c r="N66" i="2"/>
  <c r="N65" i="2"/>
  <c r="N126" i="2" s="1"/>
  <c r="N64" i="2"/>
  <c r="N125" i="2" s="1"/>
  <c r="N63" i="2"/>
  <c r="N62" i="2"/>
  <c r="N61" i="2"/>
  <c r="N60" i="2"/>
  <c r="N59" i="2"/>
  <c r="N123" i="2" s="1"/>
  <c r="N56" i="2"/>
  <c r="N55" i="2"/>
  <c r="N54" i="2"/>
  <c r="N53" i="2"/>
  <c r="N52" i="2"/>
  <c r="N120" i="2" s="1"/>
  <c r="N51" i="2"/>
  <c r="N119" i="2" s="1"/>
  <c r="N50" i="2"/>
  <c r="N49" i="2"/>
  <c r="N48" i="2"/>
  <c r="N47" i="2"/>
  <c r="N46" i="2"/>
  <c r="N45" i="2"/>
  <c r="N44" i="2"/>
  <c r="N43" i="2"/>
  <c r="N42" i="2"/>
  <c r="N41" i="2"/>
  <c r="N39" i="2"/>
  <c r="N38" i="2"/>
  <c r="N37" i="2"/>
  <c r="N36" i="2"/>
  <c r="N35" i="2"/>
  <c r="N28" i="2"/>
  <c r="N27" i="2"/>
  <c r="N26" i="2"/>
  <c r="N25" i="2"/>
  <c r="N23" i="2"/>
  <c r="N21" i="2"/>
  <c r="N20" i="2"/>
  <c r="N19" i="2"/>
  <c r="N16" i="2"/>
  <c r="N15" i="2"/>
  <c r="N14" i="2"/>
  <c r="N13" i="2"/>
  <c r="N12" i="2"/>
  <c r="N11" i="2"/>
  <c r="N10" i="2"/>
  <c r="N9" i="2"/>
  <c r="N8" i="2"/>
  <c r="N109" i="2" s="1"/>
  <c r="N6" i="2"/>
  <c r="N107" i="2" s="1"/>
  <c r="N5" i="2"/>
  <c r="M5" i="2"/>
  <c r="M48" i="2"/>
  <c r="L48" i="2"/>
  <c r="K48" i="2"/>
  <c r="J48" i="2"/>
  <c r="I48" i="2"/>
  <c r="H48" i="2"/>
  <c r="G48" i="2"/>
  <c r="F48" i="2"/>
  <c r="D48" i="2"/>
  <c r="M47" i="2"/>
  <c r="L47" i="2"/>
  <c r="K47" i="2"/>
  <c r="J47" i="2"/>
  <c r="I47" i="2"/>
  <c r="H47" i="2"/>
  <c r="G47" i="2"/>
  <c r="F47" i="2"/>
  <c r="D47" i="2"/>
  <c r="M46" i="2"/>
  <c r="L46" i="2"/>
  <c r="K46" i="2"/>
  <c r="J46" i="2"/>
  <c r="I46" i="2"/>
  <c r="H46" i="2"/>
  <c r="G46" i="2"/>
  <c r="F46" i="2"/>
  <c r="D46" i="2"/>
  <c r="M45" i="2"/>
  <c r="L45" i="2"/>
  <c r="K45" i="2"/>
  <c r="J45" i="2"/>
  <c r="I45" i="2"/>
  <c r="H45" i="2"/>
  <c r="G45" i="2"/>
  <c r="F45" i="2"/>
  <c r="D45" i="2"/>
  <c r="M44" i="2"/>
  <c r="L44" i="2"/>
  <c r="K44" i="2"/>
  <c r="J44" i="2"/>
  <c r="I44" i="2"/>
  <c r="H44" i="2"/>
  <c r="G44" i="2"/>
  <c r="F44" i="2"/>
  <c r="D44" i="2"/>
  <c r="M43" i="2"/>
  <c r="L43" i="2"/>
  <c r="K43" i="2"/>
  <c r="J43" i="2"/>
  <c r="I43" i="2"/>
  <c r="H43" i="2"/>
  <c r="G43" i="2"/>
  <c r="F43" i="2"/>
  <c r="D43" i="2"/>
  <c r="D42" i="2"/>
  <c r="F42" i="2"/>
  <c r="G42" i="2"/>
  <c r="H42" i="2"/>
  <c r="I42" i="2"/>
  <c r="J42" i="2"/>
  <c r="K42" i="2"/>
  <c r="L42" i="2"/>
  <c r="M42" i="2"/>
  <c r="M52" i="2"/>
  <c r="M120" i="2" s="1"/>
  <c r="L52" i="2"/>
  <c r="L120" i="2" s="1"/>
  <c r="K52" i="2"/>
  <c r="K120" i="2" s="1"/>
  <c r="J52" i="2"/>
  <c r="J120" i="2" s="1"/>
  <c r="I52" i="2"/>
  <c r="I120" i="2" s="1"/>
  <c r="H52" i="2"/>
  <c r="H120" i="2" s="1"/>
  <c r="G52" i="2"/>
  <c r="G120" i="2" s="1"/>
  <c r="F52" i="2"/>
  <c r="F120" i="2" s="1"/>
  <c r="E120" i="2"/>
  <c r="D52" i="2"/>
  <c r="D120" i="2" s="1"/>
  <c r="D144" i="6"/>
  <c r="D138" i="6"/>
  <c r="D130" i="6"/>
  <c r="D144" i="5"/>
  <c r="D138" i="5"/>
  <c r="D138" i="4"/>
  <c r="D144" i="4"/>
  <c r="D130" i="4"/>
  <c r="L9" i="8"/>
  <c r="N140" i="2" l="1"/>
  <c r="N142" i="2"/>
  <c r="N141" i="2"/>
  <c r="P130" i="2"/>
  <c r="P144" i="2"/>
  <c r="P120" i="2"/>
  <c r="P52" i="2"/>
  <c r="P99" i="2"/>
  <c r="P98" i="2"/>
  <c r="P89" i="2"/>
  <c r="N137" i="2"/>
  <c r="P75" i="2"/>
  <c r="P74" i="2"/>
  <c r="N128" i="2"/>
  <c r="N115" i="2"/>
  <c r="N114" i="2"/>
  <c r="N113" i="2"/>
  <c r="N112" i="2"/>
  <c r="N110" i="2"/>
  <c r="N106" i="2"/>
  <c r="N102" i="2"/>
  <c r="P88" i="2"/>
  <c r="N111" i="2"/>
  <c r="N124" i="2"/>
  <c r="N133" i="2"/>
  <c r="P73" i="2"/>
  <c r="N117" i="2"/>
  <c r="N118" i="2"/>
  <c r="N121" i="2"/>
  <c r="N127" i="2"/>
  <c r="N129" i="2"/>
  <c r="N132" i="2"/>
  <c r="D130" i="5"/>
  <c r="D131" i="3"/>
  <c r="D139" i="3"/>
  <c r="D145" i="3"/>
  <c r="N102" i="3"/>
  <c r="N147" i="2" l="1"/>
  <c r="K9" i="8" l="1"/>
  <c r="M101" i="2"/>
  <c r="M146" i="2" s="1"/>
  <c r="M100" i="2"/>
  <c r="M145" i="2" s="1"/>
  <c r="M98" i="2"/>
  <c r="M143" i="2" s="1"/>
  <c r="M97" i="2"/>
  <c r="M96" i="2"/>
  <c r="M95" i="2"/>
  <c r="M94" i="2"/>
  <c r="M93" i="2"/>
  <c r="M92" i="2"/>
  <c r="M91" i="2"/>
  <c r="M90" i="2"/>
  <c r="M140" i="2" s="1"/>
  <c r="M89" i="2"/>
  <c r="M139" i="2" s="1"/>
  <c r="M87" i="2"/>
  <c r="M86" i="2"/>
  <c r="M85" i="2"/>
  <c r="M136" i="2" s="1"/>
  <c r="M135" i="2"/>
  <c r="M83" i="2"/>
  <c r="M134" i="2" s="1"/>
  <c r="M82" i="2"/>
  <c r="M81" i="2"/>
  <c r="M80" i="2"/>
  <c r="M79" i="2"/>
  <c r="M77" i="2"/>
  <c r="M76" i="2"/>
  <c r="M75" i="2"/>
  <c r="M74" i="2"/>
  <c r="M131" i="2" s="1"/>
  <c r="M72" i="2"/>
  <c r="M71" i="2"/>
  <c r="M70" i="2"/>
  <c r="M69" i="2"/>
  <c r="M68" i="2"/>
  <c r="M67" i="2"/>
  <c r="M66" i="2"/>
  <c r="M65" i="2"/>
  <c r="M126" i="2" s="1"/>
  <c r="M64" i="2"/>
  <c r="M125" i="2" s="1"/>
  <c r="M63" i="2"/>
  <c r="M62" i="2"/>
  <c r="M61" i="2"/>
  <c r="M60" i="2"/>
  <c r="M59" i="2"/>
  <c r="M123" i="2" s="1"/>
  <c r="M56" i="2"/>
  <c r="M55" i="2"/>
  <c r="M54" i="2"/>
  <c r="M53" i="2"/>
  <c r="M51" i="2"/>
  <c r="M119" i="2" s="1"/>
  <c r="M50" i="2"/>
  <c r="M49" i="2"/>
  <c r="M41" i="2"/>
  <c r="M39" i="2"/>
  <c r="M38" i="2"/>
  <c r="M37" i="2"/>
  <c r="M36" i="2"/>
  <c r="M35" i="2"/>
  <c r="M28" i="2"/>
  <c r="M27" i="2"/>
  <c r="M26" i="2"/>
  <c r="M25" i="2"/>
  <c r="M23" i="2"/>
  <c r="M21" i="2"/>
  <c r="M20" i="2"/>
  <c r="M19" i="2"/>
  <c r="M16" i="2"/>
  <c r="M15" i="2"/>
  <c r="M14" i="2"/>
  <c r="M13" i="2"/>
  <c r="M12" i="2"/>
  <c r="M11" i="2"/>
  <c r="M10" i="2"/>
  <c r="M9" i="2"/>
  <c r="M8" i="2"/>
  <c r="M109" i="2" s="1"/>
  <c r="M6" i="2"/>
  <c r="M106" i="2"/>
  <c r="M102" i="3"/>
  <c r="M142" i="2" l="1"/>
  <c r="M141" i="2"/>
  <c r="M115" i="2"/>
  <c r="M118" i="2"/>
  <c r="M133" i="2"/>
  <c r="M128" i="2"/>
  <c r="M137" i="2"/>
  <c r="M111" i="2"/>
  <c r="M114" i="2"/>
  <c r="M117" i="2"/>
  <c r="M110" i="2"/>
  <c r="M124" i="2"/>
  <c r="M102" i="2"/>
  <c r="M112" i="2"/>
  <c r="M113" i="2"/>
  <c r="M121" i="2"/>
  <c r="M127" i="2"/>
  <c r="M129" i="2"/>
  <c r="M132" i="2"/>
  <c r="M107" i="2"/>
  <c r="M102" i="6"/>
  <c r="M147" i="2" l="1"/>
  <c r="M102" i="4"/>
  <c r="M102" i="5" l="1"/>
  <c r="D106" i="6" l="1"/>
  <c r="D107" i="6"/>
  <c r="D109" i="6"/>
  <c r="D110" i="6"/>
  <c r="D111" i="6"/>
  <c r="D112" i="6"/>
  <c r="D113" i="6"/>
  <c r="D114" i="6"/>
  <c r="D115" i="6"/>
  <c r="D117" i="6"/>
  <c r="D118" i="6"/>
  <c r="D119" i="6"/>
  <c r="D121" i="6"/>
  <c r="D122" i="6"/>
  <c r="D123" i="6"/>
  <c r="D124" i="6"/>
  <c r="D125" i="6"/>
  <c r="D126" i="6"/>
  <c r="D127" i="6"/>
  <c r="D128" i="6"/>
  <c r="D129" i="6"/>
  <c r="D131" i="6"/>
  <c r="D132" i="6"/>
  <c r="D133" i="6"/>
  <c r="D134" i="6"/>
  <c r="D135" i="6"/>
  <c r="D136" i="6"/>
  <c r="D137" i="6"/>
  <c r="D139" i="6"/>
  <c r="D140" i="6"/>
  <c r="D141" i="6"/>
  <c r="D142" i="6"/>
  <c r="D143" i="6"/>
  <c r="D145" i="6"/>
  <c r="D146" i="6"/>
  <c r="L101" i="2" l="1"/>
  <c r="L146" i="2" s="1"/>
  <c r="L100" i="2"/>
  <c r="L145" i="2" s="1"/>
  <c r="L98" i="2"/>
  <c r="L143" i="2" s="1"/>
  <c r="L97" i="2"/>
  <c r="L96" i="2"/>
  <c r="L95" i="2"/>
  <c r="L94" i="2"/>
  <c r="L93" i="2"/>
  <c r="L92" i="2"/>
  <c r="L91" i="2"/>
  <c r="L90" i="2"/>
  <c r="L89" i="2"/>
  <c r="L139" i="2" s="1"/>
  <c r="L87" i="2"/>
  <c r="L86" i="2"/>
  <c r="L85" i="2"/>
  <c r="L136" i="2" s="1"/>
  <c r="L135" i="2"/>
  <c r="L83" i="2"/>
  <c r="L134" i="2" s="1"/>
  <c r="L82" i="2"/>
  <c r="L81" i="2"/>
  <c r="L80" i="2"/>
  <c r="L79" i="2"/>
  <c r="L77" i="2"/>
  <c r="L76" i="2"/>
  <c r="L75" i="2"/>
  <c r="L74" i="2"/>
  <c r="L131" i="2" s="1"/>
  <c r="L72" i="2"/>
  <c r="L71" i="2"/>
  <c r="L70" i="2"/>
  <c r="L69" i="2"/>
  <c r="L68" i="2"/>
  <c r="L67" i="2"/>
  <c r="L66" i="2"/>
  <c r="L65" i="2"/>
  <c r="L126" i="2" s="1"/>
  <c r="L64" i="2"/>
  <c r="L125" i="2" s="1"/>
  <c r="L63" i="2"/>
  <c r="L62" i="2"/>
  <c r="L61" i="2"/>
  <c r="L60" i="2"/>
  <c r="L59" i="2"/>
  <c r="L123" i="2" s="1"/>
  <c r="L56" i="2"/>
  <c r="L55" i="2"/>
  <c r="L54" i="2"/>
  <c r="L53" i="2"/>
  <c r="L51" i="2"/>
  <c r="L119" i="2" s="1"/>
  <c r="L50" i="2"/>
  <c r="L49" i="2"/>
  <c r="L41" i="2"/>
  <c r="L39" i="2"/>
  <c r="L38" i="2"/>
  <c r="L37" i="2"/>
  <c r="L36" i="2"/>
  <c r="L35" i="2"/>
  <c r="L28" i="2"/>
  <c r="L27" i="2"/>
  <c r="L26" i="2"/>
  <c r="L25" i="2"/>
  <c r="L23" i="2"/>
  <c r="L21" i="2"/>
  <c r="L20" i="2"/>
  <c r="L19" i="2"/>
  <c r="L16" i="2"/>
  <c r="L15" i="2"/>
  <c r="L14" i="2"/>
  <c r="L13" i="2"/>
  <c r="L12" i="2"/>
  <c r="L11" i="2"/>
  <c r="L10" i="2"/>
  <c r="L9" i="2"/>
  <c r="L8" i="2"/>
  <c r="L109" i="2" s="1"/>
  <c r="L6" i="2"/>
  <c r="L107" i="2" s="1"/>
  <c r="L5" i="2"/>
  <c r="L106" i="2" s="1"/>
  <c r="L102" i="4"/>
  <c r="L140" i="2" l="1"/>
  <c r="L142" i="2"/>
  <c r="L141" i="2"/>
  <c r="L113" i="2"/>
  <c r="L112" i="2"/>
  <c r="L121" i="2"/>
  <c r="L127" i="2"/>
  <c r="L129" i="2"/>
  <c r="L132" i="2"/>
  <c r="L128" i="2"/>
  <c r="L137" i="2"/>
  <c r="L111" i="2"/>
  <c r="L115" i="2"/>
  <c r="L118" i="2"/>
  <c r="L133" i="2"/>
  <c r="L110" i="2"/>
  <c r="L114" i="2"/>
  <c r="L124" i="2"/>
  <c r="L117" i="2"/>
  <c r="L102" i="2"/>
  <c r="L102" i="5"/>
  <c r="L102" i="6" l="1"/>
  <c r="D147" i="3" l="1"/>
  <c r="D146" i="3"/>
  <c r="D144" i="3"/>
  <c r="D143" i="3"/>
  <c r="D142" i="3"/>
  <c r="D141" i="3"/>
  <c r="D140" i="3"/>
  <c r="D138" i="3"/>
  <c r="D137" i="3"/>
  <c r="D136" i="3"/>
  <c r="D135" i="3"/>
  <c r="D134" i="3"/>
  <c r="D133" i="3"/>
  <c r="D132" i="3"/>
  <c r="D130" i="3"/>
  <c r="D129" i="3"/>
  <c r="D128" i="3"/>
  <c r="D127" i="3"/>
  <c r="D126" i="3"/>
  <c r="D125" i="3"/>
  <c r="D124" i="3"/>
  <c r="D123" i="3"/>
  <c r="D122" i="3"/>
  <c r="D120" i="3"/>
  <c r="D119" i="3"/>
  <c r="D118" i="3"/>
  <c r="D116" i="3"/>
  <c r="D115" i="3"/>
  <c r="D114" i="3"/>
  <c r="D113" i="3"/>
  <c r="D112" i="3"/>
  <c r="D111" i="3"/>
  <c r="D110" i="3"/>
  <c r="D108" i="3"/>
  <c r="D107" i="3"/>
  <c r="L102" i="3"/>
  <c r="D148" i="3" l="1"/>
  <c r="J9" i="8"/>
  <c r="K101" i="2" l="1"/>
  <c r="K146" i="2" s="1"/>
  <c r="K100" i="2"/>
  <c r="K145" i="2" s="1"/>
  <c r="K98" i="2"/>
  <c r="K143" i="2" s="1"/>
  <c r="K97" i="2"/>
  <c r="K96" i="2"/>
  <c r="K95" i="2"/>
  <c r="K94" i="2"/>
  <c r="K93" i="2"/>
  <c r="K92" i="2"/>
  <c r="K91" i="2"/>
  <c r="K90" i="2"/>
  <c r="K89" i="2"/>
  <c r="K139" i="2" s="1"/>
  <c r="K87" i="2"/>
  <c r="K86" i="2"/>
  <c r="K85" i="2"/>
  <c r="K136" i="2" s="1"/>
  <c r="K135" i="2"/>
  <c r="K83" i="2"/>
  <c r="K134" i="2" s="1"/>
  <c r="K82" i="2"/>
  <c r="K81" i="2"/>
  <c r="K80" i="2"/>
  <c r="K79" i="2"/>
  <c r="K77" i="2"/>
  <c r="K76" i="2"/>
  <c r="K75" i="2"/>
  <c r="K74" i="2"/>
  <c r="K131" i="2" s="1"/>
  <c r="K72" i="2"/>
  <c r="K71" i="2"/>
  <c r="K70" i="2"/>
  <c r="K69" i="2"/>
  <c r="K68" i="2"/>
  <c r="K67" i="2"/>
  <c r="K66" i="2"/>
  <c r="K65" i="2"/>
  <c r="K126" i="2" s="1"/>
  <c r="K64" i="2"/>
  <c r="K125" i="2" s="1"/>
  <c r="K63" i="2"/>
  <c r="K62" i="2"/>
  <c r="K61" i="2"/>
  <c r="K60" i="2"/>
  <c r="K59" i="2"/>
  <c r="K123" i="2" s="1"/>
  <c r="K56" i="2"/>
  <c r="K55" i="2"/>
  <c r="K54" i="2"/>
  <c r="K53" i="2"/>
  <c r="K51" i="2"/>
  <c r="K119" i="2" s="1"/>
  <c r="K50" i="2"/>
  <c r="K49" i="2"/>
  <c r="K41" i="2"/>
  <c r="K39" i="2"/>
  <c r="K38" i="2"/>
  <c r="K37" i="2"/>
  <c r="K36" i="2"/>
  <c r="K35" i="2"/>
  <c r="K28" i="2"/>
  <c r="K27" i="2"/>
  <c r="K26" i="2"/>
  <c r="K25" i="2"/>
  <c r="K23" i="2"/>
  <c r="K21" i="2"/>
  <c r="K20" i="2"/>
  <c r="K19" i="2"/>
  <c r="K16" i="2"/>
  <c r="K15" i="2"/>
  <c r="K14" i="2"/>
  <c r="K13" i="2"/>
  <c r="K12" i="2"/>
  <c r="K11" i="2"/>
  <c r="K10" i="2"/>
  <c r="K9" i="2"/>
  <c r="K8" i="2"/>
  <c r="K109" i="2" s="1"/>
  <c r="K6" i="2"/>
  <c r="K107" i="2" s="1"/>
  <c r="K5" i="2"/>
  <c r="K140" i="2" l="1"/>
  <c r="K142" i="2"/>
  <c r="K141" i="2"/>
  <c r="K127" i="2"/>
  <c r="K129" i="2"/>
  <c r="K113" i="2"/>
  <c r="K132" i="2"/>
  <c r="K112" i="2"/>
  <c r="K121" i="2"/>
  <c r="K128" i="2"/>
  <c r="K137" i="2"/>
  <c r="K115" i="2"/>
  <c r="K111" i="2"/>
  <c r="K118" i="2"/>
  <c r="K133" i="2"/>
  <c r="K110" i="2"/>
  <c r="K114" i="2"/>
  <c r="K124" i="2"/>
  <c r="K102" i="2"/>
  <c r="K117" i="2"/>
  <c r="K106" i="2"/>
  <c r="K102" i="3"/>
  <c r="K147" i="2" l="1"/>
  <c r="K102" i="6"/>
  <c r="K102" i="4" l="1"/>
  <c r="K102" i="5" l="1"/>
  <c r="I9" i="8" l="1"/>
  <c r="J68" i="2" l="1"/>
  <c r="J101" i="2"/>
  <c r="J146" i="2" s="1"/>
  <c r="J100" i="2"/>
  <c r="J145" i="2" s="1"/>
  <c r="J98" i="2"/>
  <c r="J143" i="2" s="1"/>
  <c r="J97" i="2"/>
  <c r="J96" i="2"/>
  <c r="J95" i="2"/>
  <c r="J94" i="2"/>
  <c r="J93" i="2"/>
  <c r="J92" i="2"/>
  <c r="J91" i="2"/>
  <c r="J90" i="2"/>
  <c r="J89" i="2"/>
  <c r="J139" i="2" s="1"/>
  <c r="J87" i="2"/>
  <c r="J86" i="2"/>
  <c r="J85" i="2"/>
  <c r="J136" i="2" s="1"/>
  <c r="J135" i="2"/>
  <c r="J83" i="2"/>
  <c r="J134" i="2" s="1"/>
  <c r="J82" i="2"/>
  <c r="J81" i="2"/>
  <c r="J80" i="2"/>
  <c r="J79" i="2"/>
  <c r="J77" i="2"/>
  <c r="J76" i="2"/>
  <c r="J75" i="2"/>
  <c r="J74" i="2"/>
  <c r="J131" i="2" s="1"/>
  <c r="J72" i="2"/>
  <c r="J71" i="2"/>
  <c r="J70" i="2"/>
  <c r="J69" i="2"/>
  <c r="J67" i="2"/>
  <c r="J66" i="2"/>
  <c r="J65" i="2"/>
  <c r="J126" i="2" s="1"/>
  <c r="J64" i="2"/>
  <c r="J125" i="2" s="1"/>
  <c r="J63" i="2"/>
  <c r="J62" i="2"/>
  <c r="J61" i="2"/>
  <c r="J60" i="2"/>
  <c r="J59" i="2"/>
  <c r="J123" i="2" s="1"/>
  <c r="J56" i="2"/>
  <c r="J55" i="2"/>
  <c r="J54" i="2"/>
  <c r="J53" i="2"/>
  <c r="J51" i="2"/>
  <c r="J119" i="2" s="1"/>
  <c r="J50" i="2"/>
  <c r="J49" i="2"/>
  <c r="J41" i="2"/>
  <c r="J39" i="2"/>
  <c r="J38" i="2"/>
  <c r="J37" i="2"/>
  <c r="J36" i="2"/>
  <c r="J35" i="2"/>
  <c r="J28" i="2"/>
  <c r="J27" i="2"/>
  <c r="J26" i="2"/>
  <c r="J25" i="2"/>
  <c r="J23" i="2"/>
  <c r="J21" i="2"/>
  <c r="J20" i="2"/>
  <c r="J19" i="2"/>
  <c r="J16" i="2"/>
  <c r="J15" i="2"/>
  <c r="J14" i="2"/>
  <c r="J13" i="2"/>
  <c r="J12" i="2"/>
  <c r="J11" i="2"/>
  <c r="J10" i="2"/>
  <c r="J9" i="2"/>
  <c r="J8" i="2"/>
  <c r="J109" i="2" s="1"/>
  <c r="J6" i="2"/>
  <c r="J107" i="2" s="1"/>
  <c r="J5" i="2"/>
  <c r="G102" i="4"/>
  <c r="J140" i="2" l="1"/>
  <c r="J142" i="2"/>
  <c r="J141" i="2"/>
  <c r="J127" i="2"/>
  <c r="J133" i="2"/>
  <c r="J112" i="2"/>
  <c r="J113" i="2"/>
  <c r="J121" i="2"/>
  <c r="J115" i="2"/>
  <c r="J118" i="2"/>
  <c r="J111" i="2"/>
  <c r="J137" i="2"/>
  <c r="J110" i="2"/>
  <c r="J114" i="2"/>
  <c r="J124" i="2"/>
  <c r="J102" i="2"/>
  <c r="J117" i="2"/>
  <c r="J129" i="2"/>
  <c r="J132" i="2"/>
  <c r="J128" i="2"/>
  <c r="J106" i="2"/>
  <c r="H9" i="8"/>
  <c r="J102" i="6"/>
  <c r="J102" i="5"/>
  <c r="J102" i="4"/>
  <c r="J147" i="2" l="1"/>
  <c r="J102" i="3"/>
  <c r="D102" i="3" l="1"/>
  <c r="E102" i="3"/>
  <c r="H102" i="3"/>
  <c r="I102" i="3"/>
  <c r="P102" i="3" l="1"/>
  <c r="G9" i="8" l="1"/>
  <c r="F9" i="8"/>
  <c r="E9" i="8"/>
  <c r="I38" i="2"/>
  <c r="H38" i="2"/>
  <c r="G38" i="2"/>
  <c r="G102" i="6" l="1"/>
  <c r="P87" i="2" l="1"/>
  <c r="F101" i="2"/>
  <c r="F146" i="2" s="1"/>
  <c r="D101" i="2"/>
  <c r="D146" i="2" s="1"/>
  <c r="F89" i="2"/>
  <c r="F139" i="2" s="1"/>
  <c r="E139" i="2"/>
  <c r="D89" i="2"/>
  <c r="D139" i="2" s="1"/>
  <c r="F87" i="2"/>
  <c r="D87" i="2"/>
  <c r="F86" i="2"/>
  <c r="D86" i="2"/>
  <c r="F85" i="2"/>
  <c r="F136" i="2" s="1"/>
  <c r="E136" i="2"/>
  <c r="D85" i="2"/>
  <c r="D136" i="2" s="1"/>
  <c r="I101" i="2"/>
  <c r="I146" i="2" s="1"/>
  <c r="H101" i="2"/>
  <c r="H146" i="2" s="1"/>
  <c r="G101" i="2"/>
  <c r="G146" i="2" s="1"/>
  <c r="I100" i="2"/>
  <c r="I145" i="2" s="1"/>
  <c r="H100" i="2"/>
  <c r="H145" i="2" s="1"/>
  <c r="G100" i="2"/>
  <c r="G145" i="2" s="1"/>
  <c r="I98" i="2"/>
  <c r="I143" i="2" s="1"/>
  <c r="H98" i="2"/>
  <c r="H143" i="2" s="1"/>
  <c r="G98" i="2"/>
  <c r="G143" i="2" s="1"/>
  <c r="I97" i="2"/>
  <c r="H97" i="2"/>
  <c r="G97" i="2"/>
  <c r="I96" i="2"/>
  <c r="H96" i="2"/>
  <c r="G96" i="2"/>
  <c r="I95" i="2"/>
  <c r="H95" i="2"/>
  <c r="G95" i="2"/>
  <c r="I94" i="2"/>
  <c r="H94" i="2"/>
  <c r="G94" i="2"/>
  <c r="I93" i="2"/>
  <c r="H93" i="2"/>
  <c r="G93" i="2"/>
  <c r="I92" i="2"/>
  <c r="H92" i="2"/>
  <c r="G92" i="2"/>
  <c r="I91" i="2"/>
  <c r="H91" i="2"/>
  <c r="G91" i="2"/>
  <c r="I90" i="2"/>
  <c r="H90" i="2"/>
  <c r="G90" i="2"/>
  <c r="I89" i="2"/>
  <c r="I139" i="2" s="1"/>
  <c r="H89" i="2"/>
  <c r="H139" i="2" s="1"/>
  <c r="G89" i="2"/>
  <c r="G139" i="2" s="1"/>
  <c r="I87" i="2"/>
  <c r="H87" i="2"/>
  <c r="G87" i="2"/>
  <c r="I86" i="2"/>
  <c r="H86" i="2"/>
  <c r="G86" i="2"/>
  <c r="I85" i="2"/>
  <c r="I136" i="2" s="1"/>
  <c r="H85" i="2"/>
  <c r="H136" i="2" s="1"/>
  <c r="G85" i="2"/>
  <c r="G136" i="2" s="1"/>
  <c r="I135" i="2"/>
  <c r="H135" i="2"/>
  <c r="G135" i="2"/>
  <c r="I83" i="2"/>
  <c r="I134" i="2" s="1"/>
  <c r="H83" i="2"/>
  <c r="H134" i="2" s="1"/>
  <c r="G83" i="2"/>
  <c r="G134" i="2" s="1"/>
  <c r="I82" i="2"/>
  <c r="H82" i="2"/>
  <c r="G82" i="2"/>
  <c r="I81" i="2"/>
  <c r="H81" i="2"/>
  <c r="G81" i="2"/>
  <c r="I80" i="2"/>
  <c r="H80" i="2"/>
  <c r="G80" i="2"/>
  <c r="I79" i="2"/>
  <c r="H79" i="2"/>
  <c r="G79" i="2"/>
  <c r="I77" i="2"/>
  <c r="H77" i="2"/>
  <c r="G77" i="2"/>
  <c r="I76" i="2"/>
  <c r="H76" i="2"/>
  <c r="G76" i="2"/>
  <c r="I75" i="2"/>
  <c r="H75" i="2"/>
  <c r="G75" i="2"/>
  <c r="I74" i="2"/>
  <c r="I131" i="2" s="1"/>
  <c r="H74" i="2"/>
  <c r="H131" i="2" s="1"/>
  <c r="G74" i="2"/>
  <c r="G131" i="2" s="1"/>
  <c r="I72" i="2"/>
  <c r="H72" i="2"/>
  <c r="G72" i="2"/>
  <c r="I71" i="2"/>
  <c r="H71" i="2"/>
  <c r="G71" i="2"/>
  <c r="I70" i="2"/>
  <c r="H70" i="2"/>
  <c r="G70" i="2"/>
  <c r="I69" i="2"/>
  <c r="H69" i="2"/>
  <c r="G69" i="2"/>
  <c r="I68" i="2"/>
  <c r="H68" i="2"/>
  <c r="G68" i="2"/>
  <c r="I67" i="2"/>
  <c r="H67" i="2"/>
  <c r="G67" i="2"/>
  <c r="F67" i="2"/>
  <c r="D67" i="2"/>
  <c r="I66" i="2"/>
  <c r="H66" i="2"/>
  <c r="G66" i="2"/>
  <c r="I65" i="2"/>
  <c r="I126" i="2" s="1"/>
  <c r="H65" i="2"/>
  <c r="H126" i="2" s="1"/>
  <c r="G65" i="2"/>
  <c r="G126" i="2" s="1"/>
  <c r="I64" i="2"/>
  <c r="I125" i="2" s="1"/>
  <c r="H64" i="2"/>
  <c r="H125" i="2" s="1"/>
  <c r="G64" i="2"/>
  <c r="G125" i="2" s="1"/>
  <c r="I63" i="2"/>
  <c r="H63" i="2"/>
  <c r="G63" i="2"/>
  <c r="I62" i="2"/>
  <c r="H62" i="2"/>
  <c r="G62" i="2"/>
  <c r="I61" i="2"/>
  <c r="H61" i="2"/>
  <c r="G61" i="2"/>
  <c r="I60" i="2"/>
  <c r="H60" i="2"/>
  <c r="G60" i="2"/>
  <c r="I59" i="2"/>
  <c r="I123" i="2" s="1"/>
  <c r="H59" i="2"/>
  <c r="H123" i="2" s="1"/>
  <c r="G59" i="2"/>
  <c r="G123" i="2" s="1"/>
  <c r="I56" i="2"/>
  <c r="H56" i="2"/>
  <c r="G56" i="2"/>
  <c r="I55" i="2"/>
  <c r="H55" i="2"/>
  <c r="G55" i="2"/>
  <c r="I54" i="2"/>
  <c r="H54" i="2"/>
  <c r="G54" i="2"/>
  <c r="I53" i="2"/>
  <c r="H53" i="2"/>
  <c r="G53" i="2"/>
  <c r="I51" i="2"/>
  <c r="I119" i="2" s="1"/>
  <c r="H51" i="2"/>
  <c r="H119" i="2" s="1"/>
  <c r="G51" i="2"/>
  <c r="G119" i="2" s="1"/>
  <c r="I50" i="2"/>
  <c r="H50" i="2"/>
  <c r="G50" i="2"/>
  <c r="I49" i="2"/>
  <c r="H49" i="2"/>
  <c r="G49" i="2"/>
  <c r="I41" i="2"/>
  <c r="H41" i="2"/>
  <c r="G41" i="2"/>
  <c r="I39" i="2"/>
  <c r="I115" i="2" s="1"/>
  <c r="H39" i="2"/>
  <c r="H115" i="2" s="1"/>
  <c r="G39" i="2"/>
  <c r="G115" i="2" s="1"/>
  <c r="I37" i="2"/>
  <c r="H37" i="2"/>
  <c r="G37" i="2"/>
  <c r="I36" i="2"/>
  <c r="H36" i="2"/>
  <c r="G36" i="2"/>
  <c r="I35" i="2"/>
  <c r="H35" i="2"/>
  <c r="G35" i="2"/>
  <c r="H102" i="6"/>
  <c r="F102" i="6"/>
  <c r="E102" i="6"/>
  <c r="D102" i="6"/>
  <c r="I102" i="6"/>
  <c r="I142" i="2" l="1"/>
  <c r="H140" i="2"/>
  <c r="I140" i="2"/>
  <c r="G141" i="2"/>
  <c r="H141" i="2"/>
  <c r="G142" i="2"/>
  <c r="G140" i="2"/>
  <c r="I141" i="2"/>
  <c r="H142" i="2"/>
  <c r="P146" i="2"/>
  <c r="P136" i="2"/>
  <c r="P139" i="2"/>
  <c r="P138" i="2"/>
  <c r="P102" i="6"/>
  <c r="E137" i="2"/>
  <c r="G127" i="2"/>
  <c r="I128" i="2"/>
  <c r="H133" i="2"/>
  <c r="I137" i="2"/>
  <c r="I117" i="2"/>
  <c r="I114" i="2"/>
  <c r="G118" i="2"/>
  <c r="D137" i="2"/>
  <c r="H117" i="2"/>
  <c r="H118" i="2"/>
  <c r="H129" i="2"/>
  <c r="I133" i="2"/>
  <c r="H127" i="2"/>
  <c r="H113" i="2"/>
  <c r="I124" i="2"/>
  <c r="H132" i="2"/>
  <c r="F137" i="2"/>
  <c r="G113" i="2"/>
  <c r="H124" i="2"/>
  <c r="G129" i="2"/>
  <c r="G132" i="2"/>
  <c r="I113" i="2"/>
  <c r="G117" i="2"/>
  <c r="I118" i="2"/>
  <c r="H121" i="2"/>
  <c r="G128" i="2"/>
  <c r="I129" i="2"/>
  <c r="I132" i="2"/>
  <c r="G137" i="2"/>
  <c r="H114" i="2"/>
  <c r="I121" i="2"/>
  <c r="I127" i="2"/>
  <c r="H128" i="2"/>
  <c r="H137" i="2"/>
  <c r="G114" i="2"/>
  <c r="G121" i="2"/>
  <c r="G124" i="2"/>
  <c r="G133" i="2"/>
  <c r="P137" i="2" l="1"/>
  <c r="I28" i="2"/>
  <c r="H28" i="2"/>
  <c r="G28" i="2"/>
  <c r="I27" i="2"/>
  <c r="H27" i="2"/>
  <c r="G27" i="2"/>
  <c r="I26" i="2"/>
  <c r="H26" i="2"/>
  <c r="G26" i="2"/>
  <c r="I25" i="2"/>
  <c r="H25" i="2"/>
  <c r="G25" i="2"/>
  <c r="I23" i="2"/>
  <c r="H23" i="2"/>
  <c r="G23" i="2"/>
  <c r="I21" i="2"/>
  <c r="H21" i="2"/>
  <c r="G21" i="2"/>
  <c r="I20" i="2"/>
  <c r="H20" i="2"/>
  <c r="G20" i="2"/>
  <c r="I19" i="2"/>
  <c r="H19" i="2"/>
  <c r="G19" i="2"/>
  <c r="I16" i="2"/>
  <c r="H16" i="2"/>
  <c r="G16" i="2"/>
  <c r="I15" i="2"/>
  <c r="H15" i="2"/>
  <c r="G15" i="2"/>
  <c r="I14" i="2"/>
  <c r="H14" i="2"/>
  <c r="G14" i="2"/>
  <c r="I13" i="2"/>
  <c r="H13" i="2"/>
  <c r="G13" i="2"/>
  <c r="I12" i="2"/>
  <c r="H12" i="2"/>
  <c r="G12" i="2"/>
  <c r="I11" i="2"/>
  <c r="H11" i="2"/>
  <c r="G11" i="2"/>
  <c r="I10" i="2"/>
  <c r="H10" i="2"/>
  <c r="G10" i="2"/>
  <c r="I9" i="2"/>
  <c r="H9" i="2"/>
  <c r="G9" i="2"/>
  <c r="I8" i="2"/>
  <c r="I109" i="2" s="1"/>
  <c r="H8" i="2"/>
  <c r="H109" i="2" s="1"/>
  <c r="G8" i="2"/>
  <c r="G109" i="2" s="1"/>
  <c r="I6" i="2"/>
  <c r="I107" i="2" s="1"/>
  <c r="H6" i="2"/>
  <c r="H107" i="2" s="1"/>
  <c r="G6" i="2"/>
  <c r="G107" i="2" s="1"/>
  <c r="I5" i="2"/>
  <c r="I106" i="2" s="1"/>
  <c r="H5" i="2"/>
  <c r="H106" i="2" s="1"/>
  <c r="G5" i="2"/>
  <c r="G106" i="2" s="1"/>
  <c r="D145" i="5"/>
  <c r="I102" i="5"/>
  <c r="I110" i="2" l="1"/>
  <c r="I111" i="2"/>
  <c r="H112" i="2"/>
  <c r="H111" i="2"/>
  <c r="G112" i="2"/>
  <c r="I112" i="2"/>
  <c r="H110" i="2"/>
  <c r="G110" i="2"/>
  <c r="G111" i="2"/>
  <c r="D139" i="5"/>
  <c r="D137" i="5"/>
  <c r="D136" i="5"/>
  <c r="D146" i="5"/>
  <c r="G102" i="2"/>
  <c r="H102" i="2"/>
  <c r="I102" i="2"/>
  <c r="H102" i="5"/>
  <c r="I147" i="2" l="1"/>
  <c r="H147" i="2"/>
  <c r="G147" i="2"/>
  <c r="G102" i="5"/>
  <c r="F102" i="5"/>
  <c r="E102" i="5"/>
  <c r="D102" i="5"/>
  <c r="P102" i="5" l="1"/>
  <c r="H102" i="4"/>
  <c r="F102" i="4"/>
  <c r="E102" i="4"/>
  <c r="D102" i="4"/>
  <c r="P102" i="4" l="1"/>
  <c r="D137" i="4"/>
  <c r="D146" i="4"/>
  <c r="D139" i="4"/>
  <c r="D136" i="4"/>
  <c r="D145" i="4"/>
  <c r="P86" i="2" l="1"/>
  <c r="P85" i="2"/>
  <c r="P101" i="2"/>
  <c r="P102" i="2"/>
  <c r="D9" i="8" l="1"/>
  <c r="F100" i="2"/>
  <c r="F145" i="2" s="1"/>
  <c r="F98" i="2"/>
  <c r="F143" i="2" s="1"/>
  <c r="F97" i="2"/>
  <c r="F96" i="2"/>
  <c r="F95" i="2"/>
  <c r="F94" i="2"/>
  <c r="F93" i="2"/>
  <c r="F92" i="2"/>
  <c r="F91" i="2"/>
  <c r="F90" i="2"/>
  <c r="F135" i="2"/>
  <c r="F83" i="2"/>
  <c r="F134" i="2" s="1"/>
  <c r="F82" i="2"/>
  <c r="F81" i="2"/>
  <c r="F80" i="2"/>
  <c r="F79" i="2"/>
  <c r="F77" i="2"/>
  <c r="F76" i="2"/>
  <c r="F75" i="2"/>
  <c r="F74" i="2"/>
  <c r="F131" i="2" s="1"/>
  <c r="F72" i="2"/>
  <c r="F71" i="2"/>
  <c r="F70" i="2"/>
  <c r="F69" i="2"/>
  <c r="F68" i="2"/>
  <c r="F66" i="2"/>
  <c r="F127" i="2" s="1"/>
  <c r="F65" i="2"/>
  <c r="F126" i="2" s="1"/>
  <c r="F64" i="2"/>
  <c r="F125" i="2" s="1"/>
  <c r="F63" i="2"/>
  <c r="F62" i="2"/>
  <c r="F61" i="2"/>
  <c r="F60" i="2"/>
  <c r="F59" i="2"/>
  <c r="F123" i="2" s="1"/>
  <c r="F56" i="2"/>
  <c r="F55" i="2"/>
  <c r="F54" i="2"/>
  <c r="F53" i="2"/>
  <c r="D56" i="2"/>
  <c r="D55" i="2"/>
  <c r="D54" i="2"/>
  <c r="D53" i="2"/>
  <c r="F51" i="2"/>
  <c r="F119" i="2" s="1"/>
  <c r="F50" i="2"/>
  <c r="F49" i="2"/>
  <c r="F41" i="2"/>
  <c r="F39" i="2"/>
  <c r="F38" i="2"/>
  <c r="F37" i="2"/>
  <c r="F36" i="2"/>
  <c r="F35" i="2"/>
  <c r="P25" i="2"/>
  <c r="F28" i="2"/>
  <c r="F27" i="2"/>
  <c r="F26" i="2"/>
  <c r="F25" i="2"/>
  <c r="F5" i="2"/>
  <c r="F6" i="2"/>
  <c r="F107" i="2" s="1"/>
  <c r="F8" i="2"/>
  <c r="F109" i="2" s="1"/>
  <c r="F15" i="2"/>
  <c r="F14" i="2"/>
  <c r="F13" i="2"/>
  <c r="F12" i="2"/>
  <c r="F11" i="2"/>
  <c r="F10" i="2"/>
  <c r="F9" i="2"/>
  <c r="F23" i="2"/>
  <c r="F21" i="2"/>
  <c r="F20" i="2"/>
  <c r="F16" i="2"/>
  <c r="F19" i="2"/>
  <c r="D122" i="4"/>
  <c r="D113" i="4"/>
  <c r="F142" i="2" l="1"/>
  <c r="F140" i="2"/>
  <c r="F141" i="2"/>
  <c r="P122" i="2"/>
  <c r="F106" i="2"/>
  <c r="F102" i="2"/>
  <c r="F115" i="2"/>
  <c r="F118" i="2"/>
  <c r="F128" i="2"/>
  <c r="F117" i="2"/>
  <c r="F111" i="2"/>
  <c r="F112" i="2"/>
  <c r="F113" i="2"/>
  <c r="P113" i="2" s="1"/>
  <c r="F114" i="2"/>
  <c r="F133" i="2"/>
  <c r="F110" i="2"/>
  <c r="F121" i="2"/>
  <c r="F124" i="2"/>
  <c r="F129" i="2"/>
  <c r="F132" i="2"/>
  <c r="E11" i="2"/>
  <c r="E10" i="2"/>
  <c r="D122" i="5"/>
  <c r="D113" i="5"/>
  <c r="F147" i="2" l="1"/>
  <c r="P53" i="2"/>
  <c r="P29" i="2"/>
  <c r="N9" i="8" l="1"/>
  <c r="C9" i="8"/>
  <c r="B9" i="8"/>
  <c r="D135" i="5" l="1"/>
  <c r="D107" i="5"/>
  <c r="D135" i="4"/>
  <c r="E6" i="2"/>
  <c r="P6" i="2"/>
  <c r="E135" i="2" l="1"/>
  <c r="P135" i="2" s="1"/>
  <c r="E107" i="2"/>
  <c r="P107" i="2" s="1"/>
  <c r="D107" i="4"/>
  <c r="P84" i="2"/>
  <c r="D142" i="5"/>
  <c r="D133" i="5"/>
  <c r="D14" i="2"/>
  <c r="D141" i="5" l="1"/>
  <c r="P97" i="2" l="1"/>
  <c r="P94" i="2"/>
  <c r="P72" i="2"/>
  <c r="P71" i="2"/>
  <c r="P69" i="2"/>
  <c r="P61" i="2"/>
  <c r="P62" i="2"/>
  <c r="P63" i="2"/>
  <c r="P50" i="2"/>
  <c r="P48" i="2"/>
  <c r="P39" i="2"/>
  <c r="P37" i="2"/>
  <c r="P36" i="2"/>
  <c r="P28" i="2"/>
  <c r="P27" i="2"/>
  <c r="P26" i="2"/>
  <c r="P23" i="2"/>
  <c r="P21" i="2"/>
  <c r="P20" i="2"/>
  <c r="P19" i="2"/>
  <c r="P15" i="2"/>
  <c r="P14" i="2"/>
  <c r="P13" i="2"/>
  <c r="P12" i="2"/>
  <c r="P11" i="2"/>
  <c r="P10" i="2"/>
  <c r="E5" i="2"/>
  <c r="E106" i="2" l="1"/>
  <c r="P41" i="2"/>
  <c r="E145" i="2"/>
  <c r="E143" i="2"/>
  <c r="E140" i="2"/>
  <c r="E134" i="2"/>
  <c r="E131" i="2"/>
  <c r="E127" i="2"/>
  <c r="E126" i="2"/>
  <c r="E125" i="2"/>
  <c r="E123" i="2"/>
  <c r="E119" i="2"/>
  <c r="E39" i="2"/>
  <c r="E38" i="2"/>
  <c r="E37" i="2"/>
  <c r="E36" i="2"/>
  <c r="E35" i="2"/>
  <c r="E28" i="2"/>
  <c r="E27" i="2"/>
  <c r="E26" i="2"/>
  <c r="E25" i="2"/>
  <c r="E23" i="2"/>
  <c r="E21" i="2"/>
  <c r="E20" i="2"/>
  <c r="E19" i="2"/>
  <c r="E16" i="2"/>
  <c r="E15" i="2"/>
  <c r="E14" i="2"/>
  <c r="E13" i="2"/>
  <c r="E12" i="2"/>
  <c r="E9" i="2"/>
  <c r="E8" i="2"/>
  <c r="E109" i="2" s="1"/>
  <c r="D5" i="2"/>
  <c r="D8" i="2"/>
  <c r="D9" i="2"/>
  <c r="D10" i="2"/>
  <c r="D11" i="2"/>
  <c r="D12" i="2"/>
  <c r="D13" i="2"/>
  <c r="D15" i="2"/>
  <c r="D16" i="2"/>
  <c r="D19" i="2"/>
  <c r="D20" i="2"/>
  <c r="D21" i="2"/>
  <c r="D23" i="2"/>
  <c r="D25" i="2"/>
  <c r="D26" i="2"/>
  <c r="D27" i="2"/>
  <c r="D28" i="2"/>
  <c r="D35" i="2"/>
  <c r="E142" i="2" l="1"/>
  <c r="E141" i="2"/>
  <c r="E102" i="2"/>
  <c r="D111" i="2"/>
  <c r="E111" i="2"/>
  <c r="E110" i="2"/>
  <c r="E133" i="2"/>
  <c r="E114" i="2"/>
  <c r="E117" i="2"/>
  <c r="E128" i="2"/>
  <c r="D106" i="2"/>
  <c r="P106" i="2" s="1"/>
  <c r="D109" i="2"/>
  <c r="P109" i="2" s="1"/>
  <c r="E112" i="2"/>
  <c r="E115" i="2"/>
  <c r="E118" i="2"/>
  <c r="E129" i="2"/>
  <c r="E132" i="2"/>
  <c r="D110" i="2"/>
  <c r="P110" i="2" s="1"/>
  <c r="D112" i="2"/>
  <c r="E121" i="2"/>
  <c r="E124" i="2"/>
  <c r="P112" i="2" l="1"/>
  <c r="P111" i="2"/>
  <c r="P8" i="2"/>
  <c r="D110" i="5"/>
  <c r="D114" i="5"/>
  <c r="D115" i="5"/>
  <c r="D121" i="5"/>
  <c r="P59" i="2"/>
  <c r="D126" i="5"/>
  <c r="D127" i="5"/>
  <c r="P82" i="2"/>
  <c r="P91" i="2"/>
  <c r="P93" i="2"/>
  <c r="P96" i="2"/>
  <c r="D36" i="2"/>
  <c r="D37" i="2"/>
  <c r="D38" i="2"/>
  <c r="D39" i="2"/>
  <c r="D41" i="2"/>
  <c r="D49" i="2"/>
  <c r="D50" i="2"/>
  <c r="D51" i="2"/>
  <c r="D59" i="2"/>
  <c r="D60" i="2"/>
  <c r="D61" i="2"/>
  <c r="D62" i="2"/>
  <c r="D63" i="2"/>
  <c r="D64" i="2"/>
  <c r="D65" i="2"/>
  <c r="D66" i="2"/>
  <c r="D127" i="2" s="1"/>
  <c r="P127" i="2" s="1"/>
  <c r="D68" i="2"/>
  <c r="D69" i="2"/>
  <c r="D70" i="2"/>
  <c r="D71" i="2"/>
  <c r="D72" i="2"/>
  <c r="D74" i="2"/>
  <c r="D75" i="2"/>
  <c r="D76" i="2"/>
  <c r="D77" i="2"/>
  <c r="D79" i="2"/>
  <c r="D80" i="2"/>
  <c r="D81" i="2"/>
  <c r="D82" i="2"/>
  <c r="D83" i="2"/>
  <c r="D90" i="2"/>
  <c r="D91" i="2"/>
  <c r="D92" i="2"/>
  <c r="D93" i="2"/>
  <c r="D94" i="2"/>
  <c r="D95" i="2"/>
  <c r="D96" i="2"/>
  <c r="D97" i="2"/>
  <c r="D98" i="2"/>
  <c r="D143" i="2" s="1"/>
  <c r="D100" i="2"/>
  <c r="D145" i="2" s="1"/>
  <c r="P145" i="2" s="1"/>
  <c r="D143" i="5"/>
  <c r="D140" i="5"/>
  <c r="D134" i="5"/>
  <c r="D132" i="5"/>
  <c r="D131" i="5"/>
  <c r="D129" i="5"/>
  <c r="D128" i="5"/>
  <c r="D125" i="5"/>
  <c r="D124" i="5"/>
  <c r="D119" i="5"/>
  <c r="D118" i="5"/>
  <c r="D117" i="5"/>
  <c r="D112" i="5"/>
  <c r="D111" i="5"/>
  <c r="D109" i="5"/>
  <c r="D106" i="5"/>
  <c r="P92" i="2"/>
  <c r="D141" i="4"/>
  <c r="D140" i="4"/>
  <c r="P83" i="2"/>
  <c r="D132" i="4"/>
  <c r="P70" i="2"/>
  <c r="D127" i="4"/>
  <c r="P64" i="2"/>
  <c r="D123" i="4"/>
  <c r="P51" i="2"/>
  <c r="D117" i="4"/>
  <c r="P35" i="2"/>
  <c r="D114" i="4"/>
  <c r="P16" i="2"/>
  <c r="D109" i="4"/>
  <c r="D106" i="4"/>
  <c r="D141" i="2" l="1"/>
  <c r="D142" i="2"/>
  <c r="D140" i="2"/>
  <c r="D102" i="2"/>
  <c r="D147" i="6"/>
  <c r="D126" i="2"/>
  <c r="P126" i="2" s="1"/>
  <c r="D118" i="2"/>
  <c r="P118" i="2" s="1"/>
  <c r="P140" i="2"/>
  <c r="D129" i="2"/>
  <c r="P129" i="2" s="1"/>
  <c r="D134" i="2"/>
  <c r="P134" i="2" s="1"/>
  <c r="D131" i="2"/>
  <c r="P131" i="2" s="1"/>
  <c r="D125" i="2"/>
  <c r="P125" i="2" s="1"/>
  <c r="P143" i="2"/>
  <c r="D115" i="2"/>
  <c r="P115" i="2" s="1"/>
  <c r="D123" i="2"/>
  <c r="P123" i="2" s="1"/>
  <c r="D119" i="2"/>
  <c r="P119" i="2" s="1"/>
  <c r="D132" i="2"/>
  <c r="P132" i="2" s="1"/>
  <c r="P142" i="2"/>
  <c r="D133" i="2"/>
  <c r="P133" i="2" s="1"/>
  <c r="D124" i="2"/>
  <c r="P124" i="2" s="1"/>
  <c r="D121" i="2"/>
  <c r="P121" i="2" s="1"/>
  <c r="P141" i="2"/>
  <c r="D128" i="2"/>
  <c r="P128" i="2" s="1"/>
  <c r="D117" i="2"/>
  <c r="P117" i="2" s="1"/>
  <c r="D114" i="2"/>
  <c r="P114" i="2" s="1"/>
  <c r="P66" i="2"/>
  <c r="D123" i="5"/>
  <c r="D147" i="5" s="1"/>
  <c r="D133" i="4"/>
  <c r="P81" i="2"/>
  <c r="D112" i="4"/>
  <c r="D121" i="4"/>
  <c r="D125" i="4"/>
  <c r="D131" i="4"/>
  <c r="D134" i="4"/>
  <c r="D110" i="4"/>
  <c r="P9" i="2"/>
  <c r="D118" i="4"/>
  <c r="P49" i="2"/>
  <c r="D128" i="4"/>
  <c r="P68" i="2"/>
  <c r="D142" i="4"/>
  <c r="P95" i="2"/>
  <c r="P100" i="2"/>
  <c r="P90" i="2"/>
  <c r="D115" i="4"/>
  <c r="P38" i="2"/>
  <c r="D124" i="4"/>
  <c r="P60" i="2"/>
  <c r="P5" i="2"/>
  <c r="D111" i="4"/>
  <c r="D119" i="4"/>
  <c r="D126" i="4"/>
  <c r="P65" i="2"/>
  <c r="D129" i="4"/>
  <c r="D143" i="4"/>
  <c r="D147" i="4" l="1"/>
  <c r="D147" i="2"/>
  <c r="E147" i="2" l="1"/>
  <c r="L147" i="2"/>
  <c r="P147" i="2"/>
</calcChain>
</file>

<file path=xl/sharedStrings.xml><?xml version="1.0" encoding="utf-8"?>
<sst xmlns="http://schemas.openxmlformats.org/spreadsheetml/2006/main" count="1042" uniqueCount="225">
  <si>
    <t>CDF indication</t>
  </si>
  <si>
    <t>Drug</t>
  </si>
  <si>
    <t>Abiraterone</t>
  </si>
  <si>
    <t>1st line treatment of metastatic castrate resistant prostate cancer (Mcrpc) in adult men who are symptomatic, or mildly symptomatic, after failure of androgen deprivation therapy (ADT) in whom chemotherapy is not yet clinically indicated</t>
  </si>
  <si>
    <t>No.</t>
  </si>
  <si>
    <t>Axitinib</t>
  </si>
  <si>
    <t>Option for 2nd line advanced renal cell carcinoma with progression after  TKI or a cytokine</t>
  </si>
  <si>
    <t>Bendamustine</t>
  </si>
  <si>
    <t>2nd or subsequent line treatment of CLL for patients whom fludarabine combination therapy is not a therapeutic option</t>
  </si>
  <si>
    <t>Treatment of relapsed low grade NHL in patients unable to receive standard chemotherapy</t>
  </si>
  <si>
    <t>1st line treatment of low grade non-hodgkins lymphoma in combination with rituximab</t>
  </si>
  <si>
    <t>Treatment of relapsed low grade/indolent NHL refractory to rituximab based regimens</t>
  </si>
  <si>
    <t>2nd and subsequent line treatment of mantle cell lymphoma in patients who have not received previous bendamustine</t>
  </si>
  <si>
    <t>1st line treatment of mantle cell lymphoma in combination with rituximab in patients unsuitable for standard first line treatment</t>
  </si>
  <si>
    <t>Treatment of relapsed multiple myeloma where other treatments are not appropriate</t>
  </si>
  <si>
    <t>Bevacizumab</t>
  </si>
  <si>
    <t>Treatment of patients with triple negative metastatic breast cancer and/or prior taxane therapy</t>
  </si>
  <si>
    <t>1st line treatment of metastatic colorectal cancer. Only to be administered concurrently with chemotherapy, not as single agent maintenance therapy.</t>
  </si>
  <si>
    <t>2nd line treatment of metastatic colorectal cancer in combination with standard chemotherapy in patients who have not previously received bevacizumab. Only to be administered concurrently with chemotherapy, not as single agent maintenance therapy.</t>
  </si>
  <si>
    <t>3rd line treatment of metastatic colorectal cancer in combination with standard chemotherapy in patients who have not previously received bevacizumab. Only to be administered concurrently with chemotherapy, not as single agent maintenance therapy</t>
  </si>
  <si>
    <t>1st line treatment of advanced (stage IIIc/IV) ovarian cancer, suboptimally debulked either at primary or delayed primary (interval) surgery (including peritoneal and fallopian tube cancer) OR unsuitable for debulking surgery</t>
  </si>
  <si>
    <t>Bortezomib</t>
  </si>
  <si>
    <t>Treatment of relapsed or refractory multiple myeloma at second and subsequent relapse in patients who are bortezomib naïve and where the patient unable to access bortezomib at first relapse</t>
  </si>
  <si>
    <t>Treatment of relapsed or refractory multiple myeloma at second and subsequent relapse in patients with previous good response to bortezomib</t>
  </si>
  <si>
    <t>Treatment of 2nd or subsequent relapse in Refractory Mantle cell Lymphoma, in patients not fit for transplant</t>
  </si>
  <si>
    <t>Treatment of relasped Waldenstrom’s macroglobulinaemia after previous treatment with standard chemotherapy</t>
  </si>
  <si>
    <t>Brentuximab</t>
  </si>
  <si>
    <t>Treatment of relapsed or refractory Hodgkins lymphoma in patients who have failed at least two prior multi-agent chemotherapy regimens and are not ASCT candidates</t>
  </si>
  <si>
    <t>As a bridge to allograft transplant for the treatment of Hodgkin’s Lymphoma where no other salvage treatment is available</t>
  </si>
  <si>
    <t>As a bridge to allograft transplant for the treatment of anaplastic large cell lymphoma where no other salvage treatment is available</t>
  </si>
  <si>
    <t xml:space="preserve">Cabazitaxel </t>
  </si>
  <si>
    <t>2nd line treatment of advanced castration resistant prostate cancer following docetaxel based regimen</t>
  </si>
  <si>
    <t>3rd line treatment of advanced castration resistant prostate cancer following docetaxel and abiraterone based treatment</t>
  </si>
  <si>
    <t>Cetuximab</t>
  </si>
  <si>
    <t>1st line treatment of metastatic and/or recurrent squamous cell carcinoma of the head and neck</t>
  </si>
  <si>
    <t>Clofarabine</t>
  </si>
  <si>
    <t>Acute myeloblastic leukaemia in patients with relapsed/refractory disease in whom the intent is to use treatment as a bridge to bone marrow transplantation</t>
  </si>
  <si>
    <t>Acute lymphoblastic leukaemia in patients with relapsed/refractory disease in whom the intent is to use treatment as a bridge to bone marrow transplantation</t>
  </si>
  <si>
    <t>Crizotinib</t>
  </si>
  <si>
    <t>In second and subsequent line anaplastic lymphoma kinase (ALK)-positive advanced non-small lung cancer</t>
  </si>
  <si>
    <t>Dasatinib</t>
  </si>
  <si>
    <t>Eribulin</t>
  </si>
  <si>
    <t>Treatment of patients with locally advanced or metastatic breast cancer who have been previously treated with (or unsuitable for) an anthracycline, a taxane and capecitabine</t>
  </si>
  <si>
    <t>Everolimus</t>
  </si>
  <si>
    <t>2nd line treatment of metastatic renal cell carcinoma where disease has progressed on or after treatment with VEGF-targeted therapy or where patient has a contra-indication to or is intolerant of VEGF targeted therapy</t>
  </si>
  <si>
    <t>1st line treatment of unresectable or metastatic, well- or moderatelydifferentiated neuroendocrine tumours of pancreatic origin in adults with progressive disease</t>
  </si>
  <si>
    <t>2nd line treatment of unresectable or metastatic, well- or moderatelydifferentiated neuroendocrine tumours of pancreatic origin in adults with progressive disease</t>
  </si>
  <si>
    <t>2nd line treatment of hormone receptor +ve, HER2 negative advanced breast cancer, in combination with exemestane, in post menopausal women without symptomatic visceral disease after recurrence or progression following a non steroidal aromatase inhibitor who have not received previous exemestane</t>
  </si>
  <si>
    <t>Imatinib</t>
  </si>
  <si>
    <t>Adjuvant treatment of gastro-intestinal stromal tumours (GIST), in patients considered at high risk of relapse (based on risk criteria or mutation analysis), for up to 3 years</t>
  </si>
  <si>
    <t>Lapatinib</t>
  </si>
  <si>
    <t>2nd and subsequent line use in combination with capecitabine for the treatment of patients with locally recurrent or metastatic breast cancer, whose tumours over express HER2 (ErbB2) and whose disease has progressed on trastuzumab</t>
  </si>
  <si>
    <t>Lenalidomide</t>
  </si>
  <si>
    <t>2nd line treatment of multiple myeloma in patients who have contraindications to the use of bortezomib</t>
  </si>
  <si>
    <t>Nelarabine</t>
  </si>
  <si>
    <t>Treatment of refractory T-cell lymphoblastic non-Hodgkin’s lymphoma as a bridge to bone marrow transplantation</t>
  </si>
  <si>
    <t>Treatment of refractory T cell acute lymphoblastic leukaemia as a bridge to bone marrow transplantation</t>
  </si>
  <si>
    <t>Ofatumumab</t>
  </si>
  <si>
    <t>2nd line treatment of chronic lymphocytic leukaemia (CLL) in patients who are refractory to fludarabine and ineligible/unsuitable for alemtuzumab</t>
  </si>
  <si>
    <t>2nd line treatment of CLL in patientswith p53 mutation who relapse or progress on first line alemtuzumab and are not suitable for fludarabine</t>
  </si>
  <si>
    <t>3rd line treatment of CLL in patients refractory to fludarabine and alemtuzumab regimens</t>
  </si>
  <si>
    <t>Pazoponib</t>
  </si>
  <si>
    <t>Third line treatment of metastatic non-adipocytic soft tissue sarcoma</t>
  </si>
  <si>
    <t>Pegylated Liposomal 
Doxorubicin (Caelyx)</t>
  </si>
  <si>
    <t>1st line treatment of angiosarcoma, especially cutaneous</t>
  </si>
  <si>
    <t>2nd line treatment of angiosarcoma, especially cutaneous</t>
  </si>
  <si>
    <t>1st line treatment of primary sarcoma of the heart and great vessels</t>
  </si>
  <si>
    <t>2nd line treatment of sarcoma in patients with cardiac impairment who need an anthracycline</t>
  </si>
  <si>
    <t>2nd line treatment of fibromatosis</t>
  </si>
  <si>
    <t>Pemetrexed</t>
  </si>
  <si>
    <t>2nd line treatment of patients with locally advanced or metastatic nonsmall cell lung cancer other than predominantly squamous cell histology in patients who did not receive 1st line pemetrexed e.g. 1st line clinical trial.</t>
  </si>
  <si>
    <t>Maintenance treatment of stage IIIB/IV non-squamous non-small cell lung cancer after response to pemetrexed-containing first line therapy</t>
  </si>
  <si>
    <t>Peptide receptor Radionuclide Therapy to include Lutetium177 Octreotate or Yttrium90 octreotide/ octreotate</t>
  </si>
  <si>
    <t>Treatment of advanced neuroendocrine tumours, i.e. for pNETS after sunitinib/Chemotherapy, For mid-gut Carcinoid, after octreotide/somatostatin therapies</t>
  </si>
  <si>
    <t>Ruxolitinib</t>
  </si>
  <si>
    <t>1st line treatment of symptomatic splenomegaly in adult patients with primary myelofibrosis, post polycythaemia vera myelofibrosis or post essential thrombocythaemia myelofibrosis. For new patients only.</t>
  </si>
  <si>
    <t>2nd line treatment of symptomatic splenomegaly in adult patients with primary myelofibrosis, post polycythaemia vera myelofibrosis or post essential thrombocythaemia myelofibrosis. For new patients only.</t>
  </si>
  <si>
    <t>Sorafenib</t>
  </si>
  <si>
    <t>1st line treatment of advanced hepatocellular carcinoma in patients with Childs A disease</t>
  </si>
  <si>
    <t>1st line treatment of advanced hepatocellular carcinoma in patients with low disease burden Childs B disease</t>
  </si>
  <si>
    <t>Treatment of papillary or follicular thyroid cancer that is inoperable or metastatic disease that’s is refractory to radioiodine</t>
  </si>
  <si>
    <t>Sunitinib</t>
  </si>
  <si>
    <t>1st line treatment of unresectable or metastatic, well-differentiated pancreatic neuroendocrine tumour with disease progression</t>
  </si>
  <si>
    <t>2nd line treatment of unresectable or metastatic, well-differentiated pancreatic neuroendocrine tumour with disease progression</t>
  </si>
  <si>
    <t>3rd line treatment of unresectable or metastatic, well-differentiated pancreatic neuroendocrine tumour with disease progression</t>
  </si>
  <si>
    <t>Temsirolimus</t>
  </si>
  <si>
    <t>1st line treatment of patients with advanced renal cell carcinoma (RCC) who have at least three of six prognostic risk factors</t>
  </si>
  <si>
    <t>Vandetinib</t>
  </si>
  <si>
    <t>Treatment of symptomatic, locally advanced (unresectable) or metastatic medullary thyroid cancer.</t>
  </si>
  <si>
    <t>Total</t>
  </si>
  <si>
    <t>Total number of application received for each drug</t>
  </si>
  <si>
    <t>Pegylated Liposomal Doxorubicin (Caelyx)</t>
  </si>
  <si>
    <t xml:space="preserve">Peptide receptor Radionuclide Therapy </t>
  </si>
  <si>
    <t>Region: North of England</t>
  </si>
  <si>
    <t>Region: South of England</t>
  </si>
  <si>
    <t>Region: London</t>
  </si>
  <si>
    <t>Region: Midlands &amp; East</t>
  </si>
  <si>
    <t>Aflibercept</t>
  </si>
  <si>
    <t>Pertuzumab</t>
  </si>
  <si>
    <t xml:space="preserve">Aflibercept </t>
  </si>
  <si>
    <t xml:space="preserve">Pertuzumab </t>
  </si>
  <si>
    <t>April</t>
  </si>
  <si>
    <t>May</t>
  </si>
  <si>
    <t>Region</t>
  </si>
  <si>
    <t>East Midlands</t>
  </si>
  <si>
    <t>London</t>
  </si>
  <si>
    <t>North of England</t>
  </si>
  <si>
    <t>South of England</t>
  </si>
  <si>
    <t>Midlands and East</t>
  </si>
  <si>
    <t>Notifications - NHS England by drug and indication</t>
  </si>
  <si>
    <t>North</t>
  </si>
  <si>
    <t>South</t>
  </si>
  <si>
    <t>Number of ICDFR applications received for consideration by screening panel</t>
  </si>
  <si>
    <t>Number of ICDFR applications put forward for consideration by CDF panel</t>
  </si>
  <si>
    <t>Number of ICDFR applications approved by CDF panel</t>
  </si>
  <si>
    <t>Number of ICDFR applications refused by CDF panel</t>
  </si>
  <si>
    <t>ICDFRs - total by region</t>
  </si>
  <si>
    <t>Notifications - Totals by region</t>
  </si>
  <si>
    <t>Total NHS England</t>
  </si>
  <si>
    <t xml:space="preserve">In combination with irinotecan based chemotherapy for the second line treatment of metastatic colorectal cancer </t>
  </si>
  <si>
    <t xml:space="preserve">In combination with docetaxel and trastuzumab for the first line treatment of locally advanced or metastatic HER2+ breast cancer </t>
  </si>
  <si>
    <t>The first line treatment of advanced colorectal cancer with a single agent fluoropyramidine in patients assessed as unfit to receive combination oxaliplatin- or irinotecan-based combination chemotherapy</t>
  </si>
  <si>
    <t>2nd line treatment of platinum sensitive epithelial ovarian, fallopian tube or primary peritoneal cancer (6 or more months after completion of first line chemotherapy)</t>
  </si>
  <si>
    <t>Treatment of chronic phase CML refractory to nilotinib or dasatinib</t>
  </si>
  <si>
    <t>Treatment of accelerated phase CML refractory to nilotinib or dasatinib</t>
  </si>
  <si>
    <t>Treatment of blast crisis CML refractory to nilotinib or dasatinib</t>
  </si>
  <si>
    <t>Treatment of chronic phase CML where there is significant intolerance to dasatinib and nilotinib</t>
  </si>
  <si>
    <t>Treatment of accelerated phase CML where there is significant intolerance to dasatinib and nilotinib</t>
  </si>
  <si>
    <t>Treatment of blast crisis CML where there is significant intolerance to dasatinib and nilotinib</t>
  </si>
  <si>
    <t>Bosutinib</t>
  </si>
  <si>
    <t>Treatment of adults with Philadelphia chromosome positive (Ph+) acute lymphoblastic leukaemia (ALL) and lymphoid blast CML with resistance or intolerance to prior therapy including Imatinib.</t>
  </si>
  <si>
    <t>Treatment of chronic phase CML which is refractory or significant intolerance to imatinib and intolerance to nilotinib</t>
  </si>
  <si>
    <t>Treatment of accelerated phase CML which is refractory or significant intolerance to imatinib and intolerance to nilotinib</t>
  </si>
  <si>
    <t>Treatment of blast crisis CML which is refractory or significant intolerance to imatinib and intolerance to nilotinib</t>
  </si>
  <si>
    <t xml:space="preserve">Enzalutamide </t>
  </si>
  <si>
    <t>The treatment of castrate-resistant Metastatic Prostate Cancer following progression on docetaxel</t>
  </si>
  <si>
    <t xml:space="preserve">Bosutinib </t>
  </si>
  <si>
    <t>Enzalutamide</t>
  </si>
  <si>
    <t>June</t>
  </si>
  <si>
    <t>Transfusion-dependent anaemia due to low- or intermediate-1-risk myelodysplastic syndromes associated with an isolated deletion 5q cytogenetic abnormality when other therapeutic options are insufficient or inadequate</t>
  </si>
  <si>
    <t>Philadelphia-chromosome-positive acute lymphoblastic leukaemia (Ph+ ALL) with the T315I mutation</t>
  </si>
  <si>
    <t>Chronic Myeloid Leukaemia with T315I Mutation</t>
  </si>
  <si>
    <t>Ponatinib</t>
  </si>
  <si>
    <t>Vismodegib</t>
  </si>
  <si>
    <t>Symptomatic metastatic basal cell carcinoma (BCC), or locally advanced BCC inappropriate for surgery or radiotherapy</t>
  </si>
  <si>
    <t>Pomalidomide</t>
  </si>
  <si>
    <t>Treatment of relapsed and refractory multiple myeloma who have received at least two prior treatment regimens, including both lenalidomide and bortezomib, and have demonstrated disease progression on the last therapy</t>
  </si>
  <si>
    <t>Regorafenib</t>
  </si>
  <si>
    <t>Treatment of adult patients with advanced (metastatic or unresectable) gastro-intestinal stromal tumours (GIST) after failure of at least previous imatinib and sunitinib</t>
  </si>
  <si>
    <t xml:space="preserve">Pomalidomide </t>
  </si>
  <si>
    <t>Regorafenob</t>
  </si>
  <si>
    <t>Regorefenib</t>
  </si>
  <si>
    <t>July</t>
  </si>
  <si>
    <t>August</t>
  </si>
  <si>
    <t>September</t>
  </si>
  <si>
    <t>Vemurafenib</t>
  </si>
  <si>
    <t>Row Labels</t>
  </si>
  <si>
    <t>Grand Total</t>
  </si>
  <si>
    <t>October</t>
  </si>
  <si>
    <t>November</t>
  </si>
  <si>
    <t>December</t>
  </si>
  <si>
    <t>January</t>
  </si>
  <si>
    <t xml:space="preserve">1st line treatment recurrent or metastatic cervical cancer </t>
  </si>
  <si>
    <t>Treatment of KRAS wild-type metastatic colorectal cancer in any indication outside of NICE TA176, in patients who have not previously  received cetuximab up to progression (Until 13/02/2014).</t>
  </si>
  <si>
    <t>1st Line treatment of metastatic coloreactal cancer in combination with the following regimens: FOLFOX4 or FOLFOX6 or OxMdG Chemotherapy (From 13/02/2014)</t>
  </si>
  <si>
    <t>1st line treatment of metastatic colorectal cancer in combination with Irinotecan based chemotherapy (From 13/02/2014)</t>
  </si>
  <si>
    <t xml:space="preserve">2nd or 3rd line treatment of metastatic colorecal cancer in combination with Chemotherapy (From 13/02/2014) </t>
  </si>
  <si>
    <t>2nd or 3rd line treatment of metastatic colorecal cancer in patients not treated to progression under NICE TA176 (From 13/02/2014)</t>
  </si>
  <si>
    <t>3rd and subsequent line treatment of metastatic colorecal cancer as a single agent (From 13/02/2014)</t>
  </si>
  <si>
    <t>3rd and subsequent line treatment of metastatic colorecal cancer as a single agent in patients not treated to progression under NICE TA176 (From 13/02/2014)</t>
  </si>
  <si>
    <t>Panitumumab</t>
  </si>
  <si>
    <t>1st Line treatment of metastatic coloreactal cancer in combination with the following regimens: FOLFOX4 or FOLFOX6 or OxMdG Chemotherapy</t>
  </si>
  <si>
    <t>Dabrafenib</t>
  </si>
  <si>
    <t>For the treatment of adult patients with unresectable or metastatic melanoma with a BRAF V600 mutation and intolerance to vemurafenib</t>
  </si>
  <si>
    <t>1st line treatment of sarcoma in patients with cardiac impairment who need an anthracycline (from Feb-14)</t>
  </si>
  <si>
    <t>Radium-223 Dichloride</t>
  </si>
  <si>
    <t xml:space="preserve">Treatment of castration-resistant prostate cancer patients with bone metastases </t>
  </si>
  <si>
    <t>Trastuzumab Emtansine</t>
  </si>
  <si>
    <t>Treatment of HER2-positive locally advanced/unresectable or metastatic (Stage IV) breast cancer who previously received trastuzumab and a taxane, separately or in combination</t>
  </si>
  <si>
    <t>Dabrafenin</t>
  </si>
  <si>
    <t>Radium-223</t>
  </si>
  <si>
    <t>1st line treatment of sarcoma in patients with cardiac impairment who need an anthracycline</t>
  </si>
  <si>
    <t>Rdaium-223</t>
  </si>
  <si>
    <t>February</t>
  </si>
  <si>
    <t>Albumin bound paclitaxel</t>
  </si>
  <si>
    <t xml:space="preserve">The first line treatment of advanced adenocarcinoma of the pancreas in combination with gemcitabine </t>
  </si>
  <si>
    <t xml:space="preserve">The third line treatment of low grade gliomas of childhood </t>
  </si>
  <si>
    <t>1 0</t>
  </si>
  <si>
    <t>March</t>
  </si>
  <si>
    <t>Cabozantinib</t>
  </si>
  <si>
    <t>Treatment of progressive, unresectable locally advanced or metastatic medullary thyroid carcinoma</t>
  </si>
  <si>
    <t>Total number of notifications received for each indication - April 14</t>
  </si>
  <si>
    <t>Total number of notfications received for each indication - May 14</t>
  </si>
  <si>
    <t>Total number of notfications received for each indication - June 14</t>
  </si>
  <si>
    <t>Total number of notfications received for each indication - July 14</t>
  </si>
  <si>
    <t>Total number of notfications received for each indication - August 14</t>
  </si>
  <si>
    <t>Total number of notfications received for each indication - September 14</t>
  </si>
  <si>
    <t>Total number of notifications received for each indication - October 14</t>
  </si>
  <si>
    <t>Total number of notifications received for each indication - November 14</t>
  </si>
  <si>
    <t>Total number of notifications received for each indication - December 14</t>
  </si>
  <si>
    <t>Total number of notifications received for each indication - January 15</t>
  </si>
  <si>
    <t>Total number of notifications received for each indication - Feb 15</t>
  </si>
  <si>
    <t>Total number of notifications received for each indication - Mar 15</t>
  </si>
  <si>
    <t>Total number of notifications received for each drug 2014/15</t>
  </si>
  <si>
    <t>Running total 2014/15</t>
  </si>
  <si>
    <t>Sum of Apr-14</t>
  </si>
  <si>
    <t>Sum of May-14</t>
  </si>
  <si>
    <t>Sum of Jun-14</t>
  </si>
  <si>
    <t>Sum of Jul-14</t>
  </si>
  <si>
    <t>Sum of Aug-14</t>
  </si>
  <si>
    <t>Notifications - April 14</t>
  </si>
  <si>
    <t>Notifications - May 14</t>
  </si>
  <si>
    <t>Notifications - June 14</t>
  </si>
  <si>
    <t>Notifications - July 14</t>
  </si>
  <si>
    <t>Notifications - August 14</t>
  </si>
  <si>
    <t>Notifications September 14</t>
  </si>
  <si>
    <t>Notifications - October 14</t>
  </si>
  <si>
    <t>Notifications - November 14</t>
  </si>
  <si>
    <t>Notifications - December 14</t>
  </si>
  <si>
    <t>Notifications - January 15</t>
  </si>
  <si>
    <t>Notifications - February 15</t>
  </si>
  <si>
    <t>Notifications -March 15</t>
  </si>
  <si>
    <t xml:space="preserve">The treatment of chemotherapy naïve castrate-resistant Metastatic Prostate Cancer </t>
  </si>
  <si>
    <t>Sum of Sep-14</t>
  </si>
  <si>
    <t>Reporting Period: April 2014 - September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</si>
</sst>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indexed="8"/>
      <name val="Calibri"/>
      <family val="2"/>
    </font>
    <font>
      <sz val="10"/>
      <color indexed="8"/>
      <name val="Calibri"/>
      <family val="2"/>
    </font>
    <font>
      <b/>
      <u/>
      <sz val="11"/>
      <color indexed="8"/>
      <name val="Calibri"/>
      <family val="2"/>
    </font>
    <font>
      <sz val="10"/>
      <color indexed="8"/>
      <name val="Calibri"/>
      <family val="2"/>
    </font>
    <font>
      <b/>
      <u/>
      <sz val="14"/>
      <color indexed="10"/>
      <name val="Calibri"/>
      <family val="2"/>
    </font>
    <font>
      <sz val="14"/>
      <color indexed="8"/>
      <name val="Calibri"/>
      <family val="2"/>
    </font>
    <font>
      <sz val="16"/>
      <color indexed="10"/>
      <name val="Calibri"/>
      <family val="2"/>
    </font>
    <font>
      <sz val="8"/>
      <name val="Calibri"/>
      <family val="2"/>
    </font>
    <font>
      <b/>
      <sz val="11"/>
      <color theme="1"/>
      <name val="Calibri"/>
      <family val="2"/>
      <scheme val="minor"/>
    </font>
    <font>
      <sz val="10"/>
      <color theme="1"/>
      <name val="Calibri"/>
      <family val="2"/>
      <scheme val="minor"/>
    </font>
    <font>
      <sz val="11"/>
      <color indexed="8"/>
      <name val="Calibri"/>
      <family val="2"/>
    </font>
    <font>
      <b/>
      <u/>
      <sz val="11"/>
      <color theme="1"/>
      <name val="Calibri"/>
      <family val="2"/>
      <scheme val="minor"/>
    </font>
    <font>
      <b/>
      <u/>
      <sz val="12"/>
      <color indexed="8"/>
      <name val="Calibri"/>
      <family val="2"/>
    </font>
  </fonts>
  <fills count="11">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4">
    <xf numFmtId="0" fontId="0" fillId="0" borderId="0" xfId="0"/>
    <xf numFmtId="0" fontId="0" fillId="0" borderId="0" xfId="0" applyBorder="1" applyAlignment="1">
      <alignment wrapText="1"/>
    </xf>
    <xf numFmtId="0" fontId="0" fillId="0" borderId="0" xfId="0" applyBorder="1"/>
    <xf numFmtId="0" fontId="2"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0" fillId="0" borderId="0" xfId="0" applyBorder="1" applyAlignment="1"/>
    <xf numFmtId="0" fontId="3" fillId="2" borderId="1" xfId="0" applyFont="1" applyFill="1" applyBorder="1" applyAlignment="1">
      <alignment horizontal="center" wrapText="1"/>
    </xf>
    <xf numFmtId="0" fontId="0" fillId="4" borderId="0" xfId="0" applyFill="1" applyBorder="1"/>
    <xf numFmtId="0" fontId="0" fillId="0" borderId="0" xfId="0" applyBorder="1" applyProtection="1">
      <protection hidden="1"/>
    </xf>
    <xf numFmtId="0" fontId="3" fillId="2" borderId="1" xfId="0" applyFont="1" applyFill="1" applyBorder="1" applyAlignment="1" applyProtection="1">
      <alignment horizontal="center" wrapText="1"/>
      <protection hidden="1"/>
    </xf>
    <xf numFmtId="0" fontId="3" fillId="2" borderId="1" xfId="0" applyFont="1" applyFill="1" applyBorder="1" applyAlignment="1" applyProtection="1">
      <alignment horizontal="center" vertical="center"/>
      <protection hidden="1"/>
    </xf>
    <xf numFmtId="0" fontId="4" fillId="0" borderId="1" xfId="0" applyFont="1" applyBorder="1" applyProtection="1">
      <protection hidden="1"/>
    </xf>
    <xf numFmtId="0" fontId="0" fillId="0" borderId="1" xfId="0" applyBorder="1" applyProtection="1">
      <protection hidden="1"/>
    </xf>
    <xf numFmtId="0" fontId="0" fillId="0" borderId="1" xfId="0" applyFill="1" applyBorder="1" applyProtection="1">
      <protection hidden="1"/>
    </xf>
    <xf numFmtId="0" fontId="3" fillId="2" borderId="0" xfId="0" applyFont="1" applyFill="1" applyBorder="1" applyAlignment="1" applyProtection="1">
      <alignment horizontal="center" wrapText="1"/>
      <protection hidden="1"/>
    </xf>
    <xf numFmtId="0" fontId="0" fillId="0" borderId="0" xfId="0" applyFill="1" applyBorder="1" applyProtection="1">
      <protection hidden="1"/>
    </xf>
    <xf numFmtId="0" fontId="2" fillId="0" borderId="1" xfId="0" applyFont="1" applyBorder="1" applyProtection="1">
      <protection hidden="1"/>
    </xf>
    <xf numFmtId="0" fontId="9" fillId="3"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0" fontId="9" fillId="0" borderId="1" xfId="0" applyFont="1" applyBorder="1" applyProtection="1">
      <protection hidden="1"/>
    </xf>
    <xf numFmtId="0" fontId="9" fillId="0" borderId="1" xfId="0" applyFont="1" applyFill="1" applyBorder="1" applyProtection="1">
      <protection hidden="1"/>
    </xf>
    <xf numFmtId="0" fontId="9" fillId="0" borderId="1" xfId="0" applyFont="1" applyBorder="1" applyAlignment="1">
      <alignment horizontal="center"/>
    </xf>
    <xf numFmtId="0" fontId="9" fillId="0" borderId="1" xfId="0" applyFont="1" applyBorder="1"/>
    <xf numFmtId="1" fontId="0" fillId="0" borderId="1" xfId="0" applyNumberFormat="1" applyFont="1" applyBorder="1" applyAlignment="1">
      <alignment horizontal="center"/>
    </xf>
    <xf numFmtId="1" fontId="9" fillId="0" borderId="1" xfId="0" applyNumberFormat="1" applyFont="1" applyBorder="1" applyAlignment="1">
      <alignment horizontal="center"/>
    </xf>
    <xf numFmtId="0" fontId="9" fillId="0" borderId="1" xfId="0" applyFont="1" applyBorder="1" applyAlignment="1">
      <alignment horizontal="left"/>
    </xf>
    <xf numFmtId="0" fontId="9" fillId="9" borderId="1" xfId="0" applyFont="1" applyFill="1" applyBorder="1" applyAlignment="1">
      <alignment horizontal="center"/>
    </xf>
    <xf numFmtId="17" fontId="9" fillId="9" borderId="1" xfId="0" applyNumberFormat="1" applyFont="1" applyFill="1" applyBorder="1" applyAlignment="1">
      <alignment horizontal="center"/>
    </xf>
    <xf numFmtId="0" fontId="9" fillId="0" borderId="0" xfId="0" applyFont="1" applyAlignment="1">
      <alignment horizontal="center" vertical="center" wrapText="1"/>
    </xf>
    <xf numFmtId="0" fontId="9" fillId="9" borderId="1" xfId="0" applyFont="1" applyFill="1" applyBorder="1" applyAlignment="1">
      <alignment horizontal="center" vertical="center" wrapText="1"/>
    </xf>
    <xf numFmtId="0" fontId="9" fillId="10" borderId="1" xfId="0" applyFont="1" applyFill="1" applyBorder="1"/>
    <xf numFmtId="1" fontId="9" fillId="10" borderId="1" xfId="0" applyNumberFormat="1" applyFont="1" applyFill="1" applyBorder="1" applyAlignment="1">
      <alignment horizontal="center"/>
    </xf>
    <xf numFmtId="0" fontId="0" fillId="7" borderId="4" xfId="0" applyFill="1" applyBorder="1" applyAlignment="1">
      <alignment horizontal="center" vertical="center"/>
    </xf>
    <xf numFmtId="0" fontId="10" fillId="7" borderId="1"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0" fillId="8" borderId="1" xfId="0" applyFill="1" applyBorder="1" applyAlignment="1">
      <alignment horizontal="center" vertical="center"/>
    </xf>
    <xf numFmtId="0" fontId="0" fillId="8" borderId="4" xfId="0" applyFill="1" applyBorder="1" applyAlignment="1">
      <alignment horizontal="center" vertical="center"/>
    </xf>
    <xf numFmtId="0" fontId="0" fillId="8" borderId="0" xfId="0" applyFill="1" applyBorder="1"/>
    <xf numFmtId="0" fontId="10" fillId="8" borderId="0" xfId="0" applyFont="1" applyFill="1" applyBorder="1"/>
    <xf numFmtId="0" fontId="10" fillId="0" borderId="0" xfId="0" applyFont="1" applyBorder="1"/>
    <xf numFmtId="0" fontId="9" fillId="0" borderId="0" xfId="0" applyFont="1" applyBorder="1"/>
    <xf numFmtId="0" fontId="0" fillId="0" borderId="0" xfId="0" applyAlignment="1">
      <alignment horizontal="left"/>
    </xf>
    <xf numFmtId="0" fontId="0" fillId="0" borderId="0" xfId="0" pivotButton="1"/>
    <xf numFmtId="0" fontId="0" fillId="0" borderId="0" xfId="0" applyNumberFormat="1"/>
    <xf numFmtId="0" fontId="0" fillId="0" borderId="0" xfId="0" applyBorder="1"/>
    <xf numFmtId="0" fontId="0" fillId="0" borderId="0" xfId="0" applyBorder="1" applyProtection="1">
      <protection hidden="1"/>
    </xf>
    <xf numFmtId="0" fontId="0" fillId="0" borderId="0" xfId="0"/>
    <xf numFmtId="0" fontId="10" fillId="7" borderId="1" xfId="0" applyFont="1" applyFill="1" applyBorder="1" applyAlignment="1">
      <alignment horizontal="center" vertical="center"/>
    </xf>
    <xf numFmtId="0" fontId="10" fillId="8" borderId="3" xfId="0" applyFont="1" applyFill="1" applyBorder="1" applyAlignment="1">
      <alignment horizontal="center" vertical="center"/>
    </xf>
    <xf numFmtId="0" fontId="0" fillId="8" borderId="1" xfId="0" applyFont="1" applyFill="1" applyBorder="1" applyAlignment="1">
      <alignment horizontal="center" vertical="center"/>
    </xf>
    <xf numFmtId="0" fontId="0" fillId="0" borderId="1" xfId="0" applyBorder="1"/>
    <xf numFmtId="0" fontId="12" fillId="9" borderId="1" xfId="0" applyFont="1" applyFill="1" applyBorder="1" applyAlignment="1">
      <alignment horizontal="center" vertical="center"/>
    </xf>
    <xf numFmtId="0" fontId="12" fillId="9" borderId="1" xfId="0" applyFont="1" applyFill="1" applyBorder="1" applyAlignment="1">
      <alignment horizontal="center" vertical="center" wrapText="1"/>
    </xf>
    <xf numFmtId="0" fontId="2" fillId="7" borderId="1" xfId="0" applyFont="1" applyFill="1" applyBorder="1" applyAlignment="1">
      <alignment horizontal="left" vertical="center"/>
    </xf>
    <xf numFmtId="0" fontId="2" fillId="7"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0" fillId="0" borderId="0" xfId="0" applyBorder="1" applyAlignment="1">
      <alignment vertical="center"/>
    </xf>
    <xf numFmtId="0" fontId="10" fillId="7" borderId="3" xfId="0" applyFont="1" applyFill="1" applyBorder="1" applyAlignment="1">
      <alignment horizontal="center" vertical="center"/>
    </xf>
    <xf numFmtId="0" fontId="0" fillId="8" borderId="0" xfId="0" applyFill="1"/>
    <xf numFmtId="0" fontId="0" fillId="8" borderId="0" xfId="0" applyFill="1" applyBorder="1" applyAlignment="1">
      <alignment vertical="center"/>
    </xf>
    <xf numFmtId="0" fontId="0" fillId="8" borderId="0" xfId="0" applyFill="1" applyAlignment="1">
      <alignment vertical="center"/>
    </xf>
    <xf numFmtId="0" fontId="2" fillId="7" borderId="1" xfId="0" applyFont="1" applyFill="1" applyBorder="1" applyAlignment="1">
      <alignment horizontal="left" vertical="center"/>
    </xf>
    <xf numFmtId="0" fontId="2" fillId="8" borderId="1" xfId="0" applyFont="1" applyFill="1" applyBorder="1" applyAlignment="1">
      <alignment horizontal="left" vertical="center"/>
    </xf>
    <xf numFmtId="0" fontId="0" fillId="7" borderId="3" xfId="0"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xf>
    <xf numFmtId="0" fontId="0" fillId="7" borderId="1" xfId="0" applyFill="1" applyBorder="1" applyAlignment="1">
      <alignment horizontal="center" vertical="center"/>
    </xf>
    <xf numFmtId="0" fontId="10" fillId="8"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0" fillId="7" borderId="1" xfId="0" applyFill="1" applyBorder="1" applyAlignment="1">
      <alignment horizontal="center" vertical="center" wrapText="1"/>
    </xf>
    <xf numFmtId="0" fontId="0" fillId="8"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0" fillId="0" borderId="1" xfId="0" applyFont="1" applyBorder="1" applyAlignment="1">
      <alignment horizontal="center" vertical="center"/>
    </xf>
    <xf numFmtId="0" fontId="11" fillId="7" borderId="1" xfId="0" applyFont="1" applyFill="1" applyBorder="1" applyAlignment="1">
      <alignment horizontal="center" vertical="center"/>
    </xf>
    <xf numFmtId="0" fontId="11"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0"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7"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0" fillId="7" borderId="4" xfId="0" applyFont="1" applyFill="1" applyBorder="1" applyAlignment="1">
      <alignment horizontal="center" vertical="center"/>
    </xf>
    <xf numFmtId="0" fontId="0" fillId="7" borderId="1" xfId="0" applyFont="1" applyFill="1" applyBorder="1" applyAlignment="1">
      <alignment horizontal="center" vertical="center" wrapText="1"/>
    </xf>
    <xf numFmtId="0" fontId="11" fillId="8" borderId="1" xfId="0" applyFont="1" applyFill="1" applyBorder="1" applyAlignment="1">
      <alignment horizontal="left" vertical="center"/>
    </xf>
    <xf numFmtId="0" fontId="0" fillId="8" borderId="4" xfId="0" applyFont="1" applyFill="1" applyBorder="1" applyAlignment="1">
      <alignment horizontal="center" vertical="center"/>
    </xf>
    <xf numFmtId="0" fontId="0" fillId="8" borderId="2"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1" fillId="0" borderId="1" xfId="0" applyFont="1" applyBorder="1" applyProtection="1">
      <protection hidden="1"/>
    </xf>
    <xf numFmtId="0" fontId="0" fillId="0" borderId="1" xfId="0" applyFont="1" applyBorder="1" applyAlignment="1" applyProtection="1">
      <alignment horizontal="center"/>
      <protection hidden="1"/>
    </xf>
    <xf numFmtId="0" fontId="0" fillId="0" borderId="1" xfId="0" applyFont="1" applyFill="1" applyBorder="1" applyAlignment="1" applyProtection="1">
      <alignment horizontal="center"/>
      <protection hidden="1"/>
    </xf>
    <xf numFmtId="0" fontId="0" fillId="0" borderId="0" xfId="0" applyFont="1" applyBorder="1"/>
    <xf numFmtId="0" fontId="0" fillId="0" borderId="1" xfId="0" applyBorder="1" applyAlignment="1">
      <alignment horizontal="center"/>
    </xf>
    <xf numFmtId="0" fontId="1" fillId="8" borderId="4"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7" borderId="4"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1" xfId="0" applyFont="1" applyFill="1" applyBorder="1" applyAlignment="1">
      <alignment horizontal="left" vertical="center"/>
    </xf>
    <xf numFmtId="0" fontId="11" fillId="7" borderId="4" xfId="0" applyFont="1" applyFill="1" applyBorder="1" applyAlignment="1">
      <alignment horizontal="center" vertical="center"/>
    </xf>
    <xf numFmtId="0" fontId="11" fillId="7" borderId="1" xfId="0" applyFont="1" applyFill="1" applyBorder="1" applyAlignment="1">
      <alignment horizontal="left" vertical="center" wrapText="1"/>
    </xf>
    <xf numFmtId="0" fontId="11" fillId="7" borderId="1" xfId="0" applyFont="1" applyFill="1" applyBorder="1" applyAlignment="1">
      <alignment horizontal="left" vertical="center"/>
    </xf>
    <xf numFmtId="0" fontId="0" fillId="7" borderId="2" xfId="0" applyFont="1" applyFill="1" applyBorder="1" applyAlignment="1">
      <alignment horizontal="left" vertical="center"/>
    </xf>
    <xf numFmtId="0" fontId="0" fillId="7" borderId="2" xfId="0" applyFont="1" applyFill="1" applyBorder="1" applyAlignment="1">
      <alignment horizontal="center" vertical="center"/>
    </xf>
    <xf numFmtId="0" fontId="1" fillId="8" borderId="1" xfId="0" applyFont="1" applyFill="1" applyBorder="1" applyAlignment="1">
      <alignment horizontal="center" vertical="center"/>
    </xf>
    <xf numFmtId="0" fontId="0" fillId="8" borderId="3" xfId="0" applyFont="1" applyFill="1" applyBorder="1" applyAlignment="1">
      <alignment horizontal="center" vertical="center"/>
    </xf>
    <xf numFmtId="0" fontId="11" fillId="8" borderId="4" xfId="0" applyFont="1" applyFill="1" applyBorder="1" applyAlignment="1">
      <alignment horizontal="left" vertical="center"/>
    </xf>
    <xf numFmtId="0" fontId="11" fillId="8" borderId="2" xfId="0" applyFont="1" applyFill="1" applyBorder="1" applyAlignment="1">
      <alignment horizontal="left" vertical="center"/>
    </xf>
    <xf numFmtId="0" fontId="11" fillId="8" borderId="3" xfId="0" applyFont="1" applyFill="1" applyBorder="1" applyAlignment="1">
      <alignment horizontal="left" vertical="center"/>
    </xf>
    <xf numFmtId="0" fontId="2" fillId="7" borderId="4"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left" vertical="center"/>
    </xf>
    <xf numFmtId="0" fontId="2" fillId="8" borderId="2" xfId="0" applyFont="1" applyFill="1" applyBorder="1" applyAlignment="1">
      <alignment horizontal="left" vertical="center"/>
    </xf>
    <xf numFmtId="0" fontId="0" fillId="8" borderId="3" xfId="0" applyFill="1" applyBorder="1" applyAlignment="1">
      <alignment horizontal="center" vertical="center"/>
    </xf>
    <xf numFmtId="0" fontId="2" fillId="7" borderId="1" xfId="0" applyFont="1" applyFill="1" applyBorder="1" applyAlignment="1">
      <alignment horizontal="center" vertical="center"/>
    </xf>
    <xf numFmtId="0" fontId="2" fillId="7" borderId="1" xfId="0" applyFont="1" applyFill="1" applyBorder="1" applyAlignment="1">
      <alignment horizontal="left" vertical="center"/>
    </xf>
    <xf numFmtId="0" fontId="0" fillId="8" borderId="2" xfId="0" applyFill="1" applyBorder="1" applyAlignment="1">
      <alignment horizontal="center" vertical="center"/>
    </xf>
    <xf numFmtId="0" fontId="2" fillId="8" borderId="1" xfId="0" applyFont="1" applyFill="1" applyBorder="1" applyAlignment="1">
      <alignment horizontal="center" vertical="center"/>
    </xf>
    <xf numFmtId="0" fontId="2" fillId="8" borderId="1" xfId="0" applyFont="1" applyFill="1" applyBorder="1" applyAlignment="1">
      <alignment horizontal="left" vertical="center"/>
    </xf>
    <xf numFmtId="0" fontId="2" fillId="7" borderId="1" xfId="0" applyFont="1" applyFill="1" applyBorder="1" applyAlignment="1">
      <alignment horizontal="left"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0" fillId="8" borderId="2" xfId="0" applyFill="1" applyBorder="1" applyAlignment="1">
      <alignment horizontal="center" vertical="center" wrapText="1"/>
    </xf>
    <xf numFmtId="0" fontId="2" fillId="8" borderId="5" xfId="0" applyFont="1" applyFill="1" applyBorder="1" applyAlignment="1">
      <alignment horizontal="center" vertical="center"/>
    </xf>
    <xf numFmtId="0" fontId="0" fillId="8" borderId="3" xfId="0" applyFont="1" applyFill="1" applyBorder="1" applyAlignment="1">
      <alignment horizontal="left" vertical="center" wrapText="1"/>
    </xf>
    <xf numFmtId="0" fontId="9" fillId="8" borderId="2"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7" xfId="0" applyFont="1" applyFill="1" applyBorder="1" applyAlignment="1">
      <alignment horizontal="left" vertical="center" wrapText="1"/>
    </xf>
    <xf numFmtId="0" fontId="11" fillId="8" borderId="6" xfId="0" applyFont="1" applyFill="1" applyBorder="1" applyAlignment="1">
      <alignment horizontal="left" vertical="center"/>
    </xf>
    <xf numFmtId="0" fontId="10" fillId="7" borderId="3" xfId="0" applyFont="1" applyFill="1" applyBorder="1" applyAlignment="1">
      <alignment horizontal="left" vertical="center"/>
    </xf>
    <xf numFmtId="0" fontId="10" fillId="7" borderId="4" xfId="0" applyFont="1" applyFill="1" applyBorder="1" applyAlignment="1">
      <alignment horizontal="center" vertical="center"/>
    </xf>
    <xf numFmtId="0" fontId="10" fillId="7" borderId="2" xfId="0" applyFont="1" applyFill="1" applyBorder="1" applyAlignment="1">
      <alignment horizontal="center" vertical="center"/>
    </xf>
    <xf numFmtId="0" fontId="0" fillId="0" borderId="0" xfId="0" applyAlignment="1">
      <alignment vertical="center"/>
    </xf>
    <xf numFmtId="0" fontId="2" fillId="8" borderId="1" xfId="0" applyFont="1" applyFill="1" applyBorder="1" applyAlignment="1">
      <alignment horizontal="center" vertical="center"/>
    </xf>
    <xf numFmtId="0" fontId="0" fillId="0" borderId="0" xfId="0" applyAlignment="1">
      <alignment horizontal="center"/>
    </xf>
    <xf numFmtId="0" fontId="9" fillId="7" borderId="1" xfId="0" applyFont="1" applyFill="1" applyBorder="1"/>
    <xf numFmtId="0" fontId="9" fillId="7" borderId="1" xfId="0" applyFont="1" applyFill="1" applyBorder="1" applyAlignment="1">
      <alignment horizontal="center"/>
    </xf>
    <xf numFmtId="0" fontId="9" fillId="9" borderId="1" xfId="0" applyFont="1" applyFill="1" applyBorder="1" applyAlignment="1">
      <alignment horizontal="center" vertical="center"/>
    </xf>
    <xf numFmtId="0" fontId="7" fillId="5" borderId="0" xfId="0" applyFont="1" applyFill="1" applyBorder="1" applyAlignment="1">
      <alignment horizontal="center" vertical="center"/>
    </xf>
    <xf numFmtId="0" fontId="0" fillId="0" borderId="0" xfId="0" applyBorder="1" applyAlignment="1">
      <alignment horizontal="center"/>
    </xf>
    <xf numFmtId="0" fontId="0" fillId="8" borderId="4" xfId="0" applyFont="1" applyFill="1" applyBorder="1" applyAlignment="1">
      <alignment horizontal="left" vertical="center"/>
    </xf>
    <xf numFmtId="0" fontId="0" fillId="0" borderId="3" xfId="0" applyBorder="1" applyAlignment="1">
      <alignment horizontal="left" vertical="center"/>
    </xf>
    <xf numFmtId="0" fontId="1" fillId="8" borderId="4" xfId="0" applyFont="1" applyFill="1" applyBorder="1" applyAlignment="1">
      <alignment horizontal="center" vertical="center"/>
    </xf>
    <xf numFmtId="0" fontId="0" fillId="0" borderId="3" xfId="0" applyBorder="1" applyAlignment="1">
      <alignment horizontal="center" vertical="center"/>
    </xf>
    <xf numFmtId="0" fontId="1"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11" fillId="7" borderId="1" xfId="0" applyFont="1" applyFill="1" applyBorder="1" applyAlignment="1">
      <alignment horizontal="left" vertical="center"/>
    </xf>
    <xf numFmtId="0" fontId="11" fillId="8" borderId="4"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1" xfId="0" applyFont="1" applyFill="1" applyBorder="1" applyAlignment="1">
      <alignment horizontal="left" vertical="center"/>
    </xf>
    <xf numFmtId="0" fontId="11" fillId="7" borderId="4"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0" fillId="7" borderId="3" xfId="0" applyFont="1" applyFill="1" applyBorder="1" applyAlignment="1">
      <alignment horizontal="center" vertical="center"/>
    </xf>
    <xf numFmtId="0" fontId="11" fillId="7" borderId="4" xfId="0" applyFont="1" applyFill="1" applyBorder="1" applyAlignment="1">
      <alignment horizontal="left" vertical="center"/>
    </xf>
    <xf numFmtId="0" fontId="0" fillId="7" borderId="3" xfId="0" applyFont="1" applyFill="1" applyBorder="1" applyAlignment="1">
      <alignment horizontal="left" vertical="center"/>
    </xf>
    <xf numFmtId="0" fontId="1" fillId="8"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8" borderId="2" xfId="0" applyFont="1" applyFill="1" applyBorder="1" applyAlignment="1">
      <alignment horizontal="center" vertical="center"/>
    </xf>
    <xf numFmtId="0" fontId="11" fillId="8" borderId="2" xfId="0" applyFont="1" applyFill="1" applyBorder="1" applyAlignment="1">
      <alignment horizontal="center" vertical="center"/>
    </xf>
    <xf numFmtId="0" fontId="9" fillId="7" borderId="3" xfId="0" applyFont="1" applyFill="1" applyBorder="1" applyAlignment="1">
      <alignment horizontal="center" vertical="center"/>
    </xf>
    <xf numFmtId="0" fontId="1" fillId="7" borderId="1" xfId="0" applyFont="1" applyFill="1" applyBorder="1" applyAlignment="1">
      <alignment horizontal="center" vertical="center"/>
    </xf>
    <xf numFmtId="0" fontId="5" fillId="6" borderId="8" xfId="0" applyFont="1" applyFill="1" applyBorder="1" applyAlignment="1">
      <alignment horizontal="center" vertical="center"/>
    </xf>
    <xf numFmtId="0" fontId="0" fillId="6" borderId="9" xfId="0" applyFill="1" applyBorder="1" applyAlignment="1">
      <alignment horizontal="center" vertical="center"/>
    </xf>
    <xf numFmtId="0" fontId="0" fillId="0" borderId="9" xfId="0" applyBorder="1" applyAlignment="1"/>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0" borderId="12" xfId="0" applyBorder="1" applyAlignment="1"/>
    <xf numFmtId="0" fontId="9" fillId="7" borderId="2" xfId="0" applyFont="1" applyFill="1" applyBorder="1" applyAlignment="1">
      <alignment horizontal="center" vertical="center"/>
    </xf>
    <xf numFmtId="0" fontId="11" fillId="7" borderId="2" xfId="0" applyFont="1" applyFill="1" applyBorder="1" applyAlignment="1">
      <alignment horizontal="left" vertical="center"/>
    </xf>
    <xf numFmtId="0" fontId="0" fillId="7" borderId="2" xfId="0" applyFont="1" applyFill="1" applyBorder="1" applyAlignment="1">
      <alignment horizontal="left" vertical="center"/>
    </xf>
    <xf numFmtId="0" fontId="0" fillId="7" borderId="2" xfId="0" applyFont="1" applyFill="1" applyBorder="1" applyAlignment="1">
      <alignment horizontal="center" vertical="center"/>
    </xf>
    <xf numFmtId="0" fontId="11" fillId="7" borderId="1" xfId="0" applyFont="1" applyFill="1" applyBorder="1" applyAlignment="1">
      <alignment horizontal="center" vertical="center"/>
    </xf>
    <xf numFmtId="0" fontId="11" fillId="8" borderId="1" xfId="0" applyFont="1" applyFill="1" applyBorder="1" applyAlignment="1">
      <alignment horizontal="left" vertical="center" wrapText="1"/>
    </xf>
    <xf numFmtId="0" fontId="0" fillId="0" borderId="10" xfId="0" applyBorder="1" applyAlignment="1"/>
    <xf numFmtId="0" fontId="0" fillId="0" borderId="13" xfId="0" applyBorder="1" applyAlignment="1"/>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0" fillId="6" borderId="15" xfId="0" applyFill="1" applyBorder="1" applyAlignment="1">
      <alignment horizontal="center" vertical="center"/>
    </xf>
    <xf numFmtId="0" fontId="0" fillId="0" borderId="16" xfId="0" applyBorder="1" applyAlignment="1"/>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0" borderId="19" xfId="0" applyBorder="1" applyAlignment="1"/>
    <xf numFmtId="0" fontId="11" fillId="8" borderId="4" xfId="0" applyFont="1" applyFill="1" applyBorder="1" applyAlignment="1">
      <alignment horizontal="left" vertical="center"/>
    </xf>
    <xf numFmtId="0" fontId="11" fillId="8" borderId="3" xfId="0" applyFont="1" applyFill="1" applyBorder="1" applyAlignment="1">
      <alignment horizontal="left" vertical="center"/>
    </xf>
    <xf numFmtId="0" fontId="11" fillId="7" borderId="3" xfId="0" applyFont="1" applyFill="1" applyBorder="1" applyAlignment="1">
      <alignment horizontal="left" vertical="center"/>
    </xf>
    <xf numFmtId="0" fontId="11" fillId="8" borderId="2" xfId="0" applyFont="1" applyFill="1" applyBorder="1" applyAlignment="1">
      <alignment horizontal="left"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1" fillId="8" borderId="4" xfId="0" applyFont="1" applyFill="1" applyBorder="1" applyAlignment="1">
      <alignment horizontal="left" vertical="center" wrapText="1"/>
    </xf>
    <xf numFmtId="0" fontId="11" fillId="8" borderId="2"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10" fillId="8" borderId="4" xfId="0" applyFont="1" applyFill="1" applyBorder="1" applyAlignment="1">
      <alignment horizontal="left" vertical="center"/>
    </xf>
    <xf numFmtId="0" fontId="2" fillId="8" borderId="4" xfId="0" applyFont="1" applyFill="1" applyBorder="1" applyAlignment="1">
      <alignment horizontal="center" vertical="center"/>
    </xf>
    <xf numFmtId="0" fontId="2" fillId="7" borderId="4" xfId="0" applyFont="1" applyFill="1" applyBorder="1" applyAlignment="1">
      <alignment horizontal="center" vertical="center"/>
    </xf>
    <xf numFmtId="0" fontId="0" fillId="7" borderId="3" xfId="0"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left" vertical="center"/>
    </xf>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0" fontId="2" fillId="8" borderId="4" xfId="0" applyFont="1" applyFill="1" applyBorder="1" applyAlignment="1">
      <alignment horizontal="left" vertical="center"/>
    </xf>
    <xf numFmtId="0" fontId="2" fillId="8" borderId="3" xfId="0" applyFont="1" applyFill="1" applyBorder="1" applyAlignment="1">
      <alignment horizontal="left" vertical="center"/>
    </xf>
    <xf numFmtId="0" fontId="2" fillId="8" borderId="2" xfId="0" applyFont="1" applyFill="1" applyBorder="1" applyAlignment="1">
      <alignment horizontal="left" vertical="center"/>
    </xf>
    <xf numFmtId="0" fontId="6" fillId="6" borderId="9" xfId="0" applyFont="1" applyFill="1" applyBorder="1" applyAlignment="1">
      <alignment horizontal="center" vertical="center"/>
    </xf>
    <xf numFmtId="0" fontId="6" fillId="0" borderId="9" xfId="0" applyFont="1" applyBorder="1" applyAlignment="1"/>
    <xf numFmtId="0" fontId="6" fillId="0" borderId="10" xfId="0" applyFont="1" applyBorder="1" applyAlignment="1"/>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0" borderId="12" xfId="0" applyFont="1" applyBorder="1" applyAlignment="1"/>
    <xf numFmtId="0" fontId="6" fillId="0" borderId="13" xfId="0" applyFont="1" applyBorder="1" applyAlignment="1"/>
    <xf numFmtId="0" fontId="0" fillId="7" borderId="3" xfId="0" applyFill="1" applyBorder="1" applyAlignment="1">
      <alignment horizontal="left" vertical="center"/>
    </xf>
    <xf numFmtId="0" fontId="0" fillId="7" borderId="2" xfId="0"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2" fillId="8" borderId="4" xfId="0" applyFont="1" applyFill="1" applyBorder="1" applyAlignment="1">
      <alignment horizontal="left"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7" borderId="1" xfId="0" applyFont="1" applyFill="1" applyBorder="1" applyAlignment="1">
      <alignment horizontal="left" vertical="center"/>
    </xf>
    <xf numFmtId="0" fontId="2" fillId="8" borderId="1" xfId="0" applyFont="1" applyFill="1" applyBorder="1" applyAlignment="1">
      <alignment horizontal="left" vertical="center"/>
    </xf>
    <xf numFmtId="0" fontId="2" fillId="8" borderId="1" xfId="0" applyFont="1" applyFill="1" applyBorder="1" applyAlignment="1">
      <alignment horizontal="left" vertic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2" fillId="8" borderId="4" xfId="0" applyFont="1" applyFill="1" applyBorder="1" applyAlignment="1">
      <alignment horizontal="center" vertical="center" wrapText="1"/>
    </xf>
    <xf numFmtId="0" fontId="0" fillId="0" borderId="3" xfId="0" applyBorder="1" applyAlignment="1">
      <alignment horizontal="center" vertical="center" wrapText="1"/>
    </xf>
    <xf numFmtId="0" fontId="2" fillId="7" borderId="4" xfId="0" applyFont="1" applyFill="1" applyBorder="1" applyAlignment="1">
      <alignment horizontal="center" vertical="center" wrapText="1"/>
    </xf>
    <xf numFmtId="0" fontId="0" fillId="7" borderId="3" xfId="0"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0" fillId="7" borderId="2" xfId="0" applyFill="1" applyBorder="1" applyAlignment="1">
      <alignment horizontal="left" vertical="center"/>
    </xf>
    <xf numFmtId="0" fontId="0" fillId="7" borderId="2" xfId="0"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number of notifications by drug 2014/15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12"/>
          <c:order val="12"/>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'Notifications - NHS England'!$C$106:$C$146</c:f>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f>'Notifications - NHS England'!$P$106:$P$146</c:f>
              <c:numCache>
                <c:formatCode>General</c:formatCode>
                <c:ptCount val="41"/>
                <c:pt idx="0">
                  <c:v>1277</c:v>
                </c:pt>
                <c:pt idx="1">
                  <c:v>376</c:v>
                </c:pt>
                <c:pt idx="2">
                  <c:v>259</c:v>
                </c:pt>
                <c:pt idx="3">
                  <c:v>260</c:v>
                </c:pt>
                <c:pt idx="4">
                  <c:v>798</c:v>
                </c:pt>
                <c:pt idx="5">
                  <c:v>2240</c:v>
                </c:pt>
                <c:pt idx="6">
                  <c:v>215</c:v>
                </c:pt>
                <c:pt idx="7">
                  <c:v>48</c:v>
                </c:pt>
                <c:pt idx="8">
                  <c:v>108</c:v>
                </c:pt>
                <c:pt idx="9">
                  <c:v>242</c:v>
                </c:pt>
                <c:pt idx="10">
                  <c:v>2</c:v>
                </c:pt>
                <c:pt idx="11">
                  <c:v>849</c:v>
                </c:pt>
                <c:pt idx="12">
                  <c:v>34</c:v>
                </c:pt>
                <c:pt idx="13">
                  <c:v>59</c:v>
                </c:pt>
                <c:pt idx="14">
                  <c:v>62</c:v>
                </c:pt>
                <c:pt idx="15">
                  <c:v>78</c:v>
                </c:pt>
                <c:pt idx="16">
                  <c:v>524</c:v>
                </c:pt>
                <c:pt idx="17">
                  <c:v>378</c:v>
                </c:pt>
                <c:pt idx="18">
                  <c:v>587</c:v>
                </c:pt>
                <c:pt idx="19">
                  <c:v>61</c:v>
                </c:pt>
                <c:pt idx="20">
                  <c:v>104</c:v>
                </c:pt>
                <c:pt idx="21">
                  <c:v>150</c:v>
                </c:pt>
                <c:pt idx="22">
                  <c:v>7</c:v>
                </c:pt>
                <c:pt idx="23">
                  <c:v>35</c:v>
                </c:pt>
                <c:pt idx="24">
                  <c:v>9</c:v>
                </c:pt>
                <c:pt idx="25">
                  <c:v>75</c:v>
                </c:pt>
                <c:pt idx="26">
                  <c:v>24</c:v>
                </c:pt>
                <c:pt idx="27">
                  <c:v>337</c:v>
                </c:pt>
                <c:pt idx="28">
                  <c:v>93</c:v>
                </c:pt>
                <c:pt idx="29">
                  <c:v>290</c:v>
                </c:pt>
                <c:pt idx="30">
                  <c:v>292</c:v>
                </c:pt>
                <c:pt idx="31">
                  <c:v>11</c:v>
                </c:pt>
                <c:pt idx="32">
                  <c:v>281</c:v>
                </c:pt>
                <c:pt idx="33">
                  <c:v>36</c:v>
                </c:pt>
                <c:pt idx="34">
                  <c:v>229</c:v>
                </c:pt>
                <c:pt idx="35">
                  <c:v>269</c:v>
                </c:pt>
                <c:pt idx="36">
                  <c:v>31</c:v>
                </c:pt>
                <c:pt idx="37">
                  <c:v>9</c:v>
                </c:pt>
                <c:pt idx="38">
                  <c:v>444</c:v>
                </c:pt>
                <c:pt idx="39">
                  <c:v>11</c:v>
                </c:pt>
                <c:pt idx="40">
                  <c:v>48</c:v>
                </c:pt>
              </c:numCache>
            </c:numRef>
          </c:val>
        </c:ser>
        <c:dLbls>
          <c:showLegendKey val="0"/>
          <c:showVal val="1"/>
          <c:showCatName val="0"/>
          <c:showSerName val="0"/>
          <c:showPercent val="0"/>
          <c:showBubbleSize val="0"/>
        </c:dLbls>
        <c:gapWidth val="182"/>
        <c:axId val="259315696"/>
        <c:axId val="259317656"/>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c:ext uri="{02D57815-91ED-43cb-92C2-25804820EDAC}">
                        <c15:formulaRef>
                          <c15:sqref>'Notifications - NHS England'!$D$106:$D$146</c15:sqref>
                        </c15:formulaRef>
                      </c:ext>
                    </c:extLst>
                    <c:numCache>
                      <c:formatCode>General</c:formatCode>
                      <c:ptCount val="41"/>
                      <c:pt idx="0">
                        <c:v>193</c:v>
                      </c:pt>
                      <c:pt idx="1">
                        <c:v>45</c:v>
                      </c:pt>
                      <c:pt idx="2">
                        <c:v>34</c:v>
                      </c:pt>
                      <c:pt idx="3">
                        <c:v>31</c:v>
                      </c:pt>
                      <c:pt idx="4">
                        <c:v>127</c:v>
                      </c:pt>
                      <c:pt idx="5">
                        <c:v>346</c:v>
                      </c:pt>
                      <c:pt idx="6">
                        <c:v>37</c:v>
                      </c:pt>
                      <c:pt idx="7">
                        <c:v>6</c:v>
                      </c:pt>
                      <c:pt idx="8">
                        <c:v>17</c:v>
                      </c:pt>
                      <c:pt idx="9">
                        <c:v>31</c:v>
                      </c:pt>
                      <c:pt idx="10">
                        <c:v>0</c:v>
                      </c:pt>
                      <c:pt idx="11">
                        <c:v>135</c:v>
                      </c:pt>
                      <c:pt idx="12">
                        <c:v>8</c:v>
                      </c:pt>
                      <c:pt idx="13">
                        <c:v>9</c:v>
                      </c:pt>
                      <c:pt idx="14">
                        <c:v>12</c:v>
                      </c:pt>
                      <c:pt idx="15">
                        <c:v>11</c:v>
                      </c:pt>
                      <c:pt idx="16">
                        <c:v>68</c:v>
                      </c:pt>
                      <c:pt idx="17">
                        <c:v>59</c:v>
                      </c:pt>
                      <c:pt idx="18">
                        <c:v>91</c:v>
                      </c:pt>
                      <c:pt idx="19">
                        <c:v>8</c:v>
                      </c:pt>
                      <c:pt idx="20">
                        <c:v>17</c:v>
                      </c:pt>
                      <c:pt idx="21">
                        <c:v>17</c:v>
                      </c:pt>
                      <c:pt idx="22">
                        <c:v>1</c:v>
                      </c:pt>
                      <c:pt idx="23">
                        <c:v>6</c:v>
                      </c:pt>
                      <c:pt idx="24">
                        <c:v>1</c:v>
                      </c:pt>
                      <c:pt idx="25">
                        <c:v>19</c:v>
                      </c:pt>
                      <c:pt idx="26">
                        <c:v>3</c:v>
                      </c:pt>
                      <c:pt idx="27">
                        <c:v>52</c:v>
                      </c:pt>
                      <c:pt idx="28">
                        <c:v>11</c:v>
                      </c:pt>
                      <c:pt idx="29">
                        <c:v>48</c:v>
                      </c:pt>
                      <c:pt idx="30">
                        <c:v>51</c:v>
                      </c:pt>
                      <c:pt idx="31">
                        <c:v>1</c:v>
                      </c:pt>
                      <c:pt idx="32">
                        <c:v>32</c:v>
                      </c:pt>
                      <c:pt idx="33">
                        <c:v>4</c:v>
                      </c:pt>
                      <c:pt idx="34">
                        <c:v>31</c:v>
                      </c:pt>
                      <c:pt idx="35">
                        <c:v>49</c:v>
                      </c:pt>
                      <c:pt idx="36">
                        <c:v>5</c:v>
                      </c:pt>
                      <c:pt idx="37">
                        <c:v>1</c:v>
                      </c:pt>
                      <c:pt idx="38">
                        <c:v>96</c:v>
                      </c:pt>
                      <c:pt idx="39">
                        <c:v>5</c:v>
                      </c:pt>
                      <c:pt idx="40">
                        <c:v>12</c:v>
                      </c:pt>
                    </c:numCache>
                  </c:numRef>
                </c:val>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England'!$E$106:$E$146</c15:sqref>
                        </c15:formulaRef>
                      </c:ext>
                    </c:extLst>
                    <c:numCache>
                      <c:formatCode>General</c:formatCode>
                      <c:ptCount val="41"/>
                      <c:pt idx="0">
                        <c:v>258</c:v>
                      </c:pt>
                      <c:pt idx="1">
                        <c:v>51</c:v>
                      </c:pt>
                      <c:pt idx="2">
                        <c:v>33</c:v>
                      </c:pt>
                      <c:pt idx="3">
                        <c:v>49</c:v>
                      </c:pt>
                      <c:pt idx="4">
                        <c:v>141</c:v>
                      </c:pt>
                      <c:pt idx="5">
                        <c:v>373</c:v>
                      </c:pt>
                      <c:pt idx="6">
                        <c:v>32</c:v>
                      </c:pt>
                      <c:pt idx="7">
                        <c:v>6</c:v>
                      </c:pt>
                      <c:pt idx="8">
                        <c:v>11</c:v>
                      </c:pt>
                      <c:pt idx="9">
                        <c:v>31</c:v>
                      </c:pt>
                      <c:pt idx="10">
                        <c:v>2</c:v>
                      </c:pt>
                      <c:pt idx="11">
                        <c:v>130</c:v>
                      </c:pt>
                      <c:pt idx="12">
                        <c:v>8</c:v>
                      </c:pt>
                      <c:pt idx="13">
                        <c:v>11</c:v>
                      </c:pt>
                      <c:pt idx="14">
                        <c:v>9</c:v>
                      </c:pt>
                      <c:pt idx="15">
                        <c:v>13</c:v>
                      </c:pt>
                      <c:pt idx="16">
                        <c:v>57</c:v>
                      </c:pt>
                      <c:pt idx="17">
                        <c:v>70</c:v>
                      </c:pt>
                      <c:pt idx="18">
                        <c:v>87</c:v>
                      </c:pt>
                      <c:pt idx="19">
                        <c:v>6</c:v>
                      </c:pt>
                      <c:pt idx="20">
                        <c:v>27</c:v>
                      </c:pt>
                      <c:pt idx="21">
                        <c:v>20</c:v>
                      </c:pt>
                      <c:pt idx="22">
                        <c:v>3</c:v>
                      </c:pt>
                      <c:pt idx="23">
                        <c:v>6</c:v>
                      </c:pt>
                      <c:pt idx="24">
                        <c:v>0</c:v>
                      </c:pt>
                      <c:pt idx="25">
                        <c:v>16</c:v>
                      </c:pt>
                      <c:pt idx="26">
                        <c:v>3</c:v>
                      </c:pt>
                      <c:pt idx="27">
                        <c:v>60</c:v>
                      </c:pt>
                      <c:pt idx="28">
                        <c:v>22</c:v>
                      </c:pt>
                      <c:pt idx="29">
                        <c:v>50</c:v>
                      </c:pt>
                      <c:pt idx="30">
                        <c:v>30</c:v>
                      </c:pt>
                      <c:pt idx="31">
                        <c:v>1</c:v>
                      </c:pt>
                      <c:pt idx="32">
                        <c:v>32</c:v>
                      </c:pt>
                      <c:pt idx="33">
                        <c:v>7</c:v>
                      </c:pt>
                      <c:pt idx="34">
                        <c:v>40</c:v>
                      </c:pt>
                      <c:pt idx="35">
                        <c:v>48</c:v>
                      </c:pt>
                      <c:pt idx="36">
                        <c:v>7</c:v>
                      </c:pt>
                      <c:pt idx="37">
                        <c:v>3</c:v>
                      </c:pt>
                      <c:pt idx="38">
                        <c:v>68</c:v>
                      </c:pt>
                      <c:pt idx="39">
                        <c:v>0</c:v>
                      </c:pt>
                      <c:pt idx="40">
                        <c:v>5</c:v>
                      </c:pt>
                    </c:numCache>
                  </c:numRef>
                </c:val>
              </c15:ser>
            </c15:filteredBarSeries>
            <c15:filteredBarSeries>
              <c15: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England'!$F$106:$F$146</c15:sqref>
                        </c15:formulaRef>
                      </c:ext>
                    </c:extLst>
                    <c:numCache>
                      <c:formatCode>General</c:formatCode>
                      <c:ptCount val="41"/>
                      <c:pt idx="0">
                        <c:v>253</c:v>
                      </c:pt>
                      <c:pt idx="1">
                        <c:v>77</c:v>
                      </c:pt>
                      <c:pt idx="2">
                        <c:v>45</c:v>
                      </c:pt>
                      <c:pt idx="3">
                        <c:v>52</c:v>
                      </c:pt>
                      <c:pt idx="4">
                        <c:v>107</c:v>
                      </c:pt>
                      <c:pt idx="5">
                        <c:v>348</c:v>
                      </c:pt>
                      <c:pt idx="6">
                        <c:v>34</c:v>
                      </c:pt>
                      <c:pt idx="7">
                        <c:v>6</c:v>
                      </c:pt>
                      <c:pt idx="8">
                        <c:v>23</c:v>
                      </c:pt>
                      <c:pt idx="9">
                        <c:v>47</c:v>
                      </c:pt>
                      <c:pt idx="10">
                        <c:v>0</c:v>
                      </c:pt>
                      <c:pt idx="11">
                        <c:v>146</c:v>
                      </c:pt>
                      <c:pt idx="12">
                        <c:v>3</c:v>
                      </c:pt>
                      <c:pt idx="13">
                        <c:v>6</c:v>
                      </c:pt>
                      <c:pt idx="14">
                        <c:v>10</c:v>
                      </c:pt>
                      <c:pt idx="15">
                        <c:v>17</c:v>
                      </c:pt>
                      <c:pt idx="16">
                        <c:v>81</c:v>
                      </c:pt>
                      <c:pt idx="17">
                        <c:v>65</c:v>
                      </c:pt>
                      <c:pt idx="18">
                        <c:v>100</c:v>
                      </c:pt>
                      <c:pt idx="19">
                        <c:v>6</c:v>
                      </c:pt>
                      <c:pt idx="20">
                        <c:v>17</c:v>
                      </c:pt>
                      <c:pt idx="21">
                        <c:v>31</c:v>
                      </c:pt>
                      <c:pt idx="22">
                        <c:v>1</c:v>
                      </c:pt>
                      <c:pt idx="23">
                        <c:v>5</c:v>
                      </c:pt>
                      <c:pt idx="24">
                        <c:v>1</c:v>
                      </c:pt>
                      <c:pt idx="25">
                        <c:v>15</c:v>
                      </c:pt>
                      <c:pt idx="26">
                        <c:v>7</c:v>
                      </c:pt>
                      <c:pt idx="27">
                        <c:v>48</c:v>
                      </c:pt>
                      <c:pt idx="28">
                        <c:v>5</c:v>
                      </c:pt>
                      <c:pt idx="29">
                        <c:v>51</c:v>
                      </c:pt>
                      <c:pt idx="30">
                        <c:v>56</c:v>
                      </c:pt>
                      <c:pt idx="31">
                        <c:v>4</c:v>
                      </c:pt>
                      <c:pt idx="32">
                        <c:v>49</c:v>
                      </c:pt>
                      <c:pt idx="33">
                        <c:v>7</c:v>
                      </c:pt>
                      <c:pt idx="34">
                        <c:v>41</c:v>
                      </c:pt>
                      <c:pt idx="35">
                        <c:v>48</c:v>
                      </c:pt>
                      <c:pt idx="36">
                        <c:v>4</c:v>
                      </c:pt>
                      <c:pt idx="37">
                        <c:v>1</c:v>
                      </c:pt>
                      <c:pt idx="38">
                        <c:v>69</c:v>
                      </c:pt>
                      <c:pt idx="39">
                        <c:v>3</c:v>
                      </c:pt>
                      <c:pt idx="40">
                        <c:v>10</c:v>
                      </c:pt>
                    </c:numCache>
                  </c:numRef>
                </c:val>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England'!$G$106:$G$146</c15:sqref>
                        </c15:formulaRef>
                      </c:ext>
                    </c:extLst>
                    <c:numCache>
                      <c:formatCode>General</c:formatCode>
                      <c:ptCount val="41"/>
                      <c:pt idx="0">
                        <c:v>211</c:v>
                      </c:pt>
                      <c:pt idx="1">
                        <c:v>70</c:v>
                      </c:pt>
                      <c:pt idx="2">
                        <c:v>53</c:v>
                      </c:pt>
                      <c:pt idx="3">
                        <c:v>44</c:v>
                      </c:pt>
                      <c:pt idx="4">
                        <c:v>154</c:v>
                      </c:pt>
                      <c:pt idx="5">
                        <c:v>405</c:v>
                      </c:pt>
                      <c:pt idx="6">
                        <c:v>39</c:v>
                      </c:pt>
                      <c:pt idx="7">
                        <c:v>13</c:v>
                      </c:pt>
                      <c:pt idx="8">
                        <c:v>21</c:v>
                      </c:pt>
                      <c:pt idx="9">
                        <c:v>47</c:v>
                      </c:pt>
                      <c:pt idx="10">
                        <c:v>0</c:v>
                      </c:pt>
                      <c:pt idx="11">
                        <c:v>155</c:v>
                      </c:pt>
                      <c:pt idx="12">
                        <c:v>4</c:v>
                      </c:pt>
                      <c:pt idx="13">
                        <c:v>15</c:v>
                      </c:pt>
                      <c:pt idx="14">
                        <c:v>7</c:v>
                      </c:pt>
                      <c:pt idx="15">
                        <c:v>13</c:v>
                      </c:pt>
                      <c:pt idx="16">
                        <c:v>65</c:v>
                      </c:pt>
                      <c:pt idx="17">
                        <c:v>61</c:v>
                      </c:pt>
                      <c:pt idx="18">
                        <c:v>115</c:v>
                      </c:pt>
                      <c:pt idx="19">
                        <c:v>17</c:v>
                      </c:pt>
                      <c:pt idx="20">
                        <c:v>15</c:v>
                      </c:pt>
                      <c:pt idx="21">
                        <c:v>34</c:v>
                      </c:pt>
                      <c:pt idx="22">
                        <c:v>1</c:v>
                      </c:pt>
                      <c:pt idx="23">
                        <c:v>9</c:v>
                      </c:pt>
                      <c:pt idx="24">
                        <c:v>1</c:v>
                      </c:pt>
                      <c:pt idx="25">
                        <c:v>6</c:v>
                      </c:pt>
                      <c:pt idx="26">
                        <c:v>4</c:v>
                      </c:pt>
                      <c:pt idx="27">
                        <c:v>60</c:v>
                      </c:pt>
                      <c:pt idx="28">
                        <c:v>22</c:v>
                      </c:pt>
                      <c:pt idx="29">
                        <c:v>49</c:v>
                      </c:pt>
                      <c:pt idx="30">
                        <c:v>62</c:v>
                      </c:pt>
                      <c:pt idx="31">
                        <c:v>2</c:v>
                      </c:pt>
                      <c:pt idx="32">
                        <c:v>68</c:v>
                      </c:pt>
                      <c:pt idx="33">
                        <c:v>6</c:v>
                      </c:pt>
                      <c:pt idx="34">
                        <c:v>48</c:v>
                      </c:pt>
                      <c:pt idx="35">
                        <c:v>59</c:v>
                      </c:pt>
                      <c:pt idx="36">
                        <c:v>5</c:v>
                      </c:pt>
                      <c:pt idx="37">
                        <c:v>2</c:v>
                      </c:pt>
                      <c:pt idx="38">
                        <c:v>88</c:v>
                      </c:pt>
                      <c:pt idx="39">
                        <c:v>0</c:v>
                      </c:pt>
                      <c:pt idx="40">
                        <c:v>9</c:v>
                      </c:pt>
                    </c:numCache>
                  </c:numRef>
                </c:val>
              </c15:ser>
            </c15:filteredBarSeries>
            <c15:filteredBarSeries>
              <c15: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England'!$H$106:$H$146</c15:sqref>
                        </c15:formulaRef>
                      </c:ext>
                    </c:extLst>
                    <c:numCache>
                      <c:formatCode>General</c:formatCode>
                      <c:ptCount val="41"/>
                      <c:pt idx="0">
                        <c:v>205</c:v>
                      </c:pt>
                      <c:pt idx="1">
                        <c:v>44</c:v>
                      </c:pt>
                      <c:pt idx="2">
                        <c:v>49</c:v>
                      </c:pt>
                      <c:pt idx="3">
                        <c:v>44</c:v>
                      </c:pt>
                      <c:pt idx="4">
                        <c:v>115</c:v>
                      </c:pt>
                      <c:pt idx="5">
                        <c:v>338</c:v>
                      </c:pt>
                      <c:pt idx="6">
                        <c:v>34</c:v>
                      </c:pt>
                      <c:pt idx="7">
                        <c:v>10</c:v>
                      </c:pt>
                      <c:pt idx="8">
                        <c:v>15</c:v>
                      </c:pt>
                      <c:pt idx="9">
                        <c:v>43</c:v>
                      </c:pt>
                      <c:pt idx="10">
                        <c:v>0</c:v>
                      </c:pt>
                      <c:pt idx="11">
                        <c:v>139</c:v>
                      </c:pt>
                      <c:pt idx="12">
                        <c:v>5</c:v>
                      </c:pt>
                      <c:pt idx="13">
                        <c:v>9</c:v>
                      </c:pt>
                      <c:pt idx="14">
                        <c:v>11</c:v>
                      </c:pt>
                      <c:pt idx="15">
                        <c:v>15</c:v>
                      </c:pt>
                      <c:pt idx="16">
                        <c:v>77</c:v>
                      </c:pt>
                      <c:pt idx="17">
                        <c:v>64</c:v>
                      </c:pt>
                      <c:pt idx="18">
                        <c:v>99</c:v>
                      </c:pt>
                      <c:pt idx="19">
                        <c:v>14</c:v>
                      </c:pt>
                      <c:pt idx="20">
                        <c:v>15</c:v>
                      </c:pt>
                      <c:pt idx="21">
                        <c:v>20</c:v>
                      </c:pt>
                      <c:pt idx="22">
                        <c:v>0</c:v>
                      </c:pt>
                      <c:pt idx="23">
                        <c:v>4</c:v>
                      </c:pt>
                      <c:pt idx="24">
                        <c:v>2</c:v>
                      </c:pt>
                      <c:pt idx="25">
                        <c:v>8</c:v>
                      </c:pt>
                      <c:pt idx="26">
                        <c:v>2</c:v>
                      </c:pt>
                      <c:pt idx="27">
                        <c:v>58</c:v>
                      </c:pt>
                      <c:pt idx="28">
                        <c:v>19</c:v>
                      </c:pt>
                      <c:pt idx="29">
                        <c:v>40</c:v>
                      </c:pt>
                      <c:pt idx="30">
                        <c:v>40</c:v>
                      </c:pt>
                      <c:pt idx="31">
                        <c:v>3</c:v>
                      </c:pt>
                      <c:pt idx="32">
                        <c:v>50</c:v>
                      </c:pt>
                      <c:pt idx="33">
                        <c:v>5</c:v>
                      </c:pt>
                      <c:pt idx="34">
                        <c:v>34</c:v>
                      </c:pt>
                      <c:pt idx="35">
                        <c:v>32</c:v>
                      </c:pt>
                      <c:pt idx="36">
                        <c:v>5</c:v>
                      </c:pt>
                      <c:pt idx="37">
                        <c:v>2</c:v>
                      </c:pt>
                      <c:pt idx="38">
                        <c:v>65</c:v>
                      </c:pt>
                      <c:pt idx="39">
                        <c:v>0</c:v>
                      </c:pt>
                      <c:pt idx="40">
                        <c:v>7</c:v>
                      </c:pt>
                    </c:numCache>
                  </c:numRef>
                </c:val>
              </c15:ser>
            </c15:filteredBarSeries>
            <c15:filteredBarSeries>
              <c15:ser>
                <c:idx val="5"/>
                <c:order val="5"/>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England'!$I$106:$I$146</c15:sqref>
                        </c15:formulaRef>
                      </c:ext>
                    </c:extLst>
                    <c:numCache>
                      <c:formatCode>General</c:formatCode>
                      <c:ptCount val="41"/>
                      <c:pt idx="0">
                        <c:v>157</c:v>
                      </c:pt>
                      <c:pt idx="1">
                        <c:v>89</c:v>
                      </c:pt>
                      <c:pt idx="2">
                        <c:v>45</c:v>
                      </c:pt>
                      <c:pt idx="3">
                        <c:v>40</c:v>
                      </c:pt>
                      <c:pt idx="4">
                        <c:v>154</c:v>
                      </c:pt>
                      <c:pt idx="5">
                        <c:v>430</c:v>
                      </c:pt>
                      <c:pt idx="6">
                        <c:v>39</c:v>
                      </c:pt>
                      <c:pt idx="7">
                        <c:v>7</c:v>
                      </c:pt>
                      <c:pt idx="8">
                        <c:v>21</c:v>
                      </c:pt>
                      <c:pt idx="9">
                        <c:v>43</c:v>
                      </c:pt>
                      <c:pt idx="10">
                        <c:v>0</c:v>
                      </c:pt>
                      <c:pt idx="11">
                        <c:v>144</c:v>
                      </c:pt>
                      <c:pt idx="12">
                        <c:v>6</c:v>
                      </c:pt>
                      <c:pt idx="13">
                        <c:v>9</c:v>
                      </c:pt>
                      <c:pt idx="14">
                        <c:v>13</c:v>
                      </c:pt>
                      <c:pt idx="15">
                        <c:v>9</c:v>
                      </c:pt>
                      <c:pt idx="16">
                        <c:v>176</c:v>
                      </c:pt>
                      <c:pt idx="17">
                        <c:v>59</c:v>
                      </c:pt>
                      <c:pt idx="18">
                        <c:v>95</c:v>
                      </c:pt>
                      <c:pt idx="19">
                        <c:v>10</c:v>
                      </c:pt>
                      <c:pt idx="20">
                        <c:v>13</c:v>
                      </c:pt>
                      <c:pt idx="21">
                        <c:v>28</c:v>
                      </c:pt>
                      <c:pt idx="22">
                        <c:v>1</c:v>
                      </c:pt>
                      <c:pt idx="23">
                        <c:v>5</c:v>
                      </c:pt>
                      <c:pt idx="24">
                        <c:v>4</c:v>
                      </c:pt>
                      <c:pt idx="25">
                        <c:v>11</c:v>
                      </c:pt>
                      <c:pt idx="26">
                        <c:v>5</c:v>
                      </c:pt>
                      <c:pt idx="27">
                        <c:v>59</c:v>
                      </c:pt>
                      <c:pt idx="28">
                        <c:v>14</c:v>
                      </c:pt>
                      <c:pt idx="29">
                        <c:v>52</c:v>
                      </c:pt>
                      <c:pt idx="30">
                        <c:v>53</c:v>
                      </c:pt>
                      <c:pt idx="31">
                        <c:v>0</c:v>
                      </c:pt>
                      <c:pt idx="32">
                        <c:v>50</c:v>
                      </c:pt>
                      <c:pt idx="33">
                        <c:v>7</c:v>
                      </c:pt>
                      <c:pt idx="34">
                        <c:v>35</c:v>
                      </c:pt>
                      <c:pt idx="35">
                        <c:v>33</c:v>
                      </c:pt>
                      <c:pt idx="36">
                        <c:v>5</c:v>
                      </c:pt>
                      <c:pt idx="37">
                        <c:v>0</c:v>
                      </c:pt>
                      <c:pt idx="38">
                        <c:v>58</c:v>
                      </c:pt>
                      <c:pt idx="39">
                        <c:v>3</c:v>
                      </c:pt>
                      <c:pt idx="40">
                        <c:v>5</c:v>
                      </c:pt>
                    </c:numCache>
                  </c:numRef>
                </c:val>
              </c15:ser>
            </c15:filteredBarSeries>
            <c15:filteredBarSeries>
              <c15:ser>
                <c:idx val="6"/>
                <c:order val="6"/>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England'!$J$106:$J$146</c15:sqref>
                        </c15:formulaRef>
                      </c:ext>
                    </c:extLst>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15:ser>
            </c15:filteredBarSeries>
            <c15:filteredBarSeries>
              <c15:ser>
                <c:idx val="7"/>
                <c:order val="7"/>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England'!$K$106:$K$146</c15:sqref>
                        </c15:formulaRef>
                      </c:ext>
                    </c:extLst>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15:ser>
            </c15:filteredBarSeries>
            <c15:filteredBarSeries>
              <c15:ser>
                <c:idx val="8"/>
                <c:order val="8"/>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England'!$L$106:$L$146</c15:sqref>
                        </c15:formulaRef>
                      </c:ext>
                    </c:extLst>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15:ser>
            </c15:filteredBarSeries>
            <c15:filteredBarSeries>
              <c15:ser>
                <c:idx val="9"/>
                <c:order val="9"/>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England'!$M$106:$M$146</c15:sqref>
                        </c15:formulaRef>
                      </c:ext>
                    </c:extLst>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15:ser>
            </c15:filteredBarSeries>
            <c15:filteredBarSeries>
              <c15:ser>
                <c:idx val="10"/>
                <c:order val="10"/>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England'!$N$106:$N$146</c15:sqref>
                        </c15:formulaRef>
                      </c:ext>
                    </c:extLst>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15:ser>
            </c15:filteredBarSeries>
            <c15:filteredBarSeries>
              <c15:ser>
                <c:idx val="11"/>
                <c:order val="11"/>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'Notifications - NHS England'!$C$106:$C$146</c15:sqref>
                        </c15:formulaRef>
                      </c:ext>
                    </c:extLst>
                    <c:strCache>
                      <c:ptCount val="41"/>
                      <c:pt idx="0">
                        <c:v>Abiraterone</c:v>
                      </c:pt>
                      <c:pt idx="1">
                        <c:v>Aflibercept </c:v>
                      </c:pt>
                      <c:pt idx="2">
                        <c:v>Albumin bound paclitaxel</c:v>
                      </c:pt>
                      <c:pt idx="3">
                        <c:v>Axitinib</c:v>
                      </c:pt>
                      <c:pt idx="4">
                        <c:v>Bendamustine</c:v>
                      </c:pt>
                      <c:pt idx="5">
                        <c:v>Bevacizumab</c:v>
                      </c:pt>
                      <c:pt idx="6">
                        <c:v>Bortezomib</c:v>
                      </c:pt>
                      <c:pt idx="7">
                        <c:v>Bosutinib</c:v>
                      </c:pt>
                      <c:pt idx="8">
                        <c:v>Brentuximab</c:v>
                      </c:pt>
                      <c:pt idx="9">
                        <c:v>Cabazitaxel </c:v>
                      </c:pt>
                      <c:pt idx="10">
                        <c:v>Cabozantinib</c:v>
                      </c:pt>
                      <c:pt idx="11">
                        <c:v>Cetuximab</c:v>
                      </c:pt>
                      <c:pt idx="12">
                        <c:v>Clofarabine</c:v>
                      </c:pt>
                      <c:pt idx="13">
                        <c:v>Crizotinib</c:v>
                      </c:pt>
                      <c:pt idx="14">
                        <c:v>Dabrafenib</c:v>
                      </c:pt>
                      <c:pt idx="15">
                        <c:v>Dasatinib</c:v>
                      </c:pt>
                      <c:pt idx="16">
                        <c:v>Enzalutamide</c:v>
                      </c:pt>
                      <c:pt idx="17">
                        <c:v>Eribulin</c:v>
                      </c:pt>
                      <c:pt idx="18">
                        <c:v>Everolimus</c:v>
                      </c:pt>
                      <c:pt idx="19">
                        <c:v>Imatinib</c:v>
                      </c:pt>
                      <c:pt idx="20">
                        <c:v>Lapatinib</c:v>
                      </c:pt>
                      <c:pt idx="21">
                        <c:v>Lenalidomide</c:v>
                      </c:pt>
                      <c:pt idx="22">
                        <c:v>Nelarabine</c:v>
                      </c:pt>
                      <c:pt idx="23">
                        <c:v>Ofatumumab</c:v>
                      </c:pt>
                      <c:pt idx="24">
                        <c:v>Panitumumab</c:v>
                      </c:pt>
                      <c:pt idx="25">
                        <c:v>Pazoponib</c:v>
                      </c:pt>
                      <c:pt idx="26">
                        <c:v>Pegylated Liposomal Doxorubicin (Caelyx)</c:v>
                      </c:pt>
                      <c:pt idx="27">
                        <c:v>Pemetrexed</c:v>
                      </c:pt>
                      <c:pt idx="28">
                        <c:v>Peptide receptor Radionuclide Therapy </c:v>
                      </c:pt>
                      <c:pt idx="29">
                        <c:v>Pertuzumab</c:v>
                      </c:pt>
                      <c:pt idx="30">
                        <c:v>Pomalidomide</c:v>
                      </c:pt>
                      <c:pt idx="31">
                        <c:v>Ponatinib</c:v>
                      </c:pt>
                      <c:pt idx="32">
                        <c:v>Radium-223</c:v>
                      </c:pt>
                      <c:pt idx="33">
                        <c:v>Regorafenib</c:v>
                      </c:pt>
                      <c:pt idx="34">
                        <c:v>Ruxolitinib</c:v>
                      </c:pt>
                      <c:pt idx="35">
                        <c:v>Sorafenib</c:v>
                      </c:pt>
                      <c:pt idx="36">
                        <c:v>Sunitinib</c:v>
                      </c:pt>
                      <c:pt idx="37">
                        <c:v>Temsirolimus</c:v>
                      </c:pt>
                      <c:pt idx="38">
                        <c:v>Trastuzumab Emtansine</c:v>
                      </c:pt>
                      <c:pt idx="39">
                        <c:v>Vandetinib</c:v>
                      </c:pt>
                      <c:pt idx="40">
                        <c:v>Vismodegib</c:v>
                      </c:pt>
                    </c:strCache>
                  </c:strRef>
                </c:cat>
                <c:val>
                  <c:numRef>
                    <c:extLst xmlns:c15="http://schemas.microsoft.com/office/drawing/2012/chart">
                      <c:ext xmlns:c15="http://schemas.microsoft.com/office/drawing/2012/chart" uri="{02D57815-91ED-43cb-92C2-25804820EDAC}">
                        <c15:formulaRef>
                          <c15:sqref>'Notifications - NHS England'!$O$106:$O$146</c15:sqref>
                        </c15:formulaRef>
                      </c:ext>
                    </c:extLst>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15:ser>
            </c15:filteredBarSeries>
          </c:ext>
        </c:extLst>
      </c:barChart>
      <c:catAx>
        <c:axId val="2593156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Drug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317656"/>
        <c:crosses val="autoZero"/>
        <c:auto val="1"/>
        <c:lblAlgn val="ctr"/>
        <c:lblOffset val="100"/>
        <c:noMultiLvlLbl val="0"/>
      </c:catAx>
      <c:valAx>
        <c:axId val="259317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notifications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3156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[CDF_Q1_2_report_2014_15_Published.xlsx]Notifications - total by region!PivotTable2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notifications by region 2014/15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chemeClr val="accent5"/>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4"/>
        <c:spPr>
          <a:solidFill>
            <a:schemeClr val="accent5"/>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5"/>
        <c:spPr>
          <a:solidFill>
            <a:schemeClr val="accent5"/>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5"/>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chemeClr val="accent5"/>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'Notifications - total by region'!$B$11</c:f>
              <c:strCache>
                <c:ptCount val="1"/>
                <c:pt idx="0">
                  <c:v>Sum of Apr-14</c:v>
                </c:pt>
              </c:strCache>
            </c:strRef>
          </c:tx>
          <c:spPr>
            <a:solidFill>
              <a:schemeClr val="accent5">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'Notifications - total by region'!$A$12:$A$17</c:f>
              <c:strCache>
                <c:ptCount val="5"/>
                <c:pt idx="0">
                  <c:v>London</c:v>
                </c:pt>
                <c:pt idx="1">
                  <c:v>Midlands and East</c:v>
                </c:pt>
                <c:pt idx="2">
                  <c:v>North of England</c:v>
                </c:pt>
                <c:pt idx="3">
                  <c:v>South of England</c:v>
                </c:pt>
                <c:pt idx="4">
                  <c:v>Total NHS England</c:v>
                </c:pt>
              </c:strCache>
            </c:strRef>
          </c:cat>
          <c:val>
            <c:numRef>
              <c:f>'Notifications - total by region'!$B$12:$B$17</c:f>
              <c:numCache>
                <c:formatCode>General</c:formatCode>
                <c:ptCount val="5"/>
                <c:pt idx="0">
                  <c:v>290</c:v>
                </c:pt>
                <c:pt idx="1">
                  <c:v>518</c:v>
                </c:pt>
                <c:pt idx="2">
                  <c:v>441</c:v>
                </c:pt>
                <c:pt idx="3">
                  <c:v>481</c:v>
                </c:pt>
                <c:pt idx="4">
                  <c:v>1730</c:v>
                </c:pt>
              </c:numCache>
            </c:numRef>
          </c:val>
        </c:ser>
        <c:ser>
          <c:idx val="1"/>
          <c:order val="1"/>
          <c:tx>
            <c:strRef>
              <c:f>'Notifications - total by region'!$C$11</c:f>
              <c:strCache>
                <c:ptCount val="1"/>
                <c:pt idx="0">
                  <c:v>Sum of May-14</c:v>
                </c:pt>
              </c:strCache>
            </c:strRef>
          </c:tx>
          <c:spPr>
            <a:solidFill>
              <a:schemeClr val="accent5">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'Notifications - total by region'!$A$12:$A$17</c:f>
              <c:strCache>
                <c:ptCount val="5"/>
                <c:pt idx="0">
                  <c:v>London</c:v>
                </c:pt>
                <c:pt idx="1">
                  <c:v>Midlands and East</c:v>
                </c:pt>
                <c:pt idx="2">
                  <c:v>North of England</c:v>
                </c:pt>
                <c:pt idx="3">
                  <c:v>South of England</c:v>
                </c:pt>
                <c:pt idx="4">
                  <c:v>Total NHS England</c:v>
                </c:pt>
              </c:strCache>
            </c:strRef>
          </c:cat>
          <c:val>
            <c:numRef>
              <c:f>'Notifications - total by region'!$C$12:$C$17</c:f>
              <c:numCache>
                <c:formatCode>General</c:formatCode>
                <c:ptCount val="5"/>
                <c:pt idx="0">
                  <c:v>322</c:v>
                </c:pt>
                <c:pt idx="1">
                  <c:v>554</c:v>
                </c:pt>
                <c:pt idx="2">
                  <c:v>519</c:v>
                </c:pt>
                <c:pt idx="3">
                  <c:v>431</c:v>
                </c:pt>
                <c:pt idx="4">
                  <c:v>1826</c:v>
                </c:pt>
              </c:numCache>
            </c:numRef>
          </c:val>
        </c:ser>
        <c:ser>
          <c:idx val="2"/>
          <c:order val="2"/>
          <c:tx>
            <c:strRef>
              <c:f>'Notifications - total by region'!$D$11</c:f>
              <c:strCache>
                <c:ptCount val="1"/>
                <c:pt idx="0">
                  <c:v>Sum of Jun-14</c:v>
                </c:pt>
              </c:strCache>
            </c:strRef>
          </c:tx>
          <c:spPr>
            <a:solidFill>
              <a:schemeClr val="accent5">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'Notifications - total by region'!$A$12:$A$17</c:f>
              <c:strCache>
                <c:ptCount val="5"/>
                <c:pt idx="0">
                  <c:v>London</c:v>
                </c:pt>
                <c:pt idx="1">
                  <c:v>Midlands and East</c:v>
                </c:pt>
                <c:pt idx="2">
                  <c:v>North of England</c:v>
                </c:pt>
                <c:pt idx="3">
                  <c:v>South of England</c:v>
                </c:pt>
                <c:pt idx="4">
                  <c:v>Total NHS England</c:v>
                </c:pt>
              </c:strCache>
            </c:strRef>
          </c:cat>
          <c:val>
            <c:numRef>
              <c:f>'Notifications - total by region'!$D$12:$D$17</c:f>
              <c:numCache>
                <c:formatCode>General</c:formatCode>
                <c:ptCount val="5"/>
                <c:pt idx="0">
                  <c:v>317</c:v>
                </c:pt>
                <c:pt idx="1">
                  <c:v>565</c:v>
                </c:pt>
                <c:pt idx="2">
                  <c:v>510</c:v>
                </c:pt>
                <c:pt idx="3">
                  <c:v>507</c:v>
                </c:pt>
                <c:pt idx="4">
                  <c:v>1899</c:v>
                </c:pt>
              </c:numCache>
            </c:numRef>
          </c:val>
        </c:ser>
        <c:ser>
          <c:idx val="3"/>
          <c:order val="3"/>
          <c:tx>
            <c:strRef>
              <c:f>'Notifications - total by region'!$E$11</c:f>
              <c:strCache>
                <c:ptCount val="1"/>
                <c:pt idx="0">
                  <c:v>Sum of Jul-14</c:v>
                </c:pt>
              </c:strCache>
            </c:strRef>
          </c:tx>
          <c:spPr>
            <a:solidFill>
              <a:schemeClr val="accent5">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'Notifications - total by region'!$A$12:$A$17</c:f>
              <c:strCache>
                <c:ptCount val="5"/>
                <c:pt idx="0">
                  <c:v>London</c:v>
                </c:pt>
                <c:pt idx="1">
                  <c:v>Midlands and East</c:v>
                </c:pt>
                <c:pt idx="2">
                  <c:v>North of England</c:v>
                </c:pt>
                <c:pt idx="3">
                  <c:v>South of England</c:v>
                </c:pt>
                <c:pt idx="4">
                  <c:v>Total NHS England</c:v>
                </c:pt>
              </c:strCache>
            </c:strRef>
          </c:cat>
          <c:val>
            <c:numRef>
              <c:f>'Notifications - total by region'!$E$12:$E$17</c:f>
              <c:numCache>
                <c:formatCode>General</c:formatCode>
                <c:ptCount val="5"/>
                <c:pt idx="0">
                  <c:v>380</c:v>
                </c:pt>
                <c:pt idx="1">
                  <c:v>619</c:v>
                </c:pt>
                <c:pt idx="2">
                  <c:v>511</c:v>
                </c:pt>
                <c:pt idx="3">
                  <c:v>549</c:v>
                </c:pt>
                <c:pt idx="4">
                  <c:v>2059</c:v>
                </c:pt>
              </c:numCache>
            </c:numRef>
          </c:val>
        </c:ser>
        <c:ser>
          <c:idx val="4"/>
          <c:order val="4"/>
          <c:tx>
            <c:strRef>
              <c:f>'Notifications - total by region'!$F$11</c:f>
              <c:strCache>
                <c:ptCount val="1"/>
                <c:pt idx="0">
                  <c:v>Sum of Aug-14</c:v>
                </c:pt>
              </c:strCache>
            </c:strRef>
          </c:tx>
          <c:spPr>
            <a:solidFill>
              <a:schemeClr val="accent5">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'Notifications - total by region'!$A$12:$A$17</c:f>
              <c:strCache>
                <c:ptCount val="5"/>
                <c:pt idx="0">
                  <c:v>London</c:v>
                </c:pt>
                <c:pt idx="1">
                  <c:v>Midlands and East</c:v>
                </c:pt>
                <c:pt idx="2">
                  <c:v>North of England</c:v>
                </c:pt>
                <c:pt idx="3">
                  <c:v>South of England</c:v>
                </c:pt>
                <c:pt idx="4">
                  <c:v>Total NHS England</c:v>
                </c:pt>
              </c:strCache>
            </c:strRef>
          </c:cat>
          <c:val>
            <c:numRef>
              <c:f>'Notifications - total by region'!$F$12:$F$17</c:f>
              <c:numCache>
                <c:formatCode>General</c:formatCode>
                <c:ptCount val="5"/>
                <c:pt idx="0">
                  <c:v>307</c:v>
                </c:pt>
                <c:pt idx="1">
                  <c:v>523</c:v>
                </c:pt>
                <c:pt idx="2">
                  <c:v>453</c:v>
                </c:pt>
                <c:pt idx="3">
                  <c:v>458</c:v>
                </c:pt>
                <c:pt idx="4">
                  <c:v>1741</c:v>
                </c:pt>
              </c:numCache>
            </c:numRef>
          </c:val>
        </c:ser>
        <c:ser>
          <c:idx val="5"/>
          <c:order val="5"/>
          <c:tx>
            <c:strRef>
              <c:f>'Notifications - total by region'!$G$11</c:f>
              <c:strCache>
                <c:ptCount val="1"/>
                <c:pt idx="0">
                  <c:v>Sum of Sep-14</c:v>
                </c:pt>
              </c:strCache>
            </c:strRef>
          </c:tx>
          <c:spPr>
            <a:solidFill>
              <a:schemeClr val="accent5">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'Notifications - total by region'!$A$12:$A$17</c:f>
              <c:strCache>
                <c:ptCount val="5"/>
                <c:pt idx="0">
                  <c:v>London</c:v>
                </c:pt>
                <c:pt idx="1">
                  <c:v>Midlands and East</c:v>
                </c:pt>
                <c:pt idx="2">
                  <c:v>North of England</c:v>
                </c:pt>
                <c:pt idx="3">
                  <c:v>South of England</c:v>
                </c:pt>
                <c:pt idx="4">
                  <c:v>Total NHS England</c:v>
                </c:pt>
              </c:strCache>
            </c:strRef>
          </c:cat>
          <c:val>
            <c:numRef>
              <c:f>'Notifications - total by region'!$G$12:$G$17</c:f>
              <c:numCache>
                <c:formatCode>General</c:formatCode>
                <c:ptCount val="5"/>
                <c:pt idx="0">
                  <c:v>321</c:v>
                </c:pt>
                <c:pt idx="1">
                  <c:v>575</c:v>
                </c:pt>
                <c:pt idx="2">
                  <c:v>571</c:v>
                </c:pt>
                <c:pt idx="3">
                  <c:v>520</c:v>
                </c:pt>
                <c:pt idx="4">
                  <c:v>1987</c:v>
                </c:pt>
              </c:numCache>
            </c:numRef>
          </c:val>
        </c:ser>
        <c:dLbls>
          <c:dLblPos val="outEnd"/>
          <c:showLegendKey val="0"/>
          <c:showVal val="1"/>
          <c:showCatName val="0"/>
          <c:showSerName val="0"/>
          <c:showPercent val="0"/>
          <c:showBubbleSize val="0"/>
        </c:dLbls>
        <c:gapWidth val="219"/>
        <c:overlap val="-27"/>
        <c:axId val="259314912"/>
        <c:axId val="259315304"/>
      </c:barChart>
      <c:catAx>
        <c:axId val="259314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Region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315304"/>
        <c:crosses val="autoZero"/>
        <c:auto val="1"/>
        <c:lblAlgn val="ctr"/>
        <c:lblOffset val="100"/>
        <c:noMultiLvlLbl val="0"/>
      </c:catAx>
      <c:valAx>
        <c:axId val="259315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notifications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3149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Q1/2 2014/15 - ICDFRs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ICDFRs!$C$5</c:f>
              <c:strCache>
                <c:ptCount val="1"/>
                <c:pt idx="0">
                  <c:v>Number of ICDFR applications received for consideration by screening panel</c:v>
                </c:pt>
              </c:strCache>
            </c:strRef>
          </c:tx>
          <c:spPr>
            <a:solidFill>
              <a:schemeClr val="accent5">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ICDFRs!$B$6:$B$10</c:f>
              <c:strCache>
                <c:ptCount val="5"/>
                <c:pt idx="0">
                  <c:v>London</c:v>
                </c:pt>
                <c:pt idx="1">
                  <c:v>East Midlands</c:v>
                </c:pt>
                <c:pt idx="2">
                  <c:v>North</c:v>
                </c:pt>
                <c:pt idx="3">
                  <c:v>South</c:v>
                </c:pt>
                <c:pt idx="4">
                  <c:v>Total NHS England</c:v>
                </c:pt>
              </c:strCache>
            </c:strRef>
          </c:cat>
          <c:val>
            <c:numRef>
              <c:f>ICDFRs!$C$6:$C$10</c:f>
              <c:numCache>
                <c:formatCode>General</c:formatCode>
                <c:ptCount val="5"/>
                <c:pt idx="0">
                  <c:v>97</c:v>
                </c:pt>
                <c:pt idx="1">
                  <c:v>55</c:v>
                </c:pt>
                <c:pt idx="2">
                  <c:v>74</c:v>
                </c:pt>
                <c:pt idx="3">
                  <c:v>67</c:v>
                </c:pt>
                <c:pt idx="4">
                  <c:v>293</c:v>
                </c:pt>
              </c:numCache>
            </c:numRef>
          </c:val>
        </c:ser>
        <c:ser>
          <c:idx val="1"/>
          <c:order val="1"/>
          <c:tx>
            <c:strRef>
              <c:f>ICDFRs!$D$5</c:f>
              <c:strCache>
                <c:ptCount val="1"/>
                <c:pt idx="0">
                  <c:v>Number of ICDFR applications put forward for consideration by CDF panel</c:v>
                </c:pt>
              </c:strCache>
            </c:strRef>
          </c:tx>
          <c:spPr>
            <a:solidFill>
              <a:schemeClr val="accent5">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ICDFRs!$B$6:$B$10</c:f>
              <c:strCache>
                <c:ptCount val="5"/>
                <c:pt idx="0">
                  <c:v>London</c:v>
                </c:pt>
                <c:pt idx="1">
                  <c:v>East Midlands</c:v>
                </c:pt>
                <c:pt idx="2">
                  <c:v>North</c:v>
                </c:pt>
                <c:pt idx="3">
                  <c:v>South</c:v>
                </c:pt>
                <c:pt idx="4">
                  <c:v>Total NHS England</c:v>
                </c:pt>
              </c:strCache>
            </c:strRef>
          </c:cat>
          <c:val>
            <c:numRef>
              <c:f>ICDFRs!$D$6:$D$10</c:f>
              <c:numCache>
                <c:formatCode>General</c:formatCode>
                <c:ptCount val="5"/>
                <c:pt idx="0">
                  <c:v>77</c:v>
                </c:pt>
                <c:pt idx="1">
                  <c:v>25</c:v>
                </c:pt>
                <c:pt idx="2">
                  <c:v>54</c:v>
                </c:pt>
                <c:pt idx="3">
                  <c:v>20</c:v>
                </c:pt>
                <c:pt idx="4">
                  <c:v>176</c:v>
                </c:pt>
              </c:numCache>
            </c:numRef>
          </c:val>
        </c:ser>
        <c:ser>
          <c:idx val="2"/>
          <c:order val="2"/>
          <c:tx>
            <c:strRef>
              <c:f>ICDFRs!$E$5</c:f>
              <c:strCache>
                <c:ptCount val="1"/>
                <c:pt idx="0">
                  <c:v>Number of ICDFR applications approved by CDF panel</c:v>
                </c:pt>
              </c:strCache>
            </c:strRef>
          </c:tx>
          <c:spPr>
            <a:solidFill>
              <a:schemeClr val="accent5">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ICDFRs!$B$6:$B$10</c:f>
              <c:strCache>
                <c:ptCount val="5"/>
                <c:pt idx="0">
                  <c:v>London</c:v>
                </c:pt>
                <c:pt idx="1">
                  <c:v>East Midlands</c:v>
                </c:pt>
                <c:pt idx="2">
                  <c:v>North</c:v>
                </c:pt>
                <c:pt idx="3">
                  <c:v>South</c:v>
                </c:pt>
                <c:pt idx="4">
                  <c:v>Total NHS England</c:v>
                </c:pt>
              </c:strCache>
            </c:strRef>
          </c:cat>
          <c:val>
            <c:numRef>
              <c:f>ICDFRs!$E$6:$E$10</c:f>
              <c:numCache>
                <c:formatCode>General</c:formatCode>
                <c:ptCount val="5"/>
                <c:pt idx="0">
                  <c:v>31</c:v>
                </c:pt>
                <c:pt idx="1">
                  <c:v>3</c:v>
                </c:pt>
                <c:pt idx="2">
                  <c:v>22</c:v>
                </c:pt>
                <c:pt idx="3">
                  <c:v>10</c:v>
                </c:pt>
                <c:pt idx="4">
                  <c:v>66</c:v>
                </c:pt>
              </c:numCache>
            </c:numRef>
          </c:val>
        </c:ser>
        <c:ser>
          <c:idx val="3"/>
          <c:order val="3"/>
          <c:tx>
            <c:strRef>
              <c:f>ICDFRs!$F$5</c:f>
              <c:strCache>
                <c:ptCount val="1"/>
                <c:pt idx="0">
                  <c:v>Number of ICDFR applications refused by CDF panel</c:v>
                </c:pt>
              </c:strCache>
            </c:strRef>
          </c:tx>
          <c:spPr>
            <a:solidFill>
              <a:schemeClr val="accent5">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ICDFRs!$B$6:$B$10</c:f>
              <c:strCache>
                <c:ptCount val="5"/>
                <c:pt idx="0">
                  <c:v>London</c:v>
                </c:pt>
                <c:pt idx="1">
                  <c:v>East Midlands</c:v>
                </c:pt>
                <c:pt idx="2">
                  <c:v>North</c:v>
                </c:pt>
                <c:pt idx="3">
                  <c:v>South</c:v>
                </c:pt>
                <c:pt idx="4">
                  <c:v>Total NHS England</c:v>
                </c:pt>
              </c:strCache>
            </c:strRef>
          </c:cat>
          <c:val>
            <c:numRef>
              <c:f>ICDFRs!$F$6:$F$10</c:f>
              <c:numCache>
                <c:formatCode>General</c:formatCode>
                <c:ptCount val="5"/>
                <c:pt idx="0">
                  <c:v>46</c:v>
                </c:pt>
                <c:pt idx="1">
                  <c:v>11</c:v>
                </c:pt>
                <c:pt idx="2">
                  <c:v>32</c:v>
                </c:pt>
                <c:pt idx="3">
                  <c:v>4</c:v>
                </c:pt>
                <c:pt idx="4">
                  <c:v>93</c:v>
                </c:pt>
              </c:numCache>
            </c:numRef>
          </c:val>
        </c:ser>
        <c:dLbls>
          <c:dLblPos val="outEnd"/>
          <c:showLegendKey val="0"/>
          <c:showVal val="1"/>
          <c:showCatName val="0"/>
          <c:showSerName val="0"/>
          <c:showPercent val="0"/>
          <c:showBubbleSize val="0"/>
        </c:dLbls>
        <c:gapWidth val="219"/>
        <c:overlap val="-27"/>
        <c:axId val="259316480"/>
        <c:axId val="259316872"/>
      </c:barChart>
      <c:catAx>
        <c:axId val="25931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316872"/>
        <c:crosses val="autoZero"/>
        <c:auto val="1"/>
        <c:lblAlgn val="ctr"/>
        <c:lblOffset val="100"/>
        <c:noMultiLvlLbl val="0"/>
      </c:catAx>
      <c:valAx>
        <c:axId val="259316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316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16</xdr:col>
      <xdr:colOff>600075</xdr:colOff>
      <xdr:row>27</xdr:row>
      <xdr:rowOff>180975</xdr:rowOff>
    </xdr:to>
    <xdr:pic>
      <xdr:nvPicPr>
        <xdr:cNvPr id="2049" name="Picture 2"/>
        <xdr:cNvPicPr>
          <a:picLocks noChangeAspect="1"/>
        </xdr:cNvPicPr>
      </xdr:nvPicPr>
      <xdr:blipFill>
        <a:blip xmlns:r="http://schemas.openxmlformats.org/officeDocument/2006/relationships" r:embed="rId1" cstate="print"/>
        <a:srcRect/>
        <a:stretch>
          <a:fillRect/>
        </a:stretch>
      </xdr:blipFill>
      <xdr:spPr bwMode="auto">
        <a:xfrm>
          <a:off x="2447925" y="0"/>
          <a:ext cx="7905750" cy="5324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317500</xdr:colOff>
      <xdr:row>1</xdr:row>
      <xdr:rowOff>152400</xdr:rowOff>
    </xdr:from>
    <xdr:to>
      <xdr:col>25</xdr:col>
      <xdr:colOff>495300</xdr:colOff>
      <xdr:row>23</xdr:row>
      <xdr:rowOff>330200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xdr:colOff>
      <xdr:row>10</xdr:row>
      <xdr:rowOff>9524</xdr:rowOff>
    </xdr:from>
    <xdr:to>
      <xdr:col>14</xdr:col>
      <xdr:colOff>9524</xdr:colOff>
      <xdr:row>41</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14287</xdr:rowOff>
    </xdr:from>
    <xdr:to>
      <xdr:col>4</xdr:col>
      <xdr:colOff>457200</xdr:colOff>
      <xdr:row>37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Thomson" refreshedDate="41918.801439814815" createdVersion="5" refreshedVersion="5" minRefreshableVersion="3" recordCount="5">
  <cacheSource type="worksheet">
    <worksheetSource ref="A4:N9" sheet="Notifications - total by region"/>
  </cacheSource>
  <cacheFields count="14">
    <cacheField name="Region" numFmtId="0">
      <sharedItems count="5">
        <s v="London"/>
        <s v="Midlands and East"/>
        <s v="North of England"/>
        <s v="South of England"/>
        <s v="Total NHS England"/>
      </sharedItems>
    </cacheField>
    <cacheField name="Apr-14" numFmtId="1">
      <sharedItems containsSemiMixedTypes="0" containsString="0" containsNumber="1" containsInteger="1" minValue="290" maxValue="1730"/>
    </cacheField>
    <cacheField name="May-14" numFmtId="1">
      <sharedItems containsSemiMixedTypes="0" containsString="0" containsNumber="1" containsInteger="1" minValue="322" maxValue="1826"/>
    </cacheField>
    <cacheField name="Jun-14" numFmtId="1">
      <sharedItems containsSemiMixedTypes="0" containsString="0" containsNumber="1" containsInteger="1" minValue="317" maxValue="1899"/>
    </cacheField>
    <cacheField name="Jul-14" numFmtId="1">
      <sharedItems containsSemiMixedTypes="0" containsString="0" containsNumber="1" containsInteger="1" minValue="380" maxValue="2059"/>
    </cacheField>
    <cacheField name="Aug-14" numFmtId="1">
      <sharedItems containsSemiMixedTypes="0" containsString="0" containsNumber="1" containsInteger="1" minValue="307" maxValue="1741"/>
    </cacheField>
    <cacheField name="Sep-14" numFmtId="1">
      <sharedItems containsSemiMixedTypes="0" containsString="0" containsNumber="1" containsInteger="1" minValue="321" maxValue="1987"/>
    </cacheField>
    <cacheField name="Oct-14" numFmtId="1">
      <sharedItems containsString="0" containsBlank="1" containsNumber="1" containsInteger="1" minValue="0" maxValue="0"/>
    </cacheField>
    <cacheField name="Nov-14" numFmtId="1">
      <sharedItems containsString="0" containsBlank="1" containsNumber="1" containsInteger="1" minValue="0" maxValue="0"/>
    </cacheField>
    <cacheField name="Dec-14" numFmtId="1">
      <sharedItems containsString="0" containsBlank="1" containsNumber="1" containsInteger="1" minValue="0" maxValue="0"/>
    </cacheField>
    <cacheField name="Jan-15" numFmtId="1">
      <sharedItems containsString="0" containsBlank="1" containsNumber="1" containsInteger="1" minValue="0" maxValue="0"/>
    </cacheField>
    <cacheField name="Feb-15" numFmtId="1">
      <sharedItems containsString="0" containsBlank="1" containsNumber="1" containsInteger="1" minValue="0" maxValue="0"/>
    </cacheField>
    <cacheField name="Mar-15" numFmtId="1">
      <sharedItems containsString="0" containsBlank="1" containsNumber="1" containsInteger="1" minValue="0" maxValue="0"/>
    </cacheField>
    <cacheField name="Total" numFmtId="1">
      <sharedItems containsSemiMixedTypes="0" containsString="0" containsNumber="1" containsInteger="1" minValue="1937" maxValue="1124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n v="290"/>
    <n v="322"/>
    <n v="317"/>
    <n v="380"/>
    <n v="307"/>
    <n v="321"/>
    <m/>
    <m/>
    <m/>
    <m/>
    <m/>
    <m/>
    <n v="1937"/>
  </r>
  <r>
    <x v="1"/>
    <n v="518"/>
    <n v="554"/>
    <n v="565"/>
    <n v="619"/>
    <n v="523"/>
    <n v="575"/>
    <m/>
    <m/>
    <m/>
    <m/>
    <m/>
    <m/>
    <n v="3354"/>
  </r>
  <r>
    <x v="2"/>
    <n v="441"/>
    <n v="519"/>
    <n v="510"/>
    <n v="511"/>
    <n v="453"/>
    <n v="571"/>
    <m/>
    <m/>
    <m/>
    <m/>
    <m/>
    <m/>
    <n v="3005"/>
  </r>
  <r>
    <x v="3"/>
    <n v="481"/>
    <n v="431"/>
    <n v="507"/>
    <n v="549"/>
    <n v="458"/>
    <n v="520"/>
    <m/>
    <m/>
    <m/>
    <m/>
    <m/>
    <m/>
    <n v="2946"/>
  </r>
  <r>
    <x v="4"/>
    <n v="1730"/>
    <n v="1826"/>
    <n v="1899"/>
    <n v="2059"/>
    <n v="1741"/>
    <n v="1987"/>
    <n v="0"/>
    <n v="0"/>
    <n v="0"/>
    <n v="0"/>
    <n v="0"/>
    <n v="0"/>
    <n v="112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32">
  <location ref="A11:G17" firstHeaderRow="0" firstDataRow="1" firstDataCol="1"/>
  <pivotFields count="14">
    <pivotField axis="axisRow" showAll="0">
      <items count="6">
        <item x="0"/>
        <item x="1"/>
        <item x="2"/>
        <item x="3"/>
        <item x="4"/>
        <item t="default"/>
      </items>
    </pivotField>
    <pivotField dataField="1" numFmtId="1" showAll="0" defaultSubtotal="0"/>
    <pivotField dataField="1" numFmtId="1" showAll="0" defaultSubtotal="0"/>
    <pivotField dataField="1" numFmtId="1" showAll="0" defaultSubtotal="0"/>
    <pivotField dataField="1" numFmtId="1" showAll="0" defaultSubtotal="0"/>
    <pivotField dataField="1" numFmtI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numFmtId="1" showAll="0"/>
  </pivotFields>
  <rowFields count="1">
    <field x="0"/>
  </rowFields>
  <rowItems count="6">
    <i>
      <x/>
    </i>
    <i>
      <x v="1"/>
    </i>
    <i>
      <x v="2"/>
    </i>
    <i>
      <x v="3"/>
    </i>
    <i>
      <x v="4"/>
    </i>
    <i t="grand">
      <x/>
    </i>
  </rowItems>
  <colFields count="1">
    <field x="-2"/>
  </colFields>
  <colItems count="6">
    <i>
      <x/>
    </i>
    <i i="1">
      <x v="1"/>
    </i>
    <i i="2">
      <x v="2"/>
    </i>
    <i i="3">
      <x v="3"/>
    </i>
    <i i="4">
      <x v="4"/>
    </i>
    <i i="5">
      <x v="5"/>
    </i>
  </colItems>
  <dataFields count="6">
    <dataField name="Sum of Apr-14" fld="1" baseField="0" baseItem="0"/>
    <dataField name="Sum of May-14" fld="2" baseField="0" baseItem="0"/>
    <dataField name="Sum of Jun-14" fld="3" baseField="0" baseItem="0"/>
    <dataField name="Sum of Jul-14" fld="4" baseField="0" baseItem="0"/>
    <dataField name="Sum of Aug-14" fld="5" baseField="0" baseItem="0"/>
    <dataField name="Sum of Sep-14" fld="6" baseField="0" baseItem="3"/>
  </dataFields>
  <chartFormats count="6">
    <chartFormat chart="0" format="22" series="1">
      <pivotArea type="data" outline="0" fieldPosition="0">
        <references count="1">
          <reference field="4294967294" count="1" selected="0">
            <x v="0"/>
          </reference>
        </references>
      </pivotArea>
    </chartFormat>
    <chartFormat chart="0" format="23" series="1">
      <pivotArea type="data" outline="0" fieldPosition="0">
        <references count="1">
          <reference field="4294967294" count="1" selected="0">
            <x v="1"/>
          </reference>
        </references>
      </pivotArea>
    </chartFormat>
    <chartFormat chart="0" format="24" series="1">
      <pivotArea type="data" outline="0" fieldPosition="0">
        <references count="1">
          <reference field="4294967294" count="1" selected="0">
            <x v="2"/>
          </reference>
        </references>
      </pivotArea>
    </chartFormat>
    <chartFormat chart="0" format="25" series="1">
      <pivotArea type="data" outline="0" fieldPosition="0">
        <references count="1">
          <reference field="4294967294" count="1" selected="0">
            <x v="3"/>
          </reference>
        </references>
      </pivotArea>
    </chartFormat>
    <chartFormat chart="0" format="26" series="1">
      <pivotArea type="data" outline="0" fieldPosition="0">
        <references count="1">
          <reference field="4294967294" count="1" selected="0">
            <x v="4"/>
          </reference>
        </references>
      </pivotArea>
    </chartFormat>
    <chartFormat chart="0" format="27"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9:V32"/>
  <sheetViews>
    <sheetView tabSelected="1" workbookViewId="0">
      <selection activeCell="E35" sqref="E35"/>
    </sheetView>
  </sheetViews>
  <sheetFormatPr defaultRowHeight="15" x14ac:dyDescent="0.25"/>
  <cols>
    <col min="1" max="4" width="9.140625" style="158"/>
    <col min="5" max="17" width="9.140625" style="5"/>
    <col min="18" max="22" width="9.140625" style="158"/>
    <col min="23" max="16384" width="9.140625" style="5"/>
  </cols>
  <sheetData>
    <row r="29" spans="5:17" ht="15" customHeight="1" x14ac:dyDescent="0.25">
      <c r="E29" s="157" t="s">
        <v>224</v>
      </c>
      <c r="F29" s="157"/>
      <c r="G29" s="157"/>
      <c r="H29" s="157"/>
      <c r="I29" s="157"/>
      <c r="J29" s="157"/>
      <c r="K29" s="157"/>
      <c r="L29" s="157"/>
      <c r="M29" s="157"/>
      <c r="N29" s="157"/>
      <c r="O29" s="157"/>
      <c r="P29" s="157"/>
      <c r="Q29" s="157"/>
    </row>
    <row r="30" spans="5:17" ht="15" customHeight="1" x14ac:dyDescent="0.25">
      <c r="E30" s="157"/>
      <c r="F30" s="157"/>
      <c r="G30" s="157"/>
      <c r="H30" s="157"/>
      <c r="I30" s="157"/>
      <c r="J30" s="157"/>
      <c r="K30" s="157"/>
      <c r="L30" s="157"/>
      <c r="M30" s="157"/>
      <c r="N30" s="157"/>
      <c r="O30" s="157"/>
      <c r="P30" s="157"/>
      <c r="Q30" s="157"/>
    </row>
    <row r="31" spans="5:17" x14ac:dyDescent="0.25">
      <c r="E31" s="158"/>
      <c r="F31" s="158"/>
      <c r="G31" s="158"/>
      <c r="H31" s="158"/>
      <c r="I31" s="158"/>
      <c r="J31" s="158"/>
      <c r="K31" s="158"/>
      <c r="L31" s="158"/>
      <c r="M31" s="158"/>
      <c r="N31" s="158"/>
      <c r="O31" s="158"/>
      <c r="P31" s="158"/>
      <c r="Q31" s="158"/>
    </row>
    <row r="32" spans="5:17" x14ac:dyDescent="0.25">
      <c r="E32" s="158"/>
      <c r="F32" s="158"/>
      <c r="G32" s="158"/>
      <c r="H32" s="158"/>
      <c r="I32" s="158"/>
      <c r="J32" s="158"/>
      <c r="K32" s="158"/>
      <c r="L32" s="158"/>
      <c r="M32" s="158"/>
      <c r="N32" s="158"/>
      <c r="O32" s="158"/>
      <c r="P32" s="158"/>
      <c r="Q32" s="158"/>
    </row>
  </sheetData>
  <mergeCells count="4">
    <mergeCell ref="E29:Q30"/>
    <mergeCell ref="A1:D1048576"/>
    <mergeCell ref="R1:V1048576"/>
    <mergeCell ref="E31:Q32"/>
  </mergeCells>
  <phoneticPr fontId="8" type="noConversion"/>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147"/>
  <sheetViews>
    <sheetView zoomScale="75" zoomScaleNormal="75" workbookViewId="0">
      <selection activeCell="R113" sqref="R113"/>
    </sheetView>
  </sheetViews>
  <sheetFormatPr defaultRowHeight="15" x14ac:dyDescent="0.25"/>
  <cols>
    <col min="1" max="1" width="4.7109375" style="2" customWidth="1"/>
    <col min="2" max="2" width="13.85546875" style="2" customWidth="1"/>
    <col min="3" max="3" width="90" style="2" customWidth="1"/>
    <col min="4" max="4" width="16" style="2" customWidth="1"/>
    <col min="5" max="9" width="16.7109375" style="2" customWidth="1"/>
    <col min="10" max="15" width="16.7109375" style="46" customWidth="1"/>
    <col min="16" max="16" width="17.140625" style="42" customWidth="1"/>
    <col min="17" max="17" width="9.140625" style="2"/>
    <col min="18" max="18" width="39.7109375" style="2" customWidth="1"/>
    <col min="19" max="31" width="28.140625" style="2" customWidth="1"/>
    <col min="32" max="35" width="3.42578125" style="2" customWidth="1"/>
    <col min="36" max="50" width="4.42578125" style="2" customWidth="1"/>
    <col min="51" max="52" width="5.5703125" style="2" customWidth="1"/>
    <col min="53" max="53" width="7.42578125" style="2" customWidth="1"/>
    <col min="54" max="54" width="11.5703125" style="2" customWidth="1"/>
    <col min="55" max="55" width="16" style="2" customWidth="1"/>
    <col min="56" max="56" width="14.5703125" style="2" customWidth="1"/>
    <col min="57" max="57" width="18.140625" style="2" customWidth="1"/>
    <col min="58" max="58" width="12.140625" style="2" customWidth="1"/>
    <col min="59" max="59" width="15.28515625" style="2" customWidth="1"/>
    <col min="60" max="60" width="42.140625" style="2" customWidth="1"/>
    <col min="61" max="61" width="45.85546875" style="2" customWidth="1"/>
    <col min="62" max="62" width="13.85546875" style="2" customWidth="1"/>
    <col min="63" max="63" width="17.140625" style="2" customWidth="1"/>
    <col min="64" max="64" width="103" style="2" bestFit="1" customWidth="1"/>
    <col min="65" max="65" width="106.28515625" style="2" bestFit="1" customWidth="1"/>
    <col min="66" max="66" width="13.5703125" style="2" customWidth="1"/>
    <col min="67" max="67" width="17" style="2" customWidth="1"/>
    <col min="68" max="68" width="16" style="2" customWidth="1"/>
    <col min="69" max="69" width="19.28515625" style="2" customWidth="1"/>
    <col min="70" max="70" width="11.42578125" style="2" customWidth="1"/>
    <col min="71" max="71" width="14.5703125" style="2" customWidth="1"/>
    <col min="72" max="72" width="13.7109375" style="2" customWidth="1"/>
    <col min="73" max="73" width="17.140625" style="2" customWidth="1"/>
    <col min="74" max="74" width="12.5703125" style="2" customWidth="1"/>
    <col min="75" max="75" width="15.85546875" style="2" customWidth="1"/>
    <col min="76" max="76" width="11.42578125" style="2" customWidth="1"/>
    <col min="77" max="77" width="14.85546875" style="2" customWidth="1"/>
    <col min="78" max="78" width="10.85546875" style="2" customWidth="1"/>
    <col min="79" max="79" width="14" style="2" customWidth="1"/>
    <col min="80" max="80" width="15" style="2" customWidth="1"/>
    <col min="81" max="81" width="18.42578125" style="2" customWidth="1"/>
    <col min="82" max="82" width="12.7109375" style="2" customWidth="1"/>
    <col min="83" max="83" width="15.85546875" style="2" customWidth="1"/>
    <col min="84" max="84" width="13.42578125" style="2" customWidth="1"/>
    <col min="85" max="85" width="16.7109375" style="2" customWidth="1"/>
    <col min="86" max="90" width="9.140625" style="2" customWidth="1"/>
    <col min="91" max="91" width="12.42578125" style="2" customWidth="1"/>
    <col min="92" max="92" width="11.5703125" style="2" customWidth="1"/>
    <col min="93" max="231" width="101.140625" style="2" bestFit="1" customWidth="1"/>
    <col min="232" max="232" width="71.5703125" style="2" bestFit="1" customWidth="1"/>
    <col min="233" max="234" width="70.85546875" style="2" bestFit="1" customWidth="1"/>
    <col min="235" max="235" width="70.28515625" style="2" bestFit="1" customWidth="1"/>
    <col min="236" max="236" width="73.140625" style="2" bestFit="1" customWidth="1"/>
    <col min="237" max="237" width="77" style="2" bestFit="1" customWidth="1"/>
    <col min="238" max="16384" width="9.140625" style="2"/>
  </cols>
  <sheetData>
    <row r="1" spans="1:233" ht="15.75" customHeight="1" thickTop="1" x14ac:dyDescent="0.25">
      <c r="A1" s="184" t="s">
        <v>109</v>
      </c>
      <c r="B1" s="185"/>
      <c r="C1" s="185"/>
      <c r="D1" s="186"/>
      <c r="E1" s="186"/>
      <c r="F1" s="186"/>
      <c r="G1" s="186"/>
      <c r="H1" s="186"/>
      <c r="I1" s="186"/>
      <c r="J1" s="186"/>
      <c r="K1" s="186"/>
      <c r="L1" s="186"/>
      <c r="M1" s="186"/>
      <c r="N1" s="186"/>
      <c r="O1" s="186"/>
      <c r="P1" s="186"/>
    </row>
    <row r="2" spans="1:233" ht="45" customHeight="1" thickBot="1" x14ac:dyDescent="0.3">
      <c r="A2" s="187"/>
      <c r="B2" s="188"/>
      <c r="C2" s="188"/>
      <c r="D2" s="189"/>
      <c r="E2" s="189"/>
      <c r="F2" s="189"/>
      <c r="G2" s="189"/>
      <c r="H2" s="189"/>
      <c r="I2" s="189"/>
      <c r="J2" s="189"/>
      <c r="K2" s="189"/>
      <c r="L2" s="189"/>
      <c r="M2" s="189"/>
      <c r="N2" s="189"/>
      <c r="O2" s="189"/>
      <c r="P2" s="189"/>
    </row>
    <row r="3" spans="1:233" ht="15.75" thickTop="1" x14ac:dyDescent="0.25"/>
    <row r="4" spans="1:233" s="1" customFormat="1" ht="110.25" x14ac:dyDescent="0.25">
      <c r="A4" s="98" t="s">
        <v>4</v>
      </c>
      <c r="B4" s="98" t="s">
        <v>1</v>
      </c>
      <c r="C4" s="98" t="s">
        <v>0</v>
      </c>
      <c r="D4" s="98" t="s">
        <v>191</v>
      </c>
      <c r="E4" s="98" t="s">
        <v>192</v>
      </c>
      <c r="F4" s="98" t="s">
        <v>193</v>
      </c>
      <c r="G4" s="98" t="s">
        <v>194</v>
      </c>
      <c r="H4" s="98" t="s">
        <v>195</v>
      </c>
      <c r="I4" s="98" t="s">
        <v>196</v>
      </c>
      <c r="J4" s="98" t="s">
        <v>197</v>
      </c>
      <c r="K4" s="98" t="s">
        <v>198</v>
      </c>
      <c r="L4" s="98" t="s">
        <v>199</v>
      </c>
      <c r="M4" s="98" t="s">
        <v>200</v>
      </c>
      <c r="N4" s="98" t="s">
        <v>201</v>
      </c>
      <c r="O4" s="98" t="s">
        <v>202</v>
      </c>
      <c r="P4" s="98" t="s">
        <v>203</v>
      </c>
      <c r="Q4"/>
      <c r="R4"/>
      <c r="S4"/>
      <c r="T4"/>
      <c r="U4"/>
      <c r="V4"/>
      <c r="W4"/>
      <c r="X4"/>
      <c r="Y4"/>
      <c r="Z4"/>
      <c r="AA4"/>
    </row>
    <row r="5" spans="1:233" ht="42" customHeight="1" x14ac:dyDescent="0.25">
      <c r="A5" s="85">
        <v>1</v>
      </c>
      <c r="B5" s="90" t="s">
        <v>2</v>
      </c>
      <c r="C5" s="87" t="s">
        <v>3</v>
      </c>
      <c r="D5" s="85">
        <f>SUM('North of England'!D5+'South of England'!D5+London!D5+'Midlands &amp; East'!D5)</f>
        <v>193</v>
      </c>
      <c r="E5" s="85">
        <f>SUM('North of England'!E5+'South of England'!E5+London!E5+'Midlands &amp; East'!E5)</f>
        <v>258</v>
      </c>
      <c r="F5" s="85">
        <f>SUM('North of England'!F5+'South of England'!F5+London!F5+'Midlands &amp; East'!F5)</f>
        <v>253</v>
      </c>
      <c r="G5" s="85">
        <f>SUM('North of England'!G5+'South of England'!G5+London!G5+'Midlands &amp; East'!G5)</f>
        <v>211</v>
      </c>
      <c r="H5" s="85">
        <f>SUM('North of England'!H5+'South of England'!H5+London!H5+'Midlands &amp; East'!H5)</f>
        <v>205</v>
      </c>
      <c r="I5" s="85">
        <f>SUM('North of England'!I5+'South of England'!I5+London!I5+'Midlands &amp; East'!I5)</f>
        <v>157</v>
      </c>
      <c r="J5" s="85">
        <f>SUM('North of England'!J5+'South of England'!J5+London!J5+'Midlands &amp; East'!J5)</f>
        <v>0</v>
      </c>
      <c r="K5" s="85">
        <f>SUM('North of England'!K5+'South of England'!K5+London!K5+'Midlands &amp; East'!K5)</f>
        <v>0</v>
      </c>
      <c r="L5" s="85">
        <f>SUM('North of England'!L5+'South of England'!L5+London!L5+'Midlands &amp; East'!L5)</f>
        <v>0</v>
      </c>
      <c r="M5" s="85">
        <f>SUM('North of England'!M5+'South of England'!M5+London!M5+'Midlands &amp; East'!M5)</f>
        <v>0</v>
      </c>
      <c r="N5" s="85">
        <f>SUM('North of England'!N5+'South of England'!N5+London!N5+'Midlands &amp; East'!N5)</f>
        <v>0</v>
      </c>
      <c r="O5" s="85">
        <f>SUM('North of England'!O5+'South of England'!O5+London!O5+'Midlands &amp; East'!O5)</f>
        <v>0</v>
      </c>
      <c r="P5" s="97">
        <f>SUM('North of England'!P5+'South of England'!P5+London!P5+'Midlands &amp; East'!P5)</f>
        <v>1277</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row>
    <row r="6" spans="1:233" ht="42" customHeight="1" x14ac:dyDescent="0.25">
      <c r="A6" s="81">
        <v>2</v>
      </c>
      <c r="B6" s="82" t="s">
        <v>97</v>
      </c>
      <c r="C6" s="86" t="s">
        <v>119</v>
      </c>
      <c r="D6" s="81">
        <f>SUM('North of England'!D6+'South of England'!D6+London!D6+'Midlands &amp; East'!D6)</f>
        <v>45</v>
      </c>
      <c r="E6" s="81">
        <f>SUM('North of England'!E6+'South of England'!E6+London!E6+'Midlands &amp; East'!E6)</f>
        <v>51</v>
      </c>
      <c r="F6" s="81">
        <f>SUM('North of England'!F6+'South of England'!F6+London!F6+'Midlands &amp; East'!F6)</f>
        <v>77</v>
      </c>
      <c r="G6" s="81">
        <f>SUM('North of England'!G6+'South of England'!G6+London!G6+'Midlands &amp; East'!G6)</f>
        <v>70</v>
      </c>
      <c r="H6" s="81">
        <f>SUM('North of England'!H6+'South of England'!H6+London!H6+'Midlands &amp; East'!H6)</f>
        <v>44</v>
      </c>
      <c r="I6" s="81">
        <f>SUM('North of England'!I6+'South of England'!I6+London!I6+'Midlands &amp; East'!I6)</f>
        <v>89</v>
      </c>
      <c r="J6" s="81">
        <f>SUM('North of England'!J6+'South of England'!J6+London!J6+'Midlands &amp; East'!J6)</f>
        <v>0</v>
      </c>
      <c r="K6" s="81">
        <f>SUM('North of England'!K6+'South of England'!K6+London!K6+'Midlands &amp; East'!K6)</f>
        <v>0</v>
      </c>
      <c r="L6" s="81">
        <f>SUM('North of England'!L6+'South of England'!L6+London!L6+'Midlands &amp; East'!L6)</f>
        <v>0</v>
      </c>
      <c r="M6" s="81">
        <f>SUM('North of England'!M6+'South of England'!M6+London!M6+'Midlands &amp; East'!M6)</f>
        <v>0</v>
      </c>
      <c r="N6" s="81">
        <f>SUM('North of England'!N6+'South of England'!N6+London!N6+'Midlands &amp; East'!N6)</f>
        <v>0</v>
      </c>
      <c r="O6" s="81">
        <f>SUM('North of England'!O6+'South of England'!O6+London!O6+'Midlands &amp; East'!O6)</f>
        <v>0</v>
      </c>
      <c r="P6" s="96">
        <f>SUM('North of England'!P6+'South of England'!P6+London!P6+'Midlands &amp; East'!P6)</f>
        <v>376</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row>
    <row r="7" spans="1:233" s="46" customFormat="1" ht="42" customHeight="1" x14ac:dyDescent="0.25">
      <c r="A7" s="85">
        <v>3</v>
      </c>
      <c r="B7" s="76" t="s">
        <v>184</v>
      </c>
      <c r="C7" s="76" t="s">
        <v>185</v>
      </c>
      <c r="D7" s="85">
        <f>SUM('North of England'!D7+'South of England'!D7+London!D7+'Midlands &amp; East'!D7)</f>
        <v>34</v>
      </c>
      <c r="E7" s="85">
        <f>SUM('North of England'!E7+'South of England'!E7+London!E7+'Midlands &amp; East'!E7)</f>
        <v>33</v>
      </c>
      <c r="F7" s="85">
        <f>SUM('North of England'!F7+'South of England'!F7+London!F7+'Midlands &amp; East'!F7)</f>
        <v>45</v>
      </c>
      <c r="G7" s="85">
        <f>SUM('North of England'!G7+'South of England'!G7+London!G7+'Midlands &amp; East'!G7)</f>
        <v>53</v>
      </c>
      <c r="H7" s="85">
        <f>SUM('North of England'!H7+'South of England'!H7+London!H7+'Midlands &amp; East'!H7)</f>
        <v>49</v>
      </c>
      <c r="I7" s="85">
        <f>SUM('North of England'!I7+'South of England'!I7+London!I7+'Midlands &amp; East'!I7)</f>
        <v>45</v>
      </c>
      <c r="J7" s="85">
        <f>SUM('North of England'!J7+'South of England'!J7+London!J7+'Midlands &amp; East'!J7)</f>
        <v>0</v>
      </c>
      <c r="K7" s="85">
        <f>SUM('North of England'!K7+'South of England'!K7+London!K7+'Midlands &amp; East'!K7)</f>
        <v>0</v>
      </c>
      <c r="L7" s="85">
        <f>SUM('North of England'!L7+'South of England'!L7+London!L7+'Midlands &amp; East'!L7)</f>
        <v>0</v>
      </c>
      <c r="M7" s="85">
        <f>SUM('North of England'!M7+'South of England'!M7+London!M7+'Midlands &amp; East'!M7)</f>
        <v>0</v>
      </c>
      <c r="N7" s="85">
        <f>SUM('North of England'!N7+'South of England'!N7+London!N7+'Midlands &amp; East'!N7)</f>
        <v>0</v>
      </c>
      <c r="O7" s="85">
        <f>SUM('North of England'!O7+'South of England'!O7+London!O7+'Midlands &amp; East'!O7)</f>
        <v>0</v>
      </c>
      <c r="P7" s="97">
        <f>SUM('North of England'!P7+'South of England'!P7+London!P7+'Midlands &amp; East'!P7)</f>
        <v>259</v>
      </c>
      <c r="Q7"/>
      <c r="R7"/>
      <c r="S7"/>
      <c r="T7"/>
      <c r="U7"/>
      <c r="V7"/>
      <c r="W7"/>
      <c r="X7"/>
      <c r="Y7"/>
      <c r="Z7"/>
      <c r="AA7"/>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row>
    <row r="8" spans="1:233" ht="16.5" customHeight="1" x14ac:dyDescent="0.25">
      <c r="A8" s="81">
        <v>4</v>
      </c>
      <c r="B8" s="82" t="s">
        <v>5</v>
      </c>
      <c r="C8" s="86" t="s">
        <v>6</v>
      </c>
      <c r="D8" s="81">
        <f>SUM('North of England'!D8+'South of England'!D8+London!D8+'Midlands &amp; East'!D8)</f>
        <v>31</v>
      </c>
      <c r="E8" s="81">
        <f>SUM('North of England'!E8+'South of England'!E8+London!E8+'Midlands &amp; East'!E8)</f>
        <v>49</v>
      </c>
      <c r="F8" s="81">
        <f>SUM('North of England'!F8+'South of England'!F8+London!F8+'Midlands &amp; East'!F8)</f>
        <v>52</v>
      </c>
      <c r="G8" s="81">
        <f>SUM('North of England'!G8+'South of England'!G8+London!G8+'Midlands &amp; East'!G8)</f>
        <v>44</v>
      </c>
      <c r="H8" s="81">
        <f>SUM('North of England'!H8+'South of England'!H8+London!H8+'Midlands &amp; East'!H8)</f>
        <v>44</v>
      </c>
      <c r="I8" s="81">
        <f>SUM('North of England'!I8+'South of England'!I8+London!I8+'Midlands &amp; East'!I8)</f>
        <v>40</v>
      </c>
      <c r="J8" s="81">
        <f>SUM('North of England'!J8+'South of England'!J8+London!J8+'Midlands &amp; East'!J8)</f>
        <v>0</v>
      </c>
      <c r="K8" s="81">
        <f>SUM('North of England'!K8+'South of England'!K8+London!K8+'Midlands &amp; East'!K8)</f>
        <v>0</v>
      </c>
      <c r="L8" s="81">
        <f>SUM('North of England'!L8+'South of England'!L8+London!L8+'Midlands &amp; East'!L8)</f>
        <v>0</v>
      </c>
      <c r="M8" s="81">
        <f>SUM('North of England'!M8+'South of England'!M8+London!M8+'Midlands &amp; East'!M8)</f>
        <v>0</v>
      </c>
      <c r="N8" s="81">
        <f>SUM('North of England'!N8+'South of England'!N8+London!N8+'Midlands &amp; East'!N8)</f>
        <v>0</v>
      </c>
      <c r="O8" s="81">
        <f>SUM('North of England'!O8+'South of England'!O8+London!O8+'Midlands &amp; East'!O8)</f>
        <v>0</v>
      </c>
      <c r="P8" s="96">
        <f>SUM('North of England'!P8+'South of England'!P8+London!P8+'Midlands &amp; East'!P8)</f>
        <v>260</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row>
    <row r="9" spans="1:233" s="7" customFormat="1" ht="30" x14ac:dyDescent="0.25">
      <c r="A9" s="167">
        <v>5</v>
      </c>
      <c r="B9" s="169" t="s">
        <v>7</v>
      </c>
      <c r="C9" s="87" t="s">
        <v>8</v>
      </c>
      <c r="D9" s="85">
        <f>SUM('North of England'!D9+'South of England'!D9+London!D9+'Midlands &amp; East'!D9)</f>
        <v>20</v>
      </c>
      <c r="E9" s="85">
        <f>SUM('North of England'!E9+'South of England'!E9+London!E9+'Midlands &amp; East'!E9)</f>
        <v>30</v>
      </c>
      <c r="F9" s="85">
        <f>SUM('North of England'!F9+'South of England'!F9+London!F9+'Midlands &amp; East'!F9)</f>
        <v>11</v>
      </c>
      <c r="G9" s="85">
        <f>SUM('North of England'!G9+'South of England'!G9+London!G9+'Midlands &amp; East'!G9)</f>
        <v>30</v>
      </c>
      <c r="H9" s="85">
        <f>SUM('North of England'!H9+'South of England'!H9+London!H9+'Midlands &amp; East'!H9)</f>
        <v>20</v>
      </c>
      <c r="I9" s="85">
        <f>SUM('North of England'!I9+'South of England'!I9+London!I9+'Midlands &amp; East'!I9)</f>
        <v>21</v>
      </c>
      <c r="J9" s="85">
        <f>SUM('North of England'!J9+'South of England'!J9+London!J9+'Midlands &amp; East'!J9)</f>
        <v>0</v>
      </c>
      <c r="K9" s="85">
        <f>SUM('North of England'!K9+'South of England'!K9+London!K9+'Midlands &amp; East'!K9)</f>
        <v>0</v>
      </c>
      <c r="L9" s="85">
        <f>SUM('North of England'!L9+'South of England'!L9+London!L9+'Midlands &amp; East'!L9)</f>
        <v>0</v>
      </c>
      <c r="M9" s="85">
        <f>SUM('North of England'!M9+'South of England'!M9+London!M9+'Midlands &amp; East'!M9)</f>
        <v>0</v>
      </c>
      <c r="N9" s="85">
        <f>SUM('North of England'!N9+'South of England'!N9+London!N9+'Midlands &amp; East'!N9)</f>
        <v>0</v>
      </c>
      <c r="O9" s="85">
        <f>SUM('North of England'!O9+'South of England'!O9+London!O9+'Midlands &amp; East'!O9)</f>
        <v>0</v>
      </c>
      <c r="P9" s="161">
        <f>SUM('North of England'!P9+'South of England'!P9+London!P9+'Midlands &amp; East'!P9)</f>
        <v>798</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row>
    <row r="10" spans="1:233" s="7" customFormat="1" x14ac:dyDescent="0.25">
      <c r="A10" s="181"/>
      <c r="B10" s="169"/>
      <c r="C10" s="87" t="s">
        <v>9</v>
      </c>
      <c r="D10" s="85">
        <f>SUM('North of England'!D10+'South of England'!D10+London!D10+'Midlands &amp; East'!D10)</f>
        <v>33</v>
      </c>
      <c r="E10" s="85">
        <f>SUM('North of England'!E10+'South of England'!E10+London!E10+'Midlands &amp; East'!E10)</f>
        <v>29</v>
      </c>
      <c r="F10" s="85">
        <f>SUM('North of England'!F10+'South of England'!F10+London!F10+'Midlands &amp; East'!F10)</f>
        <v>20</v>
      </c>
      <c r="G10" s="85">
        <f>SUM('North of England'!G10+'South of England'!G10+London!G10+'Midlands &amp; East'!G10)</f>
        <v>21</v>
      </c>
      <c r="H10" s="85">
        <f>SUM('North of England'!H10+'South of England'!H10+London!H10+'Midlands &amp; East'!H10)</f>
        <v>20</v>
      </c>
      <c r="I10" s="85">
        <f>SUM('North of England'!I10+'South of England'!I10+London!I10+'Midlands &amp; East'!I10)</f>
        <v>26</v>
      </c>
      <c r="J10" s="85">
        <f>SUM('North of England'!J10+'South of England'!J10+London!J10+'Midlands &amp; East'!J10)</f>
        <v>0</v>
      </c>
      <c r="K10" s="85">
        <f>SUM('North of England'!K10+'South of England'!K10+London!K10+'Midlands &amp; East'!K10)</f>
        <v>0</v>
      </c>
      <c r="L10" s="85">
        <f>SUM('North of England'!L10+'South of England'!L10+London!L10+'Midlands &amp; East'!L10)</f>
        <v>0</v>
      </c>
      <c r="M10" s="85">
        <f>SUM('North of England'!M10+'South of England'!M10+London!M10+'Midlands &amp; East'!M10)</f>
        <v>0</v>
      </c>
      <c r="N10" s="85">
        <f>SUM('North of England'!N10+'South of England'!N10+London!N10+'Midlands &amp; East'!N10)</f>
        <v>0</v>
      </c>
      <c r="O10" s="85">
        <f>SUM('North of England'!O10+'South of England'!O10+London!O10+'Midlands &amp; East'!O10)</f>
        <v>0</v>
      </c>
      <c r="P10" s="180">
        <f>SUM('North of England'!P10+'South of England'!P10+London!P10+'Midlands &amp; East'!P10)</f>
        <v>0</v>
      </c>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1:233" s="7" customFormat="1" x14ac:dyDescent="0.25">
      <c r="A11" s="181"/>
      <c r="B11" s="169"/>
      <c r="C11" s="87" t="s">
        <v>10</v>
      </c>
      <c r="D11" s="85">
        <f>SUM('North of England'!D11+'South of England'!D11+London!D11+'Midlands &amp; East'!D11)</f>
        <v>33</v>
      </c>
      <c r="E11" s="85">
        <f>SUM('North of England'!E11+'South of England'!E11+London!E11+'Midlands &amp; East'!E11)</f>
        <v>30</v>
      </c>
      <c r="F11" s="85">
        <f>SUM('North of England'!F11+'South of England'!F11+London!F11+'Midlands &amp; East'!F11)</f>
        <v>40</v>
      </c>
      <c r="G11" s="85">
        <f>SUM('North of England'!G11+'South of England'!G11+London!G11+'Midlands &amp; East'!G11)</f>
        <v>45</v>
      </c>
      <c r="H11" s="85">
        <f>SUM('North of England'!H11+'South of England'!H11+London!H11+'Midlands &amp; East'!H11)</f>
        <v>36</v>
      </c>
      <c r="I11" s="85">
        <f>SUM('North of England'!I11+'South of England'!I11+London!I11+'Midlands &amp; East'!I11)</f>
        <v>61</v>
      </c>
      <c r="J11" s="85">
        <f>SUM('North of England'!J11+'South of England'!J11+London!J11+'Midlands &amp; East'!J11)</f>
        <v>0</v>
      </c>
      <c r="K11" s="85">
        <f>SUM('North of England'!K11+'South of England'!K11+London!K11+'Midlands &amp; East'!K11)</f>
        <v>0</v>
      </c>
      <c r="L11" s="85">
        <f>SUM('North of England'!L11+'South of England'!L11+London!L11+'Midlands &amp; East'!L11)</f>
        <v>0</v>
      </c>
      <c r="M11" s="85">
        <f>SUM('North of England'!M11+'South of England'!M11+London!M11+'Midlands &amp; East'!M11)</f>
        <v>0</v>
      </c>
      <c r="N11" s="85">
        <f>SUM('North of England'!N11+'South of England'!N11+London!N11+'Midlands &amp; East'!N11)</f>
        <v>0</v>
      </c>
      <c r="O11" s="85">
        <f>SUM('North of England'!O11+'South of England'!O11+London!O11+'Midlands &amp; East'!O11)</f>
        <v>0</v>
      </c>
      <c r="P11" s="180">
        <f>SUM('North of England'!P11+'South of England'!P11+London!P11+'Midlands &amp; East'!P11)</f>
        <v>0</v>
      </c>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233" s="7" customFormat="1" x14ac:dyDescent="0.25">
      <c r="A12" s="181"/>
      <c r="B12" s="169"/>
      <c r="C12" s="87" t="s">
        <v>11</v>
      </c>
      <c r="D12" s="85">
        <f>SUM('North of England'!D12+'South of England'!D12+London!D12+'Midlands &amp; East'!D12)</f>
        <v>15</v>
      </c>
      <c r="E12" s="85">
        <f>SUM('North of England'!E12+'South of England'!E12+London!E12+'Midlands &amp; East'!E12)</f>
        <v>8</v>
      </c>
      <c r="F12" s="85">
        <f>SUM('North of England'!F12+'South of England'!F12+London!F12+'Midlands &amp; East'!F12)</f>
        <v>6</v>
      </c>
      <c r="G12" s="85">
        <f>SUM('North of England'!G12+'South of England'!G12+London!G12+'Midlands &amp; East'!G12)</f>
        <v>22</v>
      </c>
      <c r="H12" s="85">
        <f>SUM('North of England'!H12+'South of England'!H12+London!H12+'Midlands &amp; East'!H12)</f>
        <v>10</v>
      </c>
      <c r="I12" s="85">
        <f>SUM('North of England'!I12+'South of England'!I12+London!I12+'Midlands &amp; East'!I12)</f>
        <v>5</v>
      </c>
      <c r="J12" s="85">
        <f>SUM('North of England'!J12+'South of England'!J12+London!J12+'Midlands &amp; East'!J12)</f>
        <v>0</v>
      </c>
      <c r="K12" s="85">
        <f>SUM('North of England'!K12+'South of England'!K12+London!K12+'Midlands &amp; East'!K12)</f>
        <v>0</v>
      </c>
      <c r="L12" s="85">
        <f>SUM('North of England'!L12+'South of England'!L12+London!L12+'Midlands &amp; East'!L12)</f>
        <v>0</v>
      </c>
      <c r="M12" s="85">
        <f>SUM('North of England'!M12+'South of England'!M12+London!M12+'Midlands &amp; East'!M12)</f>
        <v>0</v>
      </c>
      <c r="N12" s="85">
        <f>SUM('North of England'!N12+'South of England'!N12+London!N12+'Midlands &amp; East'!N12)</f>
        <v>0</v>
      </c>
      <c r="O12" s="85">
        <f>SUM('North of England'!O12+'South of England'!O12+London!O12+'Midlands &amp; East'!O12)</f>
        <v>0</v>
      </c>
      <c r="P12" s="180">
        <f>SUM('North of England'!P12+'South of England'!P12+London!P12+'Midlands &amp; East'!P12)</f>
        <v>0</v>
      </c>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233" s="7" customFormat="1" ht="30" x14ac:dyDescent="0.25">
      <c r="A13" s="181"/>
      <c r="B13" s="169"/>
      <c r="C13" s="87" t="s">
        <v>12</v>
      </c>
      <c r="D13" s="85">
        <f>SUM('North of England'!D13+'South of England'!D13+London!D13+'Midlands &amp; East'!D13)</f>
        <v>11</v>
      </c>
      <c r="E13" s="85">
        <f>SUM('North of England'!E13+'South of England'!E13+London!E13+'Midlands &amp; East'!E13)</f>
        <v>9</v>
      </c>
      <c r="F13" s="85">
        <f>SUM('North of England'!F13+'South of England'!F13+London!F13+'Midlands &amp; East'!F13)</f>
        <v>6</v>
      </c>
      <c r="G13" s="85">
        <f>SUM('North of England'!G13+'South of England'!G13+London!G13+'Midlands &amp; East'!G13)</f>
        <v>12</v>
      </c>
      <c r="H13" s="85">
        <f>SUM('North of England'!H13+'South of England'!H13+London!H13+'Midlands &amp; East'!H13)</f>
        <v>5</v>
      </c>
      <c r="I13" s="85">
        <f>SUM('North of England'!I13+'South of England'!I13+London!I13+'Midlands &amp; East'!I13)</f>
        <v>10</v>
      </c>
      <c r="J13" s="85">
        <f>SUM('North of England'!J13+'South of England'!J13+London!J13+'Midlands &amp; East'!J13)</f>
        <v>0</v>
      </c>
      <c r="K13" s="85">
        <f>SUM('North of England'!K13+'South of England'!K13+London!K13+'Midlands &amp; East'!K13)</f>
        <v>0</v>
      </c>
      <c r="L13" s="85">
        <f>SUM('North of England'!L13+'South of England'!L13+London!L13+'Midlands &amp; East'!L13)</f>
        <v>0</v>
      </c>
      <c r="M13" s="85">
        <f>SUM('North of England'!M13+'South of England'!M13+London!M13+'Midlands &amp; East'!M13)</f>
        <v>0</v>
      </c>
      <c r="N13" s="85">
        <f>SUM('North of England'!N13+'South of England'!N13+London!N13+'Midlands &amp; East'!N13)</f>
        <v>0</v>
      </c>
      <c r="O13" s="85">
        <f>SUM('North of England'!O13+'South of England'!O13+London!O13+'Midlands &amp; East'!O13)</f>
        <v>0</v>
      </c>
      <c r="P13" s="180">
        <f>SUM('North of England'!P13+'South of England'!P13+London!P13+'Midlands &amp; East'!P13)</f>
        <v>0</v>
      </c>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233" s="7" customFormat="1" ht="30" x14ac:dyDescent="0.25">
      <c r="A14" s="181"/>
      <c r="B14" s="169"/>
      <c r="C14" s="87" t="s">
        <v>13</v>
      </c>
      <c r="D14" s="85">
        <f>SUM('North of England'!D14+'South of England'!D14+London!D14+'Midlands &amp; East'!D14)</f>
        <v>8</v>
      </c>
      <c r="E14" s="85">
        <f>SUM('North of England'!E14+'South of England'!E14+London!E14+'Midlands &amp; East'!E14)</f>
        <v>6</v>
      </c>
      <c r="F14" s="85">
        <f>SUM('North of England'!F14+'South of England'!F14+London!F14+'Midlands &amp; East'!F14)</f>
        <v>9</v>
      </c>
      <c r="G14" s="85">
        <f>SUM('North of England'!G14+'South of England'!G14+London!G14+'Midlands &amp; East'!G14)</f>
        <v>9</v>
      </c>
      <c r="H14" s="85">
        <f>SUM('North of England'!H14+'South of England'!H14+London!H14+'Midlands &amp; East'!H14)</f>
        <v>8</v>
      </c>
      <c r="I14" s="85">
        <f>SUM('North of England'!I14+'South of England'!I14+London!I14+'Midlands &amp; East'!I14)</f>
        <v>11</v>
      </c>
      <c r="J14" s="85">
        <f>SUM('North of England'!J14+'South of England'!J14+London!J14+'Midlands &amp; East'!J14)</f>
        <v>0</v>
      </c>
      <c r="K14" s="85">
        <f>SUM('North of England'!K14+'South of England'!K14+London!K14+'Midlands &amp; East'!K14)</f>
        <v>0</v>
      </c>
      <c r="L14" s="85">
        <f>SUM('North of England'!L14+'South of England'!L14+London!L14+'Midlands &amp; East'!L14)</f>
        <v>0</v>
      </c>
      <c r="M14" s="85">
        <f>SUM('North of England'!M14+'South of England'!M14+London!M14+'Midlands &amp; East'!M14)</f>
        <v>0</v>
      </c>
      <c r="N14" s="85">
        <f>SUM('North of England'!N14+'South of England'!N14+London!N14+'Midlands &amp; East'!N14)</f>
        <v>0</v>
      </c>
      <c r="O14" s="85">
        <f>SUM('North of England'!O14+'South of England'!O14+London!O14+'Midlands &amp; East'!O14)</f>
        <v>0</v>
      </c>
      <c r="P14" s="180">
        <f>SUM('North of England'!P14+'South of England'!P14+London!P14+'Midlands &amp; East'!P14)</f>
        <v>0</v>
      </c>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233" s="7" customFormat="1" ht="16.5" customHeight="1" x14ac:dyDescent="0.25">
      <c r="A15" s="168"/>
      <c r="B15" s="169"/>
      <c r="C15" s="87" t="s">
        <v>14</v>
      </c>
      <c r="D15" s="85">
        <f>SUM('North of England'!D15+'South of England'!D15+London!D15+'Midlands &amp; East'!D15)</f>
        <v>7</v>
      </c>
      <c r="E15" s="85">
        <f>SUM('North of England'!E15+'South of England'!E15+London!E15+'Midlands &amp; East'!E15)</f>
        <v>29</v>
      </c>
      <c r="F15" s="85">
        <f>SUM('North of England'!F15+'South of England'!F15+London!F15+'Midlands &amp; East'!F15)</f>
        <v>15</v>
      </c>
      <c r="G15" s="85">
        <f>SUM('North of England'!G15+'South of England'!G15+London!G15+'Midlands &amp; East'!G15)</f>
        <v>15</v>
      </c>
      <c r="H15" s="85">
        <f>SUM('North of England'!H15+'South of England'!H15+London!H15+'Midlands &amp; East'!H15)</f>
        <v>16</v>
      </c>
      <c r="I15" s="85">
        <f>SUM('North of England'!I15+'South of England'!I15+London!I15+'Midlands &amp; East'!I15)</f>
        <v>20</v>
      </c>
      <c r="J15" s="85">
        <f>SUM('North of England'!J15+'South of England'!J15+London!J15+'Midlands &amp; East'!J15)</f>
        <v>0</v>
      </c>
      <c r="K15" s="85">
        <f>SUM('North of England'!K15+'South of England'!K15+London!K15+'Midlands &amp; East'!K15)</f>
        <v>0</v>
      </c>
      <c r="L15" s="85">
        <f>SUM('North of England'!L15+'South of England'!L15+London!L15+'Midlands &amp; East'!L15)</f>
        <v>0</v>
      </c>
      <c r="M15" s="85">
        <f>SUM('North of England'!M15+'South of England'!M15+London!M15+'Midlands &amp; East'!M15)</f>
        <v>0</v>
      </c>
      <c r="N15" s="85">
        <f>SUM('North of England'!N15+'South of England'!N15+London!N15+'Midlands &amp; East'!N15)</f>
        <v>0</v>
      </c>
      <c r="O15" s="85">
        <f>SUM('North of England'!O15+'South of England'!O15+London!O15+'Midlands &amp; East'!O15)</f>
        <v>0</v>
      </c>
      <c r="P15" s="176">
        <f>SUM('North of England'!P15+'South of England'!P15+London!P15+'Midlands &amp; East'!P15)</f>
        <v>0</v>
      </c>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233" x14ac:dyDescent="0.25">
      <c r="A16" s="170">
        <v>6</v>
      </c>
      <c r="B16" s="174" t="s">
        <v>15</v>
      </c>
      <c r="C16" s="86" t="s">
        <v>16</v>
      </c>
      <c r="D16" s="81">
        <f>SUM('North of England'!D16+'South of England'!D16+London!D16+'Midlands &amp; East'!D16)</f>
        <v>24</v>
      </c>
      <c r="E16" s="81">
        <f>SUM('North of England'!E16+'South of England'!E16+London!E16+'Midlands &amp; East'!E16)</f>
        <v>13</v>
      </c>
      <c r="F16" s="81">
        <f>SUM('North of England'!F16+'South of England'!F16+London!F16+'Midlands &amp; East'!F16)</f>
        <v>12</v>
      </c>
      <c r="G16" s="81">
        <f>SUM('North of England'!G16+'South of England'!G16+London!G16+'Midlands &amp; East'!G16)</f>
        <v>15</v>
      </c>
      <c r="H16" s="81">
        <f>SUM('North of England'!H16+'South of England'!H16+London!H16+'Midlands &amp; East'!H16)</f>
        <v>12</v>
      </c>
      <c r="I16" s="81">
        <f>SUM('North of England'!I16+'South of England'!I16+London!I16+'Midlands &amp; East'!I16)</f>
        <v>18</v>
      </c>
      <c r="J16" s="81">
        <f>SUM('North of England'!J16+'South of England'!J16+London!J16+'Midlands &amp; East'!J16)</f>
        <v>0</v>
      </c>
      <c r="K16" s="81">
        <f>SUM('North of England'!K16+'South of England'!K16+London!K16+'Midlands &amp; East'!K16)</f>
        <v>0</v>
      </c>
      <c r="L16" s="81">
        <f>SUM('North of England'!L16+'South of England'!L16+London!L16+'Midlands &amp; East'!L16)</f>
        <v>0</v>
      </c>
      <c r="M16" s="81">
        <f>SUM('North of England'!M16+'South of England'!M16+London!M16+'Midlands &amp; East'!M16)</f>
        <v>0</v>
      </c>
      <c r="N16" s="81">
        <f>SUM('North of England'!N16+'South of England'!N16+London!N16+'Midlands &amp; East'!N16)</f>
        <v>0</v>
      </c>
      <c r="O16" s="81">
        <f>SUM('North of England'!O16+'South of England'!O16+London!O16+'Midlands &amp; East'!O16)</f>
        <v>0</v>
      </c>
      <c r="P16" s="177">
        <f>SUM('North of England'!P16+'South of England'!P16+London!P16+'Midlands &amp; East'!P16)</f>
        <v>2240</v>
      </c>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46" customFormat="1" x14ac:dyDescent="0.25">
      <c r="A17" s="171"/>
      <c r="B17" s="191"/>
      <c r="C17" s="83" t="s">
        <v>162</v>
      </c>
      <c r="D17" s="81">
        <f>SUM('North of England'!D17+'South of England'!D17+London!D17+'Midlands &amp; East'!D17)</f>
        <v>16</v>
      </c>
      <c r="E17" s="81">
        <f>SUM('North of England'!E17+'South of England'!E17+London!E17+'Midlands &amp; East'!E17)</f>
        <v>8</v>
      </c>
      <c r="F17" s="81">
        <f>SUM('North of England'!F17+'South of England'!F17+London!F17+'Midlands &amp; East'!F17)</f>
        <v>19</v>
      </c>
      <c r="G17" s="81">
        <f>SUM('North of England'!G17+'South of England'!G17+London!G17+'Midlands &amp; East'!G17)</f>
        <v>12</v>
      </c>
      <c r="H17" s="81">
        <f>SUM('North of England'!H17+'South of England'!H17+London!H17+'Midlands &amp; East'!H17)</f>
        <v>12</v>
      </c>
      <c r="I17" s="81">
        <f>SUM('North of England'!I17+'South of England'!I17+London!I17+'Midlands &amp; East'!I17)</f>
        <v>12</v>
      </c>
      <c r="J17" s="81">
        <f>SUM('North of England'!J17+'South of England'!J17+London!J17+'Midlands &amp; East'!J17)</f>
        <v>0</v>
      </c>
      <c r="K17" s="81">
        <f>SUM('North of England'!K17+'South of England'!K17+London!K17+'Midlands &amp; East'!K17)</f>
        <v>0</v>
      </c>
      <c r="L17" s="81">
        <f>SUM('North of England'!L17+'South of England'!L17+London!L17+'Midlands &amp; East'!L17)</f>
        <v>0</v>
      </c>
      <c r="M17" s="81">
        <f>SUM('North of England'!M17+'South of England'!M17+London!M17+'Midlands &amp; East'!M17)</f>
        <v>0</v>
      </c>
      <c r="N17" s="81">
        <f>SUM('North of England'!N17+'South of England'!N17+London!N17+'Midlands &amp; East'!N17)</f>
        <v>0</v>
      </c>
      <c r="O17" s="81">
        <f>SUM('North of England'!O17+'South of England'!O17+London!O17+'Midlands &amp; East'!O17)</f>
        <v>0</v>
      </c>
      <c r="P17" s="178"/>
      <c r="Q17"/>
      <c r="R17"/>
      <c r="S17"/>
      <c r="T17"/>
      <c r="U17"/>
      <c r="V17"/>
      <c r="W17"/>
      <c r="X17"/>
      <c r="Y17"/>
      <c r="Z17"/>
      <c r="AA17"/>
      <c r="AB17" s="48"/>
      <c r="AC17" s="48"/>
      <c r="AD17" s="48"/>
      <c r="AE17" s="48"/>
      <c r="AF17" s="48"/>
      <c r="AG17" s="48"/>
      <c r="AH17" s="48"/>
      <c r="AI17" s="48"/>
      <c r="AJ17" s="48"/>
      <c r="AK17" s="48"/>
      <c r="AL17" s="48"/>
      <c r="AM17" s="48"/>
      <c r="AN17" s="48"/>
      <c r="AO17" s="48"/>
      <c r="AP17" s="48"/>
      <c r="AQ17" s="48"/>
      <c r="AR17" s="48"/>
      <c r="AS17" s="48"/>
      <c r="AT17" s="48"/>
      <c r="AU17" s="48"/>
      <c r="AV17" s="48"/>
      <c r="AW17" s="48"/>
      <c r="AX17" s="48"/>
    </row>
    <row r="18" spans="1:50" ht="45" x14ac:dyDescent="0.25">
      <c r="A18" s="171"/>
      <c r="B18" s="191"/>
      <c r="C18" s="83" t="s">
        <v>121</v>
      </c>
      <c r="D18" s="81">
        <f>SUM('North of England'!D18+'South of England'!D18+London!D18+'Midlands &amp; East'!D18)</f>
        <v>28</v>
      </c>
      <c r="E18" s="81">
        <f>SUM('North of England'!E18+'South of England'!E18+London!E18+'Midlands &amp; East'!E18)</f>
        <v>22</v>
      </c>
      <c r="F18" s="81">
        <f>SUM('North of England'!F18+'South of England'!F18+London!F18+'Midlands &amp; East'!F18)</f>
        <v>22</v>
      </c>
      <c r="G18" s="81">
        <f>SUM('North of England'!G18+'South of England'!G18+London!G18+'Midlands &amp; East'!G18)</f>
        <v>37</v>
      </c>
      <c r="H18" s="81">
        <f>SUM('North of England'!H18+'South of England'!H18+London!H18+'Midlands &amp; East'!H18)</f>
        <v>27</v>
      </c>
      <c r="I18" s="81">
        <f>SUM('North of England'!I18+'South of England'!I18+London!I18+'Midlands &amp; East'!I18)</f>
        <v>30</v>
      </c>
      <c r="J18" s="81">
        <f>SUM('North of England'!J18+'South of England'!J18+London!J18+'Midlands &amp; East'!J18)</f>
        <v>0</v>
      </c>
      <c r="K18" s="81">
        <f>SUM('North of England'!K18+'South of England'!K18+London!K18+'Midlands &amp; East'!K18)</f>
        <v>0</v>
      </c>
      <c r="L18" s="81">
        <f>SUM('North of England'!L18+'South of England'!L18+London!L18+'Midlands &amp; East'!L18)</f>
        <v>0</v>
      </c>
      <c r="M18" s="81">
        <f>SUM('North of England'!M18+'South of England'!M18+London!M18+'Midlands &amp; East'!M18)</f>
        <v>0</v>
      </c>
      <c r="N18" s="81">
        <f>SUM('North of England'!N18+'South of England'!N18+London!N18+'Midlands &amp; East'!N18)</f>
        <v>0</v>
      </c>
      <c r="O18" s="81">
        <f>SUM('North of England'!O18+'South of England'!O18+London!O18+'Midlands &amp; East'!O18)</f>
        <v>0</v>
      </c>
      <c r="P18" s="17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ht="30" x14ac:dyDescent="0.25">
      <c r="A19" s="171"/>
      <c r="B19" s="191"/>
      <c r="C19" s="86" t="s">
        <v>17</v>
      </c>
      <c r="D19" s="81">
        <f>SUM('North of England'!D19+'South of England'!D19+London!D19+'Midlands &amp; East'!D19)</f>
        <v>161</v>
      </c>
      <c r="E19" s="81">
        <f>SUM('North of England'!E19+'South of England'!E19+London!E19+'Midlands &amp; East'!E19)</f>
        <v>177</v>
      </c>
      <c r="F19" s="81">
        <f>SUM('North of England'!F19+'South of England'!F19+London!F19+'Midlands &amp; East'!F19)</f>
        <v>166</v>
      </c>
      <c r="G19" s="81">
        <f>SUM('North of England'!G19+'South of England'!G19+London!G19+'Midlands &amp; East'!G19)</f>
        <v>189</v>
      </c>
      <c r="H19" s="81">
        <f>SUM('North of England'!H19+'South of England'!H19+London!H19+'Midlands &amp; East'!H19)</f>
        <v>164</v>
      </c>
      <c r="I19" s="81">
        <f>SUM('North of England'!I19+'South of England'!I19+London!I19+'Midlands &amp; East'!I19)</f>
        <v>208</v>
      </c>
      <c r="J19" s="81">
        <f>SUM('North of England'!J19+'South of England'!J19+London!J19+'Midlands &amp; East'!J19)</f>
        <v>0</v>
      </c>
      <c r="K19" s="81">
        <f>SUM('North of England'!K19+'South of England'!K19+London!K19+'Midlands &amp; East'!K19)</f>
        <v>0</v>
      </c>
      <c r="L19" s="81">
        <f>SUM('North of England'!L19+'South of England'!L19+London!L19+'Midlands &amp; East'!L19)</f>
        <v>0</v>
      </c>
      <c r="M19" s="81">
        <f>SUM('North of England'!M19+'South of England'!M19+London!M19+'Midlands &amp; East'!M19)</f>
        <v>0</v>
      </c>
      <c r="N19" s="81">
        <f>SUM('North of England'!N19+'South of England'!N19+London!N19+'Midlands &amp; East'!N19)</f>
        <v>0</v>
      </c>
      <c r="O19" s="81">
        <f>SUM('North of England'!O19+'South of England'!O19+London!O19+'Midlands &amp; East'!O19)</f>
        <v>0</v>
      </c>
      <c r="P19" s="178">
        <f>SUM('North of England'!P19+'South of England'!P19+London!P19+'Midlands &amp; East'!P19)</f>
        <v>0</v>
      </c>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ht="45" x14ac:dyDescent="0.25">
      <c r="A20" s="171"/>
      <c r="B20" s="191"/>
      <c r="C20" s="86" t="s">
        <v>18</v>
      </c>
      <c r="D20" s="81">
        <f>SUM('North of England'!D20+'South of England'!D20+London!D20+'Midlands &amp; East'!D20)</f>
        <v>31</v>
      </c>
      <c r="E20" s="81">
        <f>SUM('North of England'!E20+'South of England'!E20+London!E20+'Midlands &amp; East'!E20)</f>
        <v>39</v>
      </c>
      <c r="F20" s="81">
        <f>SUM('North of England'!F20+'South of England'!F20+London!F20+'Midlands &amp; East'!F20)</f>
        <v>20</v>
      </c>
      <c r="G20" s="81">
        <f>SUM('North of England'!G20+'South of England'!G20+London!G20+'Midlands &amp; East'!G20)</f>
        <v>37</v>
      </c>
      <c r="H20" s="81">
        <f>SUM('North of England'!H20+'South of England'!H20+London!H20+'Midlands &amp; East'!H20)</f>
        <v>23</v>
      </c>
      <c r="I20" s="81">
        <f>SUM('North of England'!I20+'South of England'!I20+London!I20+'Midlands &amp; East'!I20)</f>
        <v>48</v>
      </c>
      <c r="J20" s="81">
        <f>SUM('North of England'!J20+'South of England'!J20+London!J20+'Midlands &amp; East'!J20)</f>
        <v>0</v>
      </c>
      <c r="K20" s="81">
        <f>SUM('North of England'!K20+'South of England'!K20+London!K20+'Midlands &amp; East'!K20)</f>
        <v>0</v>
      </c>
      <c r="L20" s="81">
        <f>SUM('North of England'!L20+'South of England'!L20+London!L20+'Midlands &amp; East'!L20)</f>
        <v>0</v>
      </c>
      <c r="M20" s="81">
        <f>SUM('North of England'!M20+'South of England'!M20+London!M20+'Midlands &amp; East'!M20)</f>
        <v>0</v>
      </c>
      <c r="N20" s="81">
        <f>SUM('North of England'!N20+'South of England'!N20+London!N20+'Midlands &amp; East'!N20)</f>
        <v>0</v>
      </c>
      <c r="O20" s="81">
        <f>SUM('North of England'!O20+'South of England'!O20+London!O20+'Midlands &amp; East'!O20)</f>
        <v>0</v>
      </c>
      <c r="P20" s="178">
        <f>SUM('North of England'!P20+'South of England'!P20+London!P20+'Midlands &amp; East'!P20)</f>
        <v>0</v>
      </c>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ht="45" x14ac:dyDescent="0.25">
      <c r="A21" s="171"/>
      <c r="B21" s="191"/>
      <c r="C21" s="86" t="s">
        <v>19</v>
      </c>
      <c r="D21" s="81">
        <f>SUM('North of England'!D21+'South of England'!D21+London!D21+'Midlands &amp; East'!D21)</f>
        <v>6</v>
      </c>
      <c r="E21" s="81">
        <f>SUM('North of England'!E21+'South of England'!E21+London!E21+'Midlands &amp; East'!E21)</f>
        <v>8</v>
      </c>
      <c r="F21" s="81">
        <f>SUM('North of England'!F21+'South of England'!F21+London!F21+'Midlands &amp; East'!F21)</f>
        <v>8</v>
      </c>
      <c r="G21" s="81">
        <f>SUM('North of England'!G21+'South of England'!G21+London!G21+'Midlands &amp; East'!G21)</f>
        <v>5</v>
      </c>
      <c r="H21" s="81">
        <f>SUM('North of England'!H21+'South of England'!H21+London!H21+'Midlands &amp; East'!H21)</f>
        <v>2</v>
      </c>
      <c r="I21" s="81">
        <f>SUM('North of England'!I21+'South of England'!I21+London!I21+'Midlands &amp; East'!I21)</f>
        <v>8</v>
      </c>
      <c r="J21" s="81">
        <f>SUM('North of England'!J21+'South of England'!J21+London!J21+'Midlands &amp; East'!J21)</f>
        <v>0</v>
      </c>
      <c r="K21" s="81">
        <f>SUM('North of England'!K21+'South of England'!K21+London!K21+'Midlands &amp; East'!K21)</f>
        <v>0</v>
      </c>
      <c r="L21" s="81">
        <f>SUM('North of England'!L21+'South of England'!L21+London!L21+'Midlands &amp; East'!L21)</f>
        <v>0</v>
      </c>
      <c r="M21" s="81">
        <f>SUM('North of England'!M21+'South of England'!M21+London!M21+'Midlands &amp; East'!M21)</f>
        <v>0</v>
      </c>
      <c r="N21" s="81">
        <f>SUM('North of England'!N21+'South of England'!N21+London!N21+'Midlands &amp; East'!N21)</f>
        <v>0</v>
      </c>
      <c r="O21" s="81">
        <f>SUM('North of England'!O21+'South of England'!O21+London!O21+'Midlands &amp; East'!O21)</f>
        <v>0</v>
      </c>
      <c r="P21" s="178">
        <f>SUM('North of England'!P21+'South of England'!P21+London!P21+'Midlands &amp; East'!P21)</f>
        <v>0</v>
      </c>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1:50" s="46" customFormat="1" x14ac:dyDescent="0.25">
      <c r="A22" s="171"/>
      <c r="B22" s="191"/>
      <c r="C22" s="86" t="s">
        <v>186</v>
      </c>
      <c r="D22" s="81">
        <f>SUM('North of England'!D22+'South of England'!D22+London!D22+'Midlands &amp; East'!D22)</f>
        <v>1</v>
      </c>
      <c r="E22" s="81">
        <f>SUM('North of England'!E22+'South of England'!E22+London!E22+'Midlands &amp; East'!E22)</f>
        <v>1</v>
      </c>
      <c r="F22" s="81">
        <f>SUM('North of England'!F22+'South of England'!F22+London!F22+'Midlands &amp; East'!F22)</f>
        <v>0</v>
      </c>
      <c r="G22" s="81">
        <f>SUM('North of England'!G22+'South of England'!G22+London!G22+'Midlands &amp; East'!G22)</f>
        <v>2</v>
      </c>
      <c r="H22" s="81">
        <f>SUM('North of England'!H22+'South of England'!H22+London!H22+'Midlands &amp; East'!H22)</f>
        <v>0</v>
      </c>
      <c r="I22" s="81">
        <f>SUM('North of England'!I22+'South of England'!I22+London!I22+'Midlands &amp; East'!I22)</f>
        <v>1</v>
      </c>
      <c r="J22" s="81">
        <f>SUM('North of England'!J22+'South of England'!J22+London!J22+'Midlands &amp; East'!J22)</f>
        <v>0</v>
      </c>
      <c r="K22" s="81">
        <f>SUM('North of England'!K22+'South of England'!K22+London!K22+'Midlands &amp; East'!K22)</f>
        <v>0</v>
      </c>
      <c r="L22" s="81">
        <f>SUM('North of England'!L22+'South of England'!L22+London!L22+'Midlands &amp; East'!L22)</f>
        <v>0</v>
      </c>
      <c r="M22" s="81">
        <f>SUM('North of England'!M22+'South of England'!M22+London!M22+'Midlands &amp; East'!M22)</f>
        <v>0</v>
      </c>
      <c r="N22" s="81">
        <f>SUM('North of England'!N22+'South of England'!N22+London!N22+'Midlands &amp; East'!N22)</f>
        <v>0</v>
      </c>
      <c r="O22" s="81">
        <f>SUM('North of England'!O22+'South of England'!O22+London!O22+'Midlands &amp; East'!O22)</f>
        <v>0</v>
      </c>
      <c r="P22" s="178"/>
      <c r="Q22"/>
      <c r="R22"/>
      <c r="S22"/>
      <c r="T22"/>
      <c r="U22"/>
      <c r="V22"/>
      <c r="W22"/>
      <c r="X22"/>
      <c r="Y22"/>
      <c r="Z22"/>
      <c r="AA22"/>
      <c r="AB22" s="48"/>
      <c r="AC22" s="48"/>
      <c r="AD22" s="48"/>
      <c r="AE22" s="48"/>
      <c r="AF22" s="48"/>
      <c r="AG22" s="48"/>
      <c r="AH22" s="48"/>
      <c r="AI22" s="48"/>
      <c r="AJ22" s="48"/>
      <c r="AK22" s="48"/>
      <c r="AL22" s="48"/>
      <c r="AM22" s="48"/>
      <c r="AN22" s="48"/>
      <c r="AO22" s="48"/>
      <c r="AP22" s="48"/>
      <c r="AQ22" s="48"/>
      <c r="AR22" s="48"/>
      <c r="AS22" s="48"/>
      <c r="AT22" s="48"/>
      <c r="AU22" s="48"/>
      <c r="AV22" s="48"/>
      <c r="AW22" s="48"/>
      <c r="AX22" s="48"/>
    </row>
    <row r="23" spans="1:50" ht="45" x14ac:dyDescent="0.25">
      <c r="A23" s="171"/>
      <c r="B23" s="191"/>
      <c r="C23" s="86" t="s">
        <v>20</v>
      </c>
      <c r="D23" s="81">
        <f>SUM('North of England'!D23+'South of England'!D23+London!D23+'Midlands &amp; East'!D23)</f>
        <v>42</v>
      </c>
      <c r="E23" s="81">
        <f>SUM('North of England'!E23+'South of England'!E23+London!E23+'Midlands &amp; East'!E23)</f>
        <v>47</v>
      </c>
      <c r="F23" s="81">
        <f>SUM('North of England'!F23+'South of England'!F23+London!F23+'Midlands &amp; East'!F23)</f>
        <v>53</v>
      </c>
      <c r="G23" s="81">
        <f>SUM('North of England'!G23+'South of England'!G23+London!G23+'Midlands &amp; East'!G23)</f>
        <v>61</v>
      </c>
      <c r="H23" s="81">
        <f>SUM('North of England'!H23+'South of England'!H23+London!H23+'Midlands &amp; East'!H23)</f>
        <v>51</v>
      </c>
      <c r="I23" s="81">
        <f>SUM('North of England'!I23+'South of England'!I23+London!I23+'Midlands &amp; East'!I23)</f>
        <v>44</v>
      </c>
      <c r="J23" s="81">
        <f>SUM('North of England'!J23+'South of England'!J23+London!J23+'Midlands &amp; East'!J23)</f>
        <v>0</v>
      </c>
      <c r="K23" s="81">
        <f>SUM('North of England'!K23+'South of England'!K23+London!K23+'Midlands &amp; East'!K23)</f>
        <v>0</v>
      </c>
      <c r="L23" s="81">
        <f>SUM('North of England'!L23+'South of England'!L23+London!L23+'Midlands &amp; East'!L23)</f>
        <v>0</v>
      </c>
      <c r="M23" s="81">
        <f>SUM('North of England'!M23+'South of England'!M23+London!M23+'Midlands &amp; East'!M23)</f>
        <v>0</v>
      </c>
      <c r="N23" s="81">
        <f>SUM('North of England'!N23+'South of England'!N23+London!N23+'Midlands &amp; East'!N23)</f>
        <v>0</v>
      </c>
      <c r="O23" s="81">
        <f>SUM('North of England'!O23+'South of England'!O23+London!O23+'Midlands &amp; East'!O23)</f>
        <v>0</v>
      </c>
      <c r="P23" s="178">
        <f>SUM('North of England'!P23+'South of England'!P23+London!P23+'Midlands &amp; East'!P23)</f>
        <v>0</v>
      </c>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ht="30" x14ac:dyDescent="0.25">
      <c r="A24" s="173"/>
      <c r="B24" s="175"/>
      <c r="C24" s="83" t="s">
        <v>122</v>
      </c>
      <c r="D24" s="81">
        <f>SUM('North of England'!D24+'South of England'!D24+London!D24+'Midlands &amp; East'!D24)</f>
        <v>37</v>
      </c>
      <c r="E24" s="81">
        <f>SUM('North of England'!E24+'South of England'!E24+London!E24+'Midlands &amp; East'!E24)</f>
        <v>58</v>
      </c>
      <c r="F24" s="81">
        <f>SUM('North of England'!F24+'South of England'!F24+London!F24+'Midlands &amp; East'!F24)</f>
        <v>48</v>
      </c>
      <c r="G24" s="81">
        <f>SUM('North of England'!G24+'South of England'!G24+London!G24+'Midlands &amp; East'!G24)</f>
        <v>47</v>
      </c>
      <c r="H24" s="81">
        <f>SUM('North of England'!H24+'South of England'!H24+London!H24+'Midlands &amp; East'!H24)</f>
        <v>47</v>
      </c>
      <c r="I24" s="81">
        <f>SUM('North of England'!I24+'South of England'!I24+London!I24+'Midlands &amp; East'!I24)</f>
        <v>61</v>
      </c>
      <c r="J24" s="81">
        <f>SUM('North of England'!J24+'South of England'!J24+London!J24+'Midlands &amp; East'!J24)</f>
        <v>0</v>
      </c>
      <c r="K24" s="81">
        <f>SUM('North of England'!K24+'South of England'!K24+London!K24+'Midlands &amp; East'!K24)</f>
        <v>0</v>
      </c>
      <c r="L24" s="81">
        <f>SUM('North of England'!L24+'South of England'!L24+London!L24+'Midlands &amp; East'!L24)</f>
        <v>0</v>
      </c>
      <c r="M24" s="81">
        <f>SUM('North of England'!M24+'South of England'!M24+London!M24+'Midlands &amp; East'!M24)</f>
        <v>0</v>
      </c>
      <c r="N24" s="81">
        <f>SUM('North of England'!N24+'South of England'!N24+London!N24+'Midlands &amp; East'!N24)</f>
        <v>0</v>
      </c>
      <c r="O24" s="81">
        <f>SUM('North of England'!O24+'South of England'!O24+London!O24+'Midlands &amp; East'!O24)</f>
        <v>0</v>
      </c>
      <c r="P24" s="182"/>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ht="45" x14ac:dyDescent="0.25">
      <c r="A25" s="167">
        <v>7</v>
      </c>
      <c r="B25" s="169" t="s">
        <v>21</v>
      </c>
      <c r="C25" s="87" t="s">
        <v>22</v>
      </c>
      <c r="D25" s="85">
        <f>SUM('North of England'!D25+'South of England'!D25+London!D25+'Midlands &amp; East'!D25)</f>
        <v>7</v>
      </c>
      <c r="E25" s="85">
        <f>SUM('North of England'!E25+'South of England'!E25+London!E25+'Midlands &amp; East'!E25)</f>
        <v>21</v>
      </c>
      <c r="F25" s="85">
        <f>SUM('North of England'!F25+'South of England'!F25+London!F25+'Midlands &amp; East'!F25)</f>
        <v>8</v>
      </c>
      <c r="G25" s="85">
        <f>SUM('North of England'!G25+'South of England'!G25+London!G25+'Midlands &amp; East'!G25)</f>
        <v>7</v>
      </c>
      <c r="H25" s="85">
        <f>SUM('North of England'!H25+'South of England'!H25+London!H25+'Midlands &amp; East'!H25)</f>
        <v>7</v>
      </c>
      <c r="I25" s="85">
        <f>SUM('North of England'!I25+'South of England'!I25+London!I25+'Midlands &amp; East'!I25)</f>
        <v>4</v>
      </c>
      <c r="J25" s="85">
        <f>SUM('North of England'!J25+'South of England'!J25+London!J25+'Midlands &amp; East'!J25)</f>
        <v>0</v>
      </c>
      <c r="K25" s="85">
        <f>SUM('North of England'!K25+'South of England'!K25+London!K25+'Midlands &amp; East'!K25)</f>
        <v>0</v>
      </c>
      <c r="L25" s="85">
        <f>SUM('North of England'!L25+'South of England'!L25+London!L25+'Midlands &amp; East'!L25)</f>
        <v>0</v>
      </c>
      <c r="M25" s="85">
        <f>SUM('North of England'!M25+'South of England'!M25+London!M25+'Midlands &amp; East'!M25)</f>
        <v>0</v>
      </c>
      <c r="N25" s="85">
        <f>SUM('North of England'!N25+'South of England'!N25+London!N25+'Midlands &amp; East'!N25)</f>
        <v>0</v>
      </c>
      <c r="O25" s="85">
        <f>SUM('North of England'!O25+'South of England'!O25+London!O25+'Midlands &amp; East'!O25)</f>
        <v>0</v>
      </c>
      <c r="P25" s="161">
        <f>SUM('North of England'!P25+'South of England'!P25+London!P25+'Midlands &amp; East'!P25)</f>
        <v>215</v>
      </c>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ht="30" x14ac:dyDescent="0.25">
      <c r="A26" s="181"/>
      <c r="B26" s="169"/>
      <c r="C26" s="87" t="s">
        <v>23</v>
      </c>
      <c r="D26" s="85">
        <f>SUM('North of England'!D26+'South of England'!D26+London!D26+'Midlands &amp; East'!D26)</f>
        <v>24</v>
      </c>
      <c r="E26" s="85">
        <f>SUM('North of England'!E26+'South of England'!E26+London!E26+'Midlands &amp; East'!E26)</f>
        <v>6</v>
      </c>
      <c r="F26" s="85">
        <f>SUM('North of England'!F26+'South of England'!F26+London!F26+'Midlands &amp; East'!F26)</f>
        <v>23</v>
      </c>
      <c r="G26" s="85">
        <f>SUM('North of England'!G26+'South of England'!G26+London!G26+'Midlands &amp; East'!G26)</f>
        <v>21</v>
      </c>
      <c r="H26" s="85">
        <f>SUM('North of England'!H26+'South of England'!H26+London!H26+'Midlands &amp; East'!H26)</f>
        <v>22</v>
      </c>
      <c r="I26" s="85">
        <f>SUM('North of England'!I26+'South of England'!I26+London!I26+'Midlands &amp; East'!I26)</f>
        <v>29</v>
      </c>
      <c r="J26" s="85">
        <f>SUM('North of England'!J26+'South of England'!J26+London!J26+'Midlands &amp; East'!J26)</f>
        <v>0</v>
      </c>
      <c r="K26" s="85">
        <f>SUM('North of England'!K26+'South of England'!K26+London!K26+'Midlands &amp; East'!K26)</f>
        <v>0</v>
      </c>
      <c r="L26" s="85">
        <f>SUM('North of England'!L26+'South of England'!L26+London!L26+'Midlands &amp; East'!L26)</f>
        <v>0</v>
      </c>
      <c r="M26" s="85">
        <f>SUM('North of England'!M26+'South of England'!M26+London!M26+'Midlands &amp; East'!M26)</f>
        <v>0</v>
      </c>
      <c r="N26" s="85">
        <f>SUM('North of England'!N26+'South of England'!N26+London!N26+'Midlands &amp; East'!N26)</f>
        <v>0</v>
      </c>
      <c r="O26" s="85">
        <f>SUM('North of England'!O26+'South of England'!O26+London!O26+'Midlands &amp; East'!O26)</f>
        <v>0</v>
      </c>
      <c r="P26" s="180">
        <f>SUM('North of England'!P26+'South of England'!P26+London!P26+'Midlands &amp; East'!P26)</f>
        <v>0</v>
      </c>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ht="27" customHeight="1" x14ac:dyDescent="0.25">
      <c r="A27" s="181"/>
      <c r="B27" s="169"/>
      <c r="C27" s="87" t="s">
        <v>24</v>
      </c>
      <c r="D27" s="85">
        <f>SUM('North of England'!D27+'South of England'!D27+London!D27+'Midlands &amp; East'!D27)</f>
        <v>3</v>
      </c>
      <c r="E27" s="85">
        <f>SUM('North of England'!E27+'South of England'!E27+London!E27+'Midlands &amp; East'!E27)</f>
        <v>3</v>
      </c>
      <c r="F27" s="85">
        <f>SUM('North of England'!F27+'South of England'!F27+London!F27+'Midlands &amp; East'!F27)</f>
        <v>2</v>
      </c>
      <c r="G27" s="85">
        <f>SUM('North of England'!G27+'South of England'!G27+London!G27+'Midlands &amp; East'!G27)</f>
        <v>9</v>
      </c>
      <c r="H27" s="85">
        <f>SUM('North of England'!H27+'South of England'!H27+London!H27+'Midlands &amp; East'!H27)</f>
        <v>3</v>
      </c>
      <c r="I27" s="85">
        <f>SUM('North of England'!I27+'South of England'!I27+London!I27+'Midlands &amp; East'!I27)</f>
        <v>1</v>
      </c>
      <c r="J27" s="85">
        <f>SUM('North of England'!J27+'South of England'!J27+London!J27+'Midlands &amp; East'!J27)</f>
        <v>0</v>
      </c>
      <c r="K27" s="85">
        <f>SUM('North of England'!K27+'South of England'!K27+London!K27+'Midlands &amp; East'!K27)</f>
        <v>0</v>
      </c>
      <c r="L27" s="85">
        <f>SUM('North of England'!L27+'South of England'!L27+London!L27+'Midlands &amp; East'!L27)</f>
        <v>0</v>
      </c>
      <c r="M27" s="85">
        <f>SUM('North of England'!M27+'South of England'!M27+London!M27+'Midlands &amp; East'!M27)</f>
        <v>0</v>
      </c>
      <c r="N27" s="85">
        <f>SUM('North of England'!N27+'South of England'!N27+London!N27+'Midlands &amp; East'!N27)</f>
        <v>0</v>
      </c>
      <c r="O27" s="85">
        <f>SUM('North of England'!O27+'South of England'!O27+London!O27+'Midlands &amp; East'!O27)</f>
        <v>0</v>
      </c>
      <c r="P27" s="180">
        <f>SUM('North of England'!P27+'South of England'!P27+London!P27+'Midlands &amp; East'!P27)</f>
        <v>0</v>
      </c>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ht="30" x14ac:dyDescent="0.25">
      <c r="A28" s="168"/>
      <c r="B28" s="169"/>
      <c r="C28" s="87" t="s">
        <v>25</v>
      </c>
      <c r="D28" s="85">
        <f>SUM('North of England'!D28+'South of England'!D28+London!D28+'Midlands &amp; East'!D28)</f>
        <v>3</v>
      </c>
      <c r="E28" s="85">
        <f>SUM('North of England'!E28+'South of England'!E28+London!E28+'Midlands &amp; East'!E28)</f>
        <v>2</v>
      </c>
      <c r="F28" s="85">
        <f>SUM('North of England'!F28+'South of England'!F28+London!F28+'Midlands &amp; East'!F28)</f>
        <v>1</v>
      </c>
      <c r="G28" s="85">
        <f>SUM('North of England'!G28+'South of England'!G28+London!G28+'Midlands &amp; East'!G28)</f>
        <v>2</v>
      </c>
      <c r="H28" s="85">
        <f>SUM('North of England'!H28+'South of England'!H28+London!H28+'Midlands &amp; East'!H28)</f>
        <v>2</v>
      </c>
      <c r="I28" s="85">
        <f>SUM('North of England'!I28+'South of England'!I28+London!I28+'Midlands &amp; East'!I28)</f>
        <v>5</v>
      </c>
      <c r="J28" s="85">
        <f>SUM('North of England'!J28+'South of England'!J28+London!J28+'Midlands &amp; East'!J28)</f>
        <v>0</v>
      </c>
      <c r="K28" s="85">
        <f>SUM('North of England'!K28+'South of England'!K28+London!K28+'Midlands &amp; East'!K28)</f>
        <v>0</v>
      </c>
      <c r="L28" s="85">
        <f>SUM('North of England'!L28+'South of England'!L28+London!L28+'Midlands &amp; East'!L28)</f>
        <v>0</v>
      </c>
      <c r="M28" s="85">
        <f>SUM('North of England'!M28+'South of England'!M28+London!M28+'Midlands &amp; East'!M28)</f>
        <v>0</v>
      </c>
      <c r="N28" s="85">
        <f>SUM('North of England'!N28+'South of England'!N28+London!N28+'Midlands &amp; East'!N28)</f>
        <v>0</v>
      </c>
      <c r="O28" s="85">
        <f>SUM('North of England'!O28+'South of England'!O28+London!O28+'Midlands &amp; East'!O28)</f>
        <v>0</v>
      </c>
      <c r="P28" s="176">
        <f>SUM('North of England'!P28+'South of England'!P28+London!P28+'Midlands &amp; East'!P28)</f>
        <v>0</v>
      </c>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x14ac:dyDescent="0.25">
      <c r="A29" s="170">
        <v>8</v>
      </c>
      <c r="B29" s="174" t="s">
        <v>136</v>
      </c>
      <c r="C29" s="83" t="s">
        <v>123</v>
      </c>
      <c r="D29" s="81">
        <f>SUM('North of England'!D29+'South of England'!D29+London!D29+'Midlands &amp; East'!D29)</f>
        <v>2</v>
      </c>
      <c r="E29" s="81">
        <f>SUM('North of England'!E29+'South of England'!E29+London!E29+'Midlands &amp; East'!E29)</f>
        <v>1</v>
      </c>
      <c r="F29" s="81">
        <f>SUM('North of England'!F29+'South of England'!F29+London!F29+'Midlands &amp; East'!F29)</f>
        <v>3</v>
      </c>
      <c r="G29" s="81">
        <f>SUM('North of England'!G29+'South of England'!G29+London!G29+'Midlands &amp; East'!G29)</f>
        <v>4</v>
      </c>
      <c r="H29" s="81">
        <f>SUM('North of England'!H29+'South of England'!H29+London!H29+'Midlands &amp; East'!H29)</f>
        <v>2</v>
      </c>
      <c r="I29" s="81">
        <f>SUM('North of England'!I29+'South of England'!I29+London!I29+'Midlands &amp; East'!I29)</f>
        <v>5</v>
      </c>
      <c r="J29" s="81">
        <f>SUM('North of England'!J29+'South of England'!J29+London!J29+'Midlands &amp; East'!J29)</f>
        <v>0</v>
      </c>
      <c r="K29" s="81">
        <f>SUM('North of England'!K29+'South of England'!K29+London!K29+'Midlands &amp; East'!K29)</f>
        <v>0</v>
      </c>
      <c r="L29" s="81">
        <f>SUM('North of England'!L29+'South of England'!L29+London!L29+'Midlands &amp; East'!L29)</f>
        <v>0</v>
      </c>
      <c r="M29" s="81">
        <f>SUM('North of England'!M29+'South of England'!M29+London!M29+'Midlands &amp; East'!M29)</f>
        <v>0</v>
      </c>
      <c r="N29" s="81">
        <f>SUM('North of England'!N29+'South of England'!N29+London!N29+'Midlands &amp; East'!N29)</f>
        <v>0</v>
      </c>
      <c r="O29" s="81">
        <f>SUM('North of England'!O29+'South of England'!O29+London!O29+'Midlands &amp; East'!O29)</f>
        <v>0</v>
      </c>
      <c r="P29" s="177">
        <f>SUM('North of England'!P29+'South of England'!P29+London!P29+'Midlands &amp; East'!P29)</f>
        <v>48</v>
      </c>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x14ac:dyDescent="0.25">
      <c r="A30" s="193"/>
      <c r="B30" s="192"/>
      <c r="C30" s="83" t="s">
        <v>124</v>
      </c>
      <c r="D30" s="81">
        <f>SUM('North of England'!D30+'South of England'!D30+London!D30+'Midlands &amp; East'!D30)</f>
        <v>0</v>
      </c>
      <c r="E30" s="81">
        <f>SUM('North of England'!E30+'South of England'!E30+London!E30+'Midlands &amp; East'!E30)</f>
        <v>1</v>
      </c>
      <c r="F30" s="81">
        <f>SUM('North of England'!F30+'South of England'!F30+London!F30+'Midlands &amp; East'!F30)</f>
        <v>1</v>
      </c>
      <c r="G30" s="81">
        <f>SUM('North of England'!G30+'South of England'!G30+London!G30+'Midlands &amp; East'!G30)</f>
        <v>2</v>
      </c>
      <c r="H30" s="81">
        <f>SUM('North of England'!H30+'South of England'!H30+London!H30+'Midlands &amp; East'!H30)</f>
        <v>1</v>
      </c>
      <c r="I30" s="81">
        <f>SUM('North of England'!I30+'South of England'!I30+London!I30+'Midlands &amp; East'!I30)</f>
        <v>0</v>
      </c>
      <c r="J30" s="81">
        <f>SUM('North of England'!J30+'South of England'!J30+London!J30+'Midlands &amp; East'!J30)</f>
        <v>0</v>
      </c>
      <c r="K30" s="81">
        <f>SUM('North of England'!K30+'South of England'!K30+London!K30+'Midlands &amp; East'!K30)</f>
        <v>0</v>
      </c>
      <c r="L30" s="81">
        <f>SUM('North of England'!L30+'South of England'!L30+London!L30+'Midlands &amp; East'!L30)</f>
        <v>0</v>
      </c>
      <c r="M30" s="81">
        <f>SUM('North of England'!M30+'South of England'!M30+London!M30+'Midlands &amp; East'!M30)</f>
        <v>0</v>
      </c>
      <c r="N30" s="81">
        <f>SUM('North of England'!N30+'South of England'!N30+London!N30+'Midlands &amp; East'!N30)</f>
        <v>0</v>
      </c>
      <c r="O30" s="81">
        <f>SUM('North of England'!O30+'South of England'!O30+London!O30+'Midlands &amp; East'!O30)</f>
        <v>0</v>
      </c>
      <c r="P30" s="19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x14ac:dyDescent="0.25">
      <c r="A31" s="193"/>
      <c r="B31" s="192"/>
      <c r="C31" s="83" t="s">
        <v>125</v>
      </c>
      <c r="D31" s="81">
        <f>SUM('North of England'!D31+'South of England'!D31+London!D31+'Midlands &amp; East'!D31)</f>
        <v>0</v>
      </c>
      <c r="E31" s="81">
        <f>SUM('North of England'!E31+'South of England'!E31+London!E31+'Midlands &amp; East'!E31)</f>
        <v>0</v>
      </c>
      <c r="F31" s="81">
        <f>SUM('North of England'!F31+'South of England'!F31+London!F31+'Midlands &amp; East'!F31)</f>
        <v>1</v>
      </c>
      <c r="G31" s="81">
        <f>SUM('North of England'!G31+'South of England'!G31+London!G31+'Midlands &amp; East'!G31)</f>
        <v>1</v>
      </c>
      <c r="H31" s="81">
        <f>SUM('North of England'!H31+'South of England'!H31+London!H31+'Midlands &amp; East'!H31)</f>
        <v>3</v>
      </c>
      <c r="I31" s="81">
        <f>SUM('North of England'!I31+'South of England'!I31+London!I31+'Midlands &amp; East'!I31)</f>
        <v>0</v>
      </c>
      <c r="J31" s="81">
        <f>SUM('North of England'!J31+'South of England'!J31+London!J31+'Midlands &amp; East'!J31)</f>
        <v>0</v>
      </c>
      <c r="K31" s="81">
        <f>SUM('North of England'!K31+'South of England'!K31+London!K31+'Midlands &amp; East'!K31)</f>
        <v>0</v>
      </c>
      <c r="L31" s="81">
        <f>SUM('North of England'!L31+'South of England'!L31+London!L31+'Midlands &amp; East'!L31)</f>
        <v>0</v>
      </c>
      <c r="M31" s="81">
        <f>SUM('North of England'!M31+'South of England'!M31+London!M31+'Midlands &amp; East'!M31)</f>
        <v>0</v>
      </c>
      <c r="N31" s="81">
        <f>SUM('North of England'!N31+'South of England'!N31+London!N31+'Midlands &amp; East'!N31)</f>
        <v>0</v>
      </c>
      <c r="O31" s="81">
        <f>SUM('North of England'!O31+'South of England'!O31+London!O31+'Midlands &amp; East'!O31)</f>
        <v>0</v>
      </c>
      <c r="P31" s="190"/>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x14ac:dyDescent="0.25">
      <c r="A32" s="193"/>
      <c r="B32" s="192"/>
      <c r="C32" s="83" t="s">
        <v>126</v>
      </c>
      <c r="D32" s="81">
        <f>SUM('North of England'!D32+'South of England'!D32+London!D32+'Midlands &amp; East'!D32)</f>
        <v>4</v>
      </c>
      <c r="E32" s="81">
        <f>SUM('North of England'!E32+'South of England'!E32+London!E32+'Midlands &amp; East'!E32)</f>
        <v>4</v>
      </c>
      <c r="F32" s="81">
        <f>SUM('North of England'!F32+'South of England'!F32+London!F32+'Midlands &amp; East'!F32)</f>
        <v>1</v>
      </c>
      <c r="G32" s="81">
        <f>SUM('North of England'!G32+'South of England'!G32+London!G32+'Midlands &amp; East'!G32)</f>
        <v>6</v>
      </c>
      <c r="H32" s="81">
        <f>SUM('North of England'!H32+'South of England'!H32+London!H32+'Midlands &amp; East'!H32)</f>
        <v>4</v>
      </c>
      <c r="I32" s="81">
        <f>SUM('North of England'!I32+'South of England'!I32+London!I32+'Midlands &amp; East'!I32)</f>
        <v>2</v>
      </c>
      <c r="J32" s="81">
        <f>SUM('North of England'!J32+'South of England'!J32+London!J32+'Midlands &amp; East'!J32)</f>
        <v>0</v>
      </c>
      <c r="K32" s="81">
        <f>SUM('North of England'!K32+'South of England'!K32+London!K32+'Midlands &amp; East'!K32)</f>
        <v>0</v>
      </c>
      <c r="L32" s="81">
        <f>SUM('North of England'!L32+'South of England'!L32+London!L32+'Midlands &amp; East'!L32)</f>
        <v>0</v>
      </c>
      <c r="M32" s="81">
        <f>SUM('North of England'!M32+'South of England'!M32+London!M32+'Midlands &amp; East'!M32)</f>
        <v>0</v>
      </c>
      <c r="N32" s="81">
        <f>SUM('North of England'!N32+'South of England'!N32+London!N32+'Midlands &amp; East'!N32)</f>
        <v>0</v>
      </c>
      <c r="O32" s="81">
        <f>SUM('North of England'!O32+'South of England'!O32+London!O32+'Midlands &amp; East'!O32)</f>
        <v>0</v>
      </c>
      <c r="P32" s="190"/>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ht="30" x14ac:dyDescent="0.25">
      <c r="A33" s="193"/>
      <c r="B33" s="192"/>
      <c r="C33" s="83" t="s">
        <v>127</v>
      </c>
      <c r="D33" s="81">
        <f>SUM('North of England'!D33+'South of England'!D33+London!D33+'Midlands &amp; East'!D33)</f>
        <v>0</v>
      </c>
      <c r="E33" s="81">
        <f>SUM('North of England'!E33+'South of England'!E33+London!E33+'Midlands &amp; East'!E33)</f>
        <v>0</v>
      </c>
      <c r="F33" s="81">
        <f>SUM('North of England'!F33+'South of England'!F33+London!F33+'Midlands &amp; East'!F33)</f>
        <v>0</v>
      </c>
      <c r="G33" s="81">
        <f>SUM('North of England'!G33+'South of England'!G33+London!G33+'Midlands &amp; East'!G33)</f>
        <v>0</v>
      </c>
      <c r="H33" s="81">
        <f>SUM('North of England'!H33+'South of England'!H33+London!H33+'Midlands &amp; East'!H33)</f>
        <v>0</v>
      </c>
      <c r="I33" s="81">
        <f>SUM('North of England'!I33+'South of England'!I33+London!I33+'Midlands &amp; East'!I33)</f>
        <v>0</v>
      </c>
      <c r="J33" s="81">
        <f>SUM('North of England'!J33+'South of England'!J33+London!J33+'Midlands &amp; East'!J33)</f>
        <v>0</v>
      </c>
      <c r="K33" s="81">
        <f>SUM('North of England'!K33+'South of England'!K33+London!K33+'Midlands &amp; East'!K33)</f>
        <v>0</v>
      </c>
      <c r="L33" s="81">
        <f>SUM('North of England'!L33+'South of England'!L33+London!L33+'Midlands &amp; East'!L33)</f>
        <v>0</v>
      </c>
      <c r="M33" s="81">
        <f>SUM('North of England'!M33+'South of England'!M33+London!M33+'Midlands &amp; East'!M33)</f>
        <v>0</v>
      </c>
      <c r="N33" s="81">
        <f>SUM('North of England'!N33+'South of England'!N33+London!N33+'Midlands &amp; East'!N33)</f>
        <v>0</v>
      </c>
      <c r="O33" s="81">
        <f>SUM('North of England'!O33+'South of England'!O33+London!O33+'Midlands &amp; East'!O33)</f>
        <v>0</v>
      </c>
      <c r="P33" s="190"/>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x14ac:dyDescent="0.25">
      <c r="A34" s="173"/>
      <c r="B34" s="175"/>
      <c r="C34" s="83" t="s">
        <v>128</v>
      </c>
      <c r="D34" s="81">
        <f>SUM('North of England'!D34+'South of England'!D34+London!D34+'Midlands &amp; East'!D34)</f>
        <v>0</v>
      </c>
      <c r="E34" s="81">
        <f>SUM('North of England'!E34+'South of England'!E34+London!E34+'Midlands &amp; East'!E34)</f>
        <v>0</v>
      </c>
      <c r="F34" s="81">
        <f>SUM('North of England'!F34+'South of England'!F34+London!F34+'Midlands &amp; East'!F34)</f>
        <v>0</v>
      </c>
      <c r="G34" s="81">
        <f>SUM('North of England'!G34+'South of England'!G34+London!G34+'Midlands &amp; East'!G34)</f>
        <v>0</v>
      </c>
      <c r="H34" s="81">
        <f>SUM('North of England'!H34+'South of England'!H34+London!H34+'Midlands &amp; East'!H34)</f>
        <v>0</v>
      </c>
      <c r="I34" s="81">
        <f>SUM('North of England'!I34+'South of England'!I34+London!I34+'Midlands &amp; East'!I34)</f>
        <v>0</v>
      </c>
      <c r="J34" s="81">
        <f>SUM('North of England'!J34+'South of England'!J34+London!J34+'Midlands &amp; East'!J34)</f>
        <v>0</v>
      </c>
      <c r="K34" s="81">
        <f>SUM('North of England'!K34+'South of England'!K34+London!K34+'Midlands &amp; East'!K34)</f>
        <v>0</v>
      </c>
      <c r="L34" s="81">
        <f>SUM('North of England'!L34+'South of England'!L34+London!L34+'Midlands &amp; East'!L34)</f>
        <v>0</v>
      </c>
      <c r="M34" s="81">
        <f>SUM('North of England'!M34+'South of England'!M34+London!M34+'Midlands &amp; East'!M34)</f>
        <v>0</v>
      </c>
      <c r="N34" s="81">
        <f>SUM('North of England'!N34+'South of England'!N34+London!N34+'Midlands &amp; East'!N34)</f>
        <v>0</v>
      </c>
      <c r="O34" s="81">
        <f>SUM('North of England'!O34+'South of England'!O34+London!O34+'Midlands &amp; East'!O34)</f>
        <v>0</v>
      </c>
      <c r="P34" s="182"/>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30" x14ac:dyDescent="0.25">
      <c r="A35" s="167">
        <v>9</v>
      </c>
      <c r="B35" s="169" t="s">
        <v>26</v>
      </c>
      <c r="C35" s="87" t="s">
        <v>27</v>
      </c>
      <c r="D35" s="85">
        <f>SUM('North of England'!D35+'South of England'!D35+London!D35+'Midlands &amp; East'!D35)</f>
        <v>7</v>
      </c>
      <c r="E35" s="85">
        <f>SUM('North of England'!E35+'South of England'!E35+London!E35+'Midlands &amp; East'!E35)</f>
        <v>8</v>
      </c>
      <c r="F35" s="85">
        <f>SUM('North of England'!F35+'South of England'!F35+London!F35+'Midlands &amp; East'!F35)</f>
        <v>14</v>
      </c>
      <c r="G35" s="85">
        <f>SUM('North of England'!G35+'South of England'!G35+London!G35+'Midlands &amp; East'!G35)</f>
        <v>16</v>
      </c>
      <c r="H35" s="85">
        <f>SUM('North of England'!H35+'South of England'!H35+London!H35+'Midlands &amp; East'!H35)</f>
        <v>8</v>
      </c>
      <c r="I35" s="85">
        <f>SUM('North of England'!I35+'South of England'!I35+London!I35+'Midlands &amp; East'!I35)</f>
        <v>17</v>
      </c>
      <c r="J35" s="85">
        <f>SUM('North of England'!J35+'South of England'!J35+London!J35+'Midlands &amp; East'!J35)</f>
        <v>0</v>
      </c>
      <c r="K35" s="85">
        <f>SUM('North of England'!K35+'South of England'!K35+London!K35+'Midlands &amp; East'!K35)</f>
        <v>0</v>
      </c>
      <c r="L35" s="85">
        <f>SUM('North of England'!L35+'South of England'!L35+London!L35+'Midlands &amp; East'!L35)</f>
        <v>0</v>
      </c>
      <c r="M35" s="85">
        <f>SUM('North of England'!M35+'South of England'!M35+London!M35+'Midlands &amp; East'!M35)</f>
        <v>0</v>
      </c>
      <c r="N35" s="85">
        <f>SUM('North of England'!N35+'South of England'!N35+London!N35+'Midlands &amp; East'!N35)</f>
        <v>0</v>
      </c>
      <c r="O35" s="85">
        <f>SUM('North of England'!O35+'South of England'!O35+London!O35+'Midlands &amp; East'!O35)</f>
        <v>0</v>
      </c>
      <c r="P35" s="161">
        <f>SUM('North of England'!P35+'South of England'!P35+London!P35+'Midlands &amp; East'!P35)</f>
        <v>108</v>
      </c>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ht="30" x14ac:dyDescent="0.25">
      <c r="A36" s="181"/>
      <c r="B36" s="169"/>
      <c r="C36" s="87" t="s">
        <v>28</v>
      </c>
      <c r="D36" s="85">
        <f>SUM('North of England'!D36+'South of England'!D36+London!D36+'Midlands &amp; East'!D36)</f>
        <v>3</v>
      </c>
      <c r="E36" s="85">
        <f>SUM('North of England'!E36+'South of England'!E36+London!E36+'Midlands &amp; East'!E36)</f>
        <v>2</v>
      </c>
      <c r="F36" s="85">
        <f>SUM('North of England'!F36+'South of England'!F36+London!F36+'Midlands &amp; East'!F36)</f>
        <v>1</v>
      </c>
      <c r="G36" s="85">
        <f>SUM('North of England'!G36+'South of England'!G36+London!G36+'Midlands &amp; East'!G36)</f>
        <v>3</v>
      </c>
      <c r="H36" s="85">
        <f>SUM('North of England'!H36+'South of England'!H36+London!H36+'Midlands &amp; East'!H36)</f>
        <v>3</v>
      </c>
      <c r="I36" s="85">
        <f>SUM('North of England'!I36+'South of England'!I36+London!I36+'Midlands &amp; East'!I36)</f>
        <v>4</v>
      </c>
      <c r="J36" s="85">
        <f>SUM('North of England'!J36+'South of England'!J36+London!J36+'Midlands &amp; East'!J36)</f>
        <v>0</v>
      </c>
      <c r="K36" s="85">
        <f>SUM('North of England'!K36+'South of England'!K36+London!K36+'Midlands &amp; East'!K36)</f>
        <v>0</v>
      </c>
      <c r="L36" s="85">
        <f>SUM('North of England'!L36+'South of England'!L36+London!L36+'Midlands &amp; East'!L36)</f>
        <v>0</v>
      </c>
      <c r="M36" s="85">
        <f>SUM('North of England'!M36+'South of England'!M36+London!M36+'Midlands &amp; East'!M36)</f>
        <v>0</v>
      </c>
      <c r="N36" s="85">
        <f>SUM('North of England'!N36+'South of England'!N36+London!N36+'Midlands &amp; East'!N36)</f>
        <v>0</v>
      </c>
      <c r="O36" s="85">
        <f>SUM('North of England'!O36+'South of England'!O36+London!O36+'Midlands &amp; East'!O36)</f>
        <v>0</v>
      </c>
      <c r="P36" s="180">
        <f>SUM('North of England'!P36+'South of England'!P36+London!P36+'Midlands &amp; East'!P36)</f>
        <v>0</v>
      </c>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ht="30" x14ac:dyDescent="0.25">
      <c r="A37" s="168"/>
      <c r="B37" s="169"/>
      <c r="C37" s="87" t="s">
        <v>29</v>
      </c>
      <c r="D37" s="85">
        <f>SUM('North of England'!D37+'South of England'!D37+London!D37+'Midlands &amp; East'!D37)</f>
        <v>7</v>
      </c>
      <c r="E37" s="85">
        <f>SUM('North of England'!E37+'South of England'!E37+London!E37+'Midlands &amp; East'!E37)</f>
        <v>1</v>
      </c>
      <c r="F37" s="85">
        <f>SUM('North of England'!F37+'South of England'!F37+London!F37+'Midlands &amp; East'!F37)</f>
        <v>8</v>
      </c>
      <c r="G37" s="85">
        <f>SUM('North of England'!G37+'South of England'!G37+London!G37+'Midlands &amp; East'!G37)</f>
        <v>2</v>
      </c>
      <c r="H37" s="85">
        <f>SUM('North of England'!H37+'South of England'!H37+London!H37+'Midlands &amp; East'!H37)</f>
        <v>4</v>
      </c>
      <c r="I37" s="85">
        <f>SUM('North of England'!I37+'South of England'!I37+London!I37+'Midlands &amp; East'!I37)</f>
        <v>0</v>
      </c>
      <c r="J37" s="85">
        <f>SUM('North of England'!J37+'South of England'!J37+London!J37+'Midlands &amp; East'!J37)</f>
        <v>0</v>
      </c>
      <c r="K37" s="85">
        <f>SUM('North of England'!K37+'South of England'!K37+London!K37+'Midlands &amp; East'!K37)</f>
        <v>0</v>
      </c>
      <c r="L37" s="85">
        <f>SUM('North of England'!L37+'South of England'!L37+London!L37+'Midlands &amp; East'!L37)</f>
        <v>0</v>
      </c>
      <c r="M37" s="85">
        <f>SUM('North of England'!M37+'South of England'!M37+London!M37+'Midlands &amp; East'!M37)</f>
        <v>0</v>
      </c>
      <c r="N37" s="85">
        <f>SUM('North of England'!N37+'South of England'!N37+London!N37+'Midlands &amp; East'!N37)</f>
        <v>0</v>
      </c>
      <c r="O37" s="85">
        <f>SUM('North of England'!O37+'South of England'!O37+London!O37+'Midlands &amp; East'!O37)</f>
        <v>0</v>
      </c>
      <c r="P37" s="176">
        <f>SUM('North of England'!P37+'South of England'!P37+London!P37+'Midlands &amp; East'!P37)</f>
        <v>0</v>
      </c>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30" x14ac:dyDescent="0.25">
      <c r="A38" s="170" t="s">
        <v>187</v>
      </c>
      <c r="B38" s="166" t="s">
        <v>30</v>
      </c>
      <c r="C38" s="86" t="s">
        <v>31</v>
      </c>
      <c r="D38" s="81">
        <f>SUM('North of England'!D38+'South of England'!D38+London!D38+'Midlands &amp; East'!D38)</f>
        <v>13</v>
      </c>
      <c r="E38" s="81">
        <f>SUM('North of England'!E38+'South of England'!E38+London!E38+'Midlands &amp; East'!E38)</f>
        <v>11</v>
      </c>
      <c r="F38" s="81">
        <f>SUM('North of England'!F38+'South of England'!F38+London!F38+'Midlands &amp; East'!F38)</f>
        <v>11</v>
      </c>
      <c r="G38" s="81">
        <f>SUM('North of England'!G38+'South of England'!G38+London!G38+'Midlands &amp; East'!G38)</f>
        <v>19</v>
      </c>
      <c r="H38" s="81">
        <f>SUM('North of England'!H38+'South of England'!H38+London!H38+'Midlands &amp; East'!H38)</f>
        <v>15</v>
      </c>
      <c r="I38" s="81">
        <f>SUM('North of England'!I38+'South of England'!I38+London!I38+'Midlands &amp; East'!I38)</f>
        <v>18</v>
      </c>
      <c r="J38" s="81">
        <f>SUM('North of England'!J38+'South of England'!J38+London!J38+'Midlands &amp; East'!J38)</f>
        <v>0</v>
      </c>
      <c r="K38" s="81">
        <f>SUM('North of England'!K38+'South of England'!K38+London!K38+'Midlands &amp; East'!K38)</f>
        <v>0</v>
      </c>
      <c r="L38" s="81">
        <f>SUM('North of England'!L38+'South of England'!L38+London!L38+'Midlands &amp; East'!L38)</f>
        <v>0</v>
      </c>
      <c r="M38" s="81">
        <f>SUM('North of England'!M38+'South of England'!M38+London!M38+'Midlands &amp; East'!M38)</f>
        <v>0</v>
      </c>
      <c r="N38" s="81">
        <f>SUM('North of England'!N38+'South of England'!N38+London!N38+'Midlands &amp; East'!N38)</f>
        <v>0</v>
      </c>
      <c r="O38" s="81">
        <f>SUM('North of England'!O38+'South of England'!O38+London!O38+'Midlands &amp; East'!O38)</f>
        <v>0</v>
      </c>
      <c r="P38" s="177">
        <f>SUM('North of England'!P38+'South of England'!P38+London!P38+'Midlands &amp; East'!P38)</f>
        <v>242</v>
      </c>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ht="30" x14ac:dyDescent="0.25">
      <c r="A39" s="172"/>
      <c r="B39" s="166"/>
      <c r="C39" s="86" t="s">
        <v>32</v>
      </c>
      <c r="D39" s="81">
        <f>SUM('North of England'!D39+'South of England'!D39+London!D39+'Midlands &amp; East'!D39)</f>
        <v>18</v>
      </c>
      <c r="E39" s="81">
        <f>SUM('North of England'!E39+'South of England'!E39+London!E39+'Midlands &amp; East'!E39)</f>
        <v>20</v>
      </c>
      <c r="F39" s="81">
        <f>SUM('North of England'!F39+'South of England'!F39+London!F39+'Midlands &amp; East'!F39)</f>
        <v>36</v>
      </c>
      <c r="G39" s="81">
        <f>SUM('North of England'!G39+'South of England'!G39+London!G39+'Midlands &amp; East'!G39)</f>
        <v>28</v>
      </c>
      <c r="H39" s="81">
        <f>SUM('North of England'!H39+'South of England'!H39+London!H39+'Midlands &amp; East'!H39)</f>
        <v>28</v>
      </c>
      <c r="I39" s="81">
        <f>SUM('North of England'!I39+'South of England'!I39+London!I39+'Midlands &amp; East'!I39)</f>
        <v>25</v>
      </c>
      <c r="J39" s="81">
        <f>SUM('North of England'!J39+'South of England'!J39+London!J39+'Midlands &amp; East'!J39)</f>
        <v>0</v>
      </c>
      <c r="K39" s="81">
        <f>SUM('North of England'!K39+'South of England'!K39+London!K39+'Midlands &amp; East'!K39)</f>
        <v>0</v>
      </c>
      <c r="L39" s="81">
        <f>SUM('North of England'!L39+'South of England'!L39+London!L39+'Midlands &amp; East'!L39)</f>
        <v>0</v>
      </c>
      <c r="M39" s="81">
        <f>SUM('North of England'!M39+'South of England'!M39+London!M39+'Midlands &amp; East'!M39)</f>
        <v>0</v>
      </c>
      <c r="N39" s="81">
        <f>SUM('North of England'!N39+'South of England'!N39+London!N39+'Midlands &amp; East'!N39)</f>
        <v>0</v>
      </c>
      <c r="O39" s="81">
        <f>SUM('North of England'!O39+'South of England'!O39+London!O39+'Midlands &amp; East'!O39)</f>
        <v>0</v>
      </c>
      <c r="P39" s="179">
        <f>SUM('North of England'!P39+'South of England'!P39+London!P39+'Midlands &amp; East'!P39)</f>
        <v>0</v>
      </c>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s="46" customFormat="1" ht="30" x14ac:dyDescent="0.25">
      <c r="A40" s="110">
        <v>11</v>
      </c>
      <c r="B40" s="112" t="s">
        <v>189</v>
      </c>
      <c r="C40" s="87" t="s">
        <v>190</v>
      </c>
      <c r="D40" s="108">
        <f>SUM('North of England'!D40+'South of England'!D40+London!D40+'Midlands &amp; East'!D40)</f>
        <v>0</v>
      </c>
      <c r="E40" s="108">
        <f>SUM('North of England'!E40+'South of England'!E40+London!E40+'Midlands &amp; East'!E40)</f>
        <v>2</v>
      </c>
      <c r="F40" s="108">
        <f>SUM('North of England'!F40+'South of England'!F40+London!F40+'Midlands &amp; East'!F40)</f>
        <v>0</v>
      </c>
      <c r="G40" s="108">
        <f>SUM('North of England'!G40+'South of England'!G40+London!G40+'Midlands &amp; East'!G40)</f>
        <v>0</v>
      </c>
      <c r="H40" s="108">
        <f>SUM('North of England'!H40+'South of England'!H40+London!H40+'Midlands &amp; East'!H40)</f>
        <v>0</v>
      </c>
      <c r="I40" s="108">
        <f>SUM('North of England'!I40+'South of England'!I40+London!I40+'Midlands &amp; East'!I40)</f>
        <v>0</v>
      </c>
      <c r="J40" s="108">
        <f>SUM('North of England'!J40+'South of England'!J40+London!J40+'Midlands &amp; East'!J40)</f>
        <v>0</v>
      </c>
      <c r="K40" s="108">
        <f>SUM('North of England'!K40+'South of England'!K40+London!K40+'Midlands &amp; East'!K40)</f>
        <v>0</v>
      </c>
      <c r="L40" s="108">
        <f>SUM('North of England'!L40+'South of England'!L40+London!L40+'Midlands &amp; East'!L40)</f>
        <v>0</v>
      </c>
      <c r="M40" s="108">
        <f>SUM('North of England'!M40+'South of England'!M40+London!M40+'Midlands &amp; East'!M40)</f>
        <v>0</v>
      </c>
      <c r="N40" s="108">
        <f>SUM('North of England'!N40+'South of England'!N40+London!N40+'Midlands &amp; East'!N40)</f>
        <v>0</v>
      </c>
      <c r="O40" s="108">
        <f>SUM('North of England'!O40+'South of England'!O40+London!O40+'Midlands &amp; East'!O40)</f>
        <v>0</v>
      </c>
      <c r="P40" s="105">
        <f>SUM('North of England'!P40+'South of England'!P40+London!P40+'Midlands &amp; East'!P40)</f>
        <v>2</v>
      </c>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row>
    <row r="41" spans="1:50" x14ac:dyDescent="0.25">
      <c r="A41" s="170">
        <v>12</v>
      </c>
      <c r="B41" s="166" t="s">
        <v>33</v>
      </c>
      <c r="C41" s="114" t="s">
        <v>34</v>
      </c>
      <c r="D41" s="81">
        <f>SUM('North of England'!D41+'South of England'!D41+London!D41+'Midlands &amp; East'!D41)</f>
        <v>12</v>
      </c>
      <c r="E41" s="81">
        <f>SUM('North of England'!E41+'South of England'!E41+London!E41+'Midlands &amp; East'!E41)</f>
        <v>16</v>
      </c>
      <c r="F41" s="81">
        <f>SUM('North of England'!F41+'South of England'!F41+London!F41+'Midlands &amp; East'!F41)</f>
        <v>14</v>
      </c>
      <c r="G41" s="81">
        <f>SUM('North of England'!G41+'South of England'!G41+London!G41+'Midlands &amp; East'!G41)</f>
        <v>19</v>
      </c>
      <c r="H41" s="81">
        <f>SUM('North of England'!H41+'South of England'!H41+London!H41+'Midlands &amp; East'!H41)</f>
        <v>25</v>
      </c>
      <c r="I41" s="81">
        <f>SUM('North of England'!I41+'South of England'!I41+London!I41+'Midlands &amp; East'!I41)</f>
        <v>18</v>
      </c>
      <c r="J41" s="81">
        <f>SUM('North of England'!J41+'South of England'!J41+London!J41+'Midlands &amp; East'!J41)</f>
        <v>0</v>
      </c>
      <c r="K41" s="81">
        <f>SUM('North of England'!K41+'South of England'!K41+London!K41+'Midlands &amp; East'!K41)</f>
        <v>0</v>
      </c>
      <c r="L41" s="81">
        <f>SUM('North of England'!L41+'South of England'!L41+London!L41+'Midlands &amp; East'!L41)</f>
        <v>0</v>
      </c>
      <c r="M41" s="81">
        <f>SUM('North of England'!M41+'South of England'!M41+London!M41+'Midlands &amp; East'!M41)</f>
        <v>0</v>
      </c>
      <c r="N41" s="81">
        <f>SUM('North of England'!N41+'South of England'!N41+London!N41+'Midlands &amp; East'!N41)</f>
        <v>0</v>
      </c>
      <c r="O41" s="81">
        <f>SUM('North of England'!O41+'South of England'!O41+London!O41+'Midlands &amp; East'!O41)</f>
        <v>0</v>
      </c>
      <c r="P41" s="177">
        <f>SUM('North of England'!P41+'South of England'!P41+London!P41+'Midlands &amp; East'!P41)</f>
        <v>849</v>
      </c>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s="46" customFormat="1" ht="30" x14ac:dyDescent="0.25">
      <c r="A42" s="171"/>
      <c r="B42" s="166"/>
      <c r="C42" s="83" t="s">
        <v>163</v>
      </c>
      <c r="D42" s="81">
        <f>SUM('North of England'!D42+'South of England'!D42+London!D42+'Midlands &amp; East'!D42)</f>
        <v>0</v>
      </c>
      <c r="E42" s="81">
        <f>SUM('North of England'!E42+'South of England'!E42+London!E42+'Midlands &amp; East'!E42)</f>
        <v>15</v>
      </c>
      <c r="F42" s="81">
        <f>SUM('North of England'!F42+'South of England'!F42+London!F42+'Midlands &amp; East'!F42)</f>
        <v>1</v>
      </c>
      <c r="G42" s="81">
        <f>SUM('North of England'!G42+'South of England'!G42+London!G42+'Midlands &amp; East'!G42)</f>
        <v>0</v>
      </c>
      <c r="H42" s="81">
        <f>SUM('North of England'!H42+'South of England'!H42+London!H42+'Midlands &amp; East'!H42)</f>
        <v>0</v>
      </c>
      <c r="I42" s="81">
        <f>SUM('North of England'!I42+'South of England'!I42+London!I42+'Midlands &amp; East'!I42)</f>
        <v>0</v>
      </c>
      <c r="J42" s="81">
        <f>SUM('North of England'!J42+'South of England'!J42+London!J42+'Midlands &amp; East'!J42)</f>
        <v>0</v>
      </c>
      <c r="K42" s="81">
        <f>SUM('North of England'!K42+'South of England'!K42+London!K42+'Midlands &amp; East'!K42)</f>
        <v>0</v>
      </c>
      <c r="L42" s="81">
        <f>SUM('North of England'!L42+'South of England'!L42+London!L42+'Midlands &amp; East'!L42)</f>
        <v>0</v>
      </c>
      <c r="M42" s="81">
        <f>SUM('North of England'!M42+'South of England'!M42+London!M42+'Midlands &amp; East'!M42)</f>
        <v>0</v>
      </c>
      <c r="N42" s="81">
        <f>SUM('North of England'!N42+'South of England'!N42+London!N42+'Midlands &amp; East'!N42)</f>
        <v>0</v>
      </c>
      <c r="O42" s="81">
        <f>SUM('North of England'!O42+'South of England'!O42+London!O42+'Midlands &amp; East'!O42)</f>
        <v>0</v>
      </c>
      <c r="P42" s="178"/>
      <c r="Q42"/>
      <c r="R42"/>
      <c r="S42"/>
      <c r="T42"/>
      <c r="U42"/>
      <c r="V42"/>
      <c r="W42"/>
      <c r="X42"/>
      <c r="Y42"/>
      <c r="Z42"/>
      <c r="AA42"/>
      <c r="AB42" s="48"/>
      <c r="AC42" s="48"/>
      <c r="AD42" s="48"/>
      <c r="AE42" s="48"/>
      <c r="AF42" s="48"/>
      <c r="AG42" s="48"/>
      <c r="AH42" s="48"/>
      <c r="AI42" s="48"/>
      <c r="AJ42" s="48"/>
      <c r="AK42" s="48"/>
      <c r="AL42" s="48"/>
      <c r="AM42" s="48"/>
      <c r="AN42" s="48"/>
      <c r="AO42" s="48"/>
      <c r="AP42" s="48"/>
      <c r="AQ42" s="48"/>
      <c r="AR42" s="48"/>
      <c r="AS42" s="48"/>
      <c r="AT42" s="48"/>
      <c r="AU42" s="48"/>
      <c r="AV42" s="48"/>
      <c r="AW42" s="48"/>
      <c r="AX42" s="48"/>
    </row>
    <row r="43" spans="1:50" s="46" customFormat="1" ht="30" x14ac:dyDescent="0.25">
      <c r="A43" s="171"/>
      <c r="B43" s="166"/>
      <c r="C43" s="83" t="s">
        <v>164</v>
      </c>
      <c r="D43" s="81">
        <f>SUM('North of England'!D43+'South of England'!D43+London!D43+'Midlands &amp; East'!D43)</f>
        <v>3</v>
      </c>
      <c r="E43" s="81">
        <f>SUM('North of England'!E43+'South of England'!E43+London!E43+'Midlands &amp; East'!E43)</f>
        <v>9</v>
      </c>
      <c r="F43" s="81">
        <f>SUM('North of England'!F43+'South of England'!F43+London!F43+'Midlands &amp; East'!F43)</f>
        <v>5</v>
      </c>
      <c r="G43" s="81">
        <f>SUM('North of England'!G43+'South of England'!G43+London!G43+'Midlands &amp; East'!G43)</f>
        <v>5</v>
      </c>
      <c r="H43" s="81">
        <f>SUM('North of England'!H43+'South of England'!H43+London!H43+'Midlands &amp; East'!H43)</f>
        <v>3</v>
      </c>
      <c r="I43" s="81">
        <f>SUM('North of England'!I43+'South of England'!I43+London!I43+'Midlands &amp; East'!I43)</f>
        <v>15</v>
      </c>
      <c r="J43" s="81">
        <f>SUM('North of England'!J43+'South of England'!J43+London!J43+'Midlands &amp; East'!J43)</f>
        <v>0</v>
      </c>
      <c r="K43" s="81">
        <f>SUM('North of England'!K43+'South of England'!K43+London!K43+'Midlands &amp; East'!K43)</f>
        <v>0</v>
      </c>
      <c r="L43" s="81">
        <f>SUM('North of England'!L43+'South of England'!L43+London!L43+'Midlands &amp; East'!L43)</f>
        <v>0</v>
      </c>
      <c r="M43" s="81">
        <f>SUM('North of England'!M43+'South of England'!M43+London!M43+'Midlands &amp; East'!M43)</f>
        <v>0</v>
      </c>
      <c r="N43" s="81">
        <f>SUM('North of England'!N43+'South of England'!N43+London!N43+'Midlands &amp; East'!N43)</f>
        <v>0</v>
      </c>
      <c r="O43" s="81">
        <f>SUM('North of England'!O43+'South of England'!O43+London!O43+'Midlands &amp; East'!O43)</f>
        <v>0</v>
      </c>
      <c r="P43" s="178"/>
      <c r="Q43"/>
      <c r="R43"/>
      <c r="S43"/>
      <c r="T43"/>
      <c r="U43"/>
      <c r="V43"/>
      <c r="W43"/>
      <c r="X43"/>
      <c r="Y43"/>
      <c r="Z43"/>
      <c r="AA43"/>
      <c r="AB43" s="48"/>
      <c r="AC43" s="48"/>
      <c r="AD43" s="48"/>
      <c r="AE43" s="48"/>
      <c r="AF43" s="48"/>
      <c r="AG43" s="48"/>
      <c r="AH43" s="48"/>
      <c r="AI43" s="48"/>
      <c r="AJ43" s="48"/>
      <c r="AK43" s="48"/>
      <c r="AL43" s="48"/>
      <c r="AM43" s="48"/>
      <c r="AN43" s="48"/>
      <c r="AO43" s="48"/>
      <c r="AP43" s="48"/>
      <c r="AQ43" s="48"/>
      <c r="AR43" s="48"/>
      <c r="AS43" s="48"/>
      <c r="AT43" s="48"/>
      <c r="AU43" s="48"/>
      <c r="AV43" s="48"/>
      <c r="AW43" s="48"/>
      <c r="AX43" s="48"/>
    </row>
    <row r="44" spans="1:50" s="46" customFormat="1" ht="30" x14ac:dyDescent="0.25">
      <c r="A44" s="171"/>
      <c r="B44" s="166"/>
      <c r="C44" s="83" t="s">
        <v>165</v>
      </c>
      <c r="D44" s="81">
        <f>SUM('North of England'!D44+'South of England'!D44+London!D44+'Midlands &amp; East'!D44)</f>
        <v>48</v>
      </c>
      <c r="E44" s="81">
        <f>SUM('North of England'!E44+'South of England'!E44+London!E44+'Midlands &amp; East'!E44)</f>
        <v>32</v>
      </c>
      <c r="F44" s="81">
        <f>SUM('North of England'!F44+'South of England'!F44+London!F44+'Midlands &amp; East'!F44)</f>
        <v>56</v>
      </c>
      <c r="G44" s="81">
        <f>SUM('North of England'!G44+'South of England'!G44+London!G44+'Midlands &amp; East'!G44)</f>
        <v>36</v>
      </c>
      <c r="H44" s="81">
        <f>SUM('North of England'!H44+'South of England'!H44+London!H44+'Midlands &amp; East'!H44)</f>
        <v>35</v>
      </c>
      <c r="I44" s="81">
        <f>SUM('North of England'!I44+'South of England'!I44+London!I44+'Midlands &amp; East'!I44)</f>
        <v>36</v>
      </c>
      <c r="J44" s="81">
        <f>SUM('North of England'!J44+'South of England'!J44+London!J44+'Midlands &amp; East'!J44)</f>
        <v>0</v>
      </c>
      <c r="K44" s="81">
        <f>SUM('North of England'!K44+'South of England'!K44+London!K44+'Midlands &amp; East'!K44)</f>
        <v>0</v>
      </c>
      <c r="L44" s="81">
        <f>SUM('North of England'!L44+'South of England'!L44+London!L44+'Midlands &amp; East'!L44)</f>
        <v>0</v>
      </c>
      <c r="M44" s="81">
        <f>SUM('North of England'!M44+'South of England'!M44+London!M44+'Midlands &amp; East'!M44)</f>
        <v>0</v>
      </c>
      <c r="N44" s="81">
        <f>SUM('North of England'!N44+'South of England'!N44+London!N44+'Midlands &amp; East'!N44)</f>
        <v>0</v>
      </c>
      <c r="O44" s="81">
        <f>SUM('North of England'!O44+'South of England'!O44+London!O44+'Midlands &amp; East'!O44)</f>
        <v>0</v>
      </c>
      <c r="P44" s="178"/>
      <c r="Q44"/>
      <c r="R44"/>
      <c r="S44"/>
      <c r="T44"/>
      <c r="U44"/>
      <c r="V44"/>
      <c r="W44"/>
      <c r="X44"/>
      <c r="Y44"/>
      <c r="Z44"/>
      <c r="AA44"/>
      <c r="AB44" s="48"/>
      <c r="AC44" s="48"/>
      <c r="AD44" s="48"/>
      <c r="AE44" s="48"/>
      <c r="AF44" s="48"/>
      <c r="AG44" s="48"/>
      <c r="AH44" s="48"/>
      <c r="AI44" s="48"/>
      <c r="AJ44" s="48"/>
      <c r="AK44" s="48"/>
      <c r="AL44" s="48"/>
      <c r="AM44" s="48"/>
      <c r="AN44" s="48"/>
      <c r="AO44" s="48"/>
      <c r="AP44" s="48"/>
      <c r="AQ44" s="48"/>
      <c r="AR44" s="48"/>
      <c r="AS44" s="48"/>
      <c r="AT44" s="48"/>
      <c r="AU44" s="48"/>
      <c r="AV44" s="48"/>
      <c r="AW44" s="48"/>
      <c r="AX44" s="48"/>
    </row>
    <row r="45" spans="1:50" s="46" customFormat="1" ht="30" x14ac:dyDescent="0.25">
      <c r="A45" s="171"/>
      <c r="B45" s="166"/>
      <c r="C45" s="83" t="s">
        <v>166</v>
      </c>
      <c r="D45" s="81">
        <f>SUM('North of England'!D45+'South of England'!D45+London!D45+'Midlands &amp; East'!D45)</f>
        <v>41</v>
      </c>
      <c r="E45" s="81">
        <f>SUM('North of England'!E45+'South of England'!E45+London!E45+'Midlands &amp; East'!E45)</f>
        <v>30</v>
      </c>
      <c r="F45" s="81">
        <f>SUM('North of England'!F45+'South of England'!F45+London!F45+'Midlands &amp; East'!F45)</f>
        <v>39</v>
      </c>
      <c r="G45" s="81">
        <f>SUM('North of England'!G45+'South of England'!G45+London!G45+'Midlands &amp; East'!G45)</f>
        <v>59</v>
      </c>
      <c r="H45" s="81">
        <f>SUM('North of England'!H45+'South of England'!H45+London!H45+'Midlands &amp; East'!H45)</f>
        <v>41</v>
      </c>
      <c r="I45" s="81">
        <f>SUM('North of England'!I45+'South of England'!I45+London!I45+'Midlands &amp; East'!I45)</f>
        <v>42</v>
      </c>
      <c r="J45" s="81">
        <f>SUM('North of England'!J45+'South of England'!J45+London!J45+'Midlands &amp; East'!J45)</f>
        <v>0</v>
      </c>
      <c r="K45" s="81">
        <f>SUM('North of England'!K45+'South of England'!K45+London!K45+'Midlands &amp; East'!K45)</f>
        <v>0</v>
      </c>
      <c r="L45" s="81">
        <f>SUM('North of England'!L45+'South of England'!L45+London!L45+'Midlands &amp; East'!L45)</f>
        <v>0</v>
      </c>
      <c r="M45" s="81">
        <f>SUM('North of England'!M45+'South of England'!M45+London!M45+'Midlands &amp; East'!M45)</f>
        <v>0</v>
      </c>
      <c r="N45" s="81">
        <f>SUM('North of England'!N45+'South of England'!N45+London!N45+'Midlands &amp; East'!N45)</f>
        <v>0</v>
      </c>
      <c r="O45" s="81">
        <f>SUM('North of England'!O45+'South of England'!O45+London!O45+'Midlands &amp; East'!O45)</f>
        <v>0</v>
      </c>
      <c r="P45" s="178"/>
      <c r="Q45"/>
      <c r="R45"/>
      <c r="S45"/>
      <c r="T45"/>
      <c r="U45"/>
      <c r="V45"/>
      <c r="W45"/>
      <c r="X45"/>
      <c r="Y45"/>
      <c r="Z45"/>
      <c r="AA45"/>
      <c r="AB45" s="48"/>
      <c r="AC45" s="48"/>
      <c r="AD45" s="48"/>
      <c r="AE45" s="48"/>
      <c r="AF45" s="48"/>
      <c r="AG45" s="48"/>
      <c r="AH45" s="48"/>
      <c r="AI45" s="48"/>
      <c r="AJ45" s="48"/>
      <c r="AK45" s="48"/>
      <c r="AL45" s="48"/>
      <c r="AM45" s="48"/>
      <c r="AN45" s="48"/>
      <c r="AO45" s="48"/>
      <c r="AP45" s="48"/>
      <c r="AQ45" s="48"/>
      <c r="AR45" s="48"/>
      <c r="AS45" s="48"/>
      <c r="AT45" s="48"/>
      <c r="AU45" s="48"/>
      <c r="AV45" s="48"/>
      <c r="AW45" s="48"/>
      <c r="AX45" s="48"/>
    </row>
    <row r="46" spans="1:50" s="46" customFormat="1" ht="30" x14ac:dyDescent="0.25">
      <c r="A46" s="171"/>
      <c r="B46" s="166"/>
      <c r="C46" s="83" t="s">
        <v>167</v>
      </c>
      <c r="D46" s="81">
        <f>SUM('North of England'!D46+'South of England'!D46+London!D46+'Midlands &amp; East'!D46)</f>
        <v>1</v>
      </c>
      <c r="E46" s="81">
        <f>SUM('North of England'!E46+'South of England'!E46+London!E46+'Midlands &amp; East'!E46)</f>
        <v>4</v>
      </c>
      <c r="F46" s="81">
        <f>SUM('North of England'!F46+'South of England'!F46+London!F46+'Midlands &amp; East'!F46)</f>
        <v>5</v>
      </c>
      <c r="G46" s="81">
        <f>SUM('North of England'!G46+'South of England'!G46+London!G46+'Midlands &amp; East'!G46)</f>
        <v>4</v>
      </c>
      <c r="H46" s="81">
        <f>SUM('North of England'!H46+'South of England'!H46+London!H46+'Midlands &amp; East'!H46)</f>
        <v>7</v>
      </c>
      <c r="I46" s="81">
        <f>SUM('North of England'!I46+'South of England'!I46+London!I46+'Midlands &amp; East'!I46)</f>
        <v>1</v>
      </c>
      <c r="J46" s="81">
        <f>SUM('North of England'!J46+'South of England'!J46+London!J46+'Midlands &amp; East'!J46)</f>
        <v>0</v>
      </c>
      <c r="K46" s="81">
        <f>SUM('North of England'!K46+'South of England'!K46+London!K46+'Midlands &amp; East'!K46)</f>
        <v>0</v>
      </c>
      <c r="L46" s="81">
        <f>SUM('North of England'!L46+'South of England'!L46+London!L46+'Midlands &amp; East'!L46)</f>
        <v>0</v>
      </c>
      <c r="M46" s="81">
        <f>SUM('North of England'!M46+'South of England'!M46+London!M46+'Midlands &amp; East'!M46)</f>
        <v>0</v>
      </c>
      <c r="N46" s="81">
        <f>SUM('North of England'!N46+'South of England'!N46+London!N46+'Midlands &amp; East'!N46)</f>
        <v>0</v>
      </c>
      <c r="O46" s="81">
        <f>SUM('North of England'!O46+'South of England'!O46+London!O46+'Midlands &amp; East'!O46)</f>
        <v>0</v>
      </c>
      <c r="P46" s="178"/>
      <c r="Q46"/>
      <c r="R46"/>
      <c r="S46"/>
      <c r="T46"/>
      <c r="U46"/>
      <c r="V46"/>
      <c r="W46"/>
      <c r="X46"/>
      <c r="Y46"/>
      <c r="Z46"/>
      <c r="AA46"/>
      <c r="AB46" s="48"/>
      <c r="AC46" s="48"/>
      <c r="AD46" s="48"/>
      <c r="AE46" s="48"/>
      <c r="AF46" s="48"/>
      <c r="AG46" s="48"/>
      <c r="AH46" s="48"/>
      <c r="AI46" s="48"/>
      <c r="AJ46" s="48"/>
      <c r="AK46" s="48"/>
      <c r="AL46" s="48"/>
      <c r="AM46" s="48"/>
      <c r="AN46" s="48"/>
      <c r="AO46" s="48"/>
      <c r="AP46" s="48"/>
      <c r="AQ46" s="48"/>
      <c r="AR46" s="48"/>
      <c r="AS46" s="48"/>
      <c r="AT46" s="48"/>
      <c r="AU46" s="48"/>
      <c r="AV46" s="48"/>
      <c r="AW46" s="48"/>
      <c r="AX46" s="48"/>
    </row>
    <row r="47" spans="1:50" s="46" customFormat="1" ht="30" x14ac:dyDescent="0.25">
      <c r="A47" s="171"/>
      <c r="B47" s="166"/>
      <c r="C47" s="83" t="s">
        <v>168</v>
      </c>
      <c r="D47" s="81">
        <f>SUM('North of England'!D47+'South of England'!D47+London!D47+'Midlands &amp; East'!D47)</f>
        <v>20</v>
      </c>
      <c r="E47" s="81">
        <f>SUM('North of England'!E47+'South of England'!E47+London!E47+'Midlands &amp; East'!E47)</f>
        <v>14</v>
      </c>
      <c r="F47" s="81">
        <f>SUM('North of England'!F47+'South of England'!F47+London!F47+'Midlands &amp; East'!F47)</f>
        <v>19</v>
      </c>
      <c r="G47" s="81">
        <f>SUM('North of England'!G47+'South of England'!G47+London!G47+'Midlands &amp; East'!G47)</f>
        <v>20</v>
      </c>
      <c r="H47" s="81">
        <f>SUM('North of England'!H47+'South of England'!H47+London!H47+'Midlands &amp; East'!H47)</f>
        <v>12</v>
      </c>
      <c r="I47" s="81">
        <f>SUM('North of England'!I47+'South of England'!I47+London!I47+'Midlands &amp; East'!I47)</f>
        <v>28</v>
      </c>
      <c r="J47" s="81">
        <f>SUM('North of England'!J47+'South of England'!J47+London!J47+'Midlands &amp; East'!J47)</f>
        <v>0</v>
      </c>
      <c r="K47" s="81">
        <f>SUM('North of England'!K47+'South of England'!K47+London!K47+'Midlands &amp; East'!K47)</f>
        <v>0</v>
      </c>
      <c r="L47" s="81">
        <f>SUM('North of England'!L47+'South of England'!L47+London!L47+'Midlands &amp; East'!L47)</f>
        <v>0</v>
      </c>
      <c r="M47" s="81">
        <f>SUM('North of England'!M47+'South of England'!M47+London!M47+'Midlands &amp; East'!M47)</f>
        <v>0</v>
      </c>
      <c r="N47" s="81">
        <f>SUM('North of England'!N47+'South of England'!N47+London!N47+'Midlands &amp; East'!N47)</f>
        <v>0</v>
      </c>
      <c r="O47" s="81">
        <f>SUM('North of England'!O47+'South of England'!O47+London!O47+'Midlands &amp; East'!O47)</f>
        <v>0</v>
      </c>
      <c r="P47" s="178"/>
      <c r="Q47"/>
      <c r="R47"/>
      <c r="S47"/>
      <c r="T47"/>
      <c r="U47"/>
      <c r="V47"/>
      <c r="W47"/>
      <c r="X47"/>
      <c r="Y47"/>
      <c r="Z47"/>
      <c r="AA47"/>
      <c r="AB47" s="48"/>
      <c r="AC47" s="48"/>
      <c r="AD47" s="48"/>
      <c r="AE47" s="48"/>
      <c r="AF47" s="48"/>
      <c r="AG47" s="48"/>
      <c r="AH47" s="48"/>
      <c r="AI47" s="48"/>
      <c r="AJ47" s="48"/>
      <c r="AK47" s="48"/>
      <c r="AL47" s="48"/>
      <c r="AM47" s="48"/>
      <c r="AN47" s="48"/>
      <c r="AO47" s="48"/>
      <c r="AP47" s="48"/>
      <c r="AQ47" s="48"/>
      <c r="AR47" s="48"/>
      <c r="AS47" s="48"/>
      <c r="AT47" s="48"/>
      <c r="AU47" s="48"/>
      <c r="AV47" s="48"/>
      <c r="AW47" s="48"/>
      <c r="AX47" s="48"/>
    </row>
    <row r="48" spans="1:50" ht="30" x14ac:dyDescent="0.25">
      <c r="A48" s="172"/>
      <c r="B48" s="166"/>
      <c r="C48" s="83" t="s">
        <v>169</v>
      </c>
      <c r="D48" s="81">
        <f>SUM('North of England'!D48+'South of England'!D48+London!D48+'Midlands &amp; East'!D48)</f>
        <v>10</v>
      </c>
      <c r="E48" s="81">
        <f>SUM('North of England'!E48+'South of England'!E48+London!E48+'Midlands &amp; East'!E48)</f>
        <v>10</v>
      </c>
      <c r="F48" s="81">
        <f>SUM('North of England'!F48+'South of England'!F48+London!F48+'Midlands &amp; East'!F48)</f>
        <v>7</v>
      </c>
      <c r="G48" s="81">
        <f>SUM('North of England'!G48+'South of England'!G48+London!G48+'Midlands &amp; East'!G48)</f>
        <v>12</v>
      </c>
      <c r="H48" s="81">
        <f>SUM('North of England'!H48+'South of England'!H48+London!H48+'Midlands &amp; East'!H48)</f>
        <v>16</v>
      </c>
      <c r="I48" s="81">
        <f>SUM('North of England'!I48+'South of England'!I48+London!I48+'Midlands &amp; East'!I48)</f>
        <v>4</v>
      </c>
      <c r="J48" s="81">
        <f>SUM('North of England'!J48+'South of England'!J48+London!J48+'Midlands &amp; East'!J48)</f>
        <v>0</v>
      </c>
      <c r="K48" s="81">
        <f>SUM('North of England'!K48+'South of England'!K48+London!K48+'Midlands &amp; East'!K48)</f>
        <v>0</v>
      </c>
      <c r="L48" s="81">
        <f>SUM('North of England'!L48+'South of England'!L48+London!L48+'Midlands &amp; East'!L48)</f>
        <v>0</v>
      </c>
      <c r="M48" s="81">
        <f>SUM('North of England'!M48+'South of England'!M48+London!M48+'Midlands &amp; East'!M48)</f>
        <v>0</v>
      </c>
      <c r="N48" s="81">
        <f>SUM('North of England'!N48+'South of England'!N48+London!N48+'Midlands &amp; East'!N48)</f>
        <v>0</v>
      </c>
      <c r="O48" s="81">
        <f>SUM('North of England'!O48+'South of England'!O48+London!O48+'Midlands &amp; East'!O48)</f>
        <v>0</v>
      </c>
      <c r="P48" s="179">
        <f>SUM('North of England'!P48+'South of England'!P48+London!P48+'Midlands &amp; East'!P48)</f>
        <v>0</v>
      </c>
      <c r="Q48"/>
      <c r="R48"/>
      <c r="S48"/>
      <c r="T48"/>
      <c r="U48"/>
      <c r="V48"/>
      <c r="W48"/>
      <c r="X48"/>
      <c r="Y48"/>
      <c r="Z48"/>
      <c r="AA48"/>
      <c r="AB48"/>
      <c r="AC48"/>
      <c r="AD48"/>
      <c r="AE48"/>
      <c r="AF48"/>
      <c r="AG48"/>
      <c r="AH48"/>
      <c r="AI48"/>
      <c r="AJ48"/>
      <c r="AK48"/>
      <c r="AL48"/>
      <c r="AM48"/>
      <c r="AN48"/>
      <c r="AO48"/>
      <c r="AP48"/>
      <c r="AQ48"/>
      <c r="AR48"/>
      <c r="AS48"/>
      <c r="AT48"/>
      <c r="AU48"/>
      <c r="AV48"/>
      <c r="AW48"/>
      <c r="AX48"/>
    </row>
    <row r="49" spans="1:54" ht="30" x14ac:dyDescent="0.25">
      <c r="A49" s="167">
        <v>13</v>
      </c>
      <c r="B49" s="169" t="s">
        <v>35</v>
      </c>
      <c r="C49" s="87" t="s">
        <v>36</v>
      </c>
      <c r="D49" s="108">
        <f>SUM('North of England'!D49+'South of England'!D49+London!D49+'Midlands &amp; East'!D49)</f>
        <v>8</v>
      </c>
      <c r="E49" s="108">
        <f>SUM('North of England'!E49+'South of England'!E49+London!E49+'Midlands &amp; East'!E49)</f>
        <v>4</v>
      </c>
      <c r="F49" s="108">
        <f>SUM('North of England'!F49+'South of England'!F49+London!F49+'Midlands &amp; East'!F49)</f>
        <v>3</v>
      </c>
      <c r="G49" s="108">
        <f>SUM('North of England'!G49+'South of England'!G49+London!G49+'Midlands &amp; East'!G49)</f>
        <v>4</v>
      </c>
      <c r="H49" s="108">
        <f>SUM('North of England'!H49+'South of England'!H49+London!H49+'Midlands &amp; East'!H49)</f>
        <v>2</v>
      </c>
      <c r="I49" s="108">
        <f>SUM('North of England'!I49+'South of England'!I49+London!I49+'Midlands &amp; East'!I49)</f>
        <v>5</v>
      </c>
      <c r="J49" s="108">
        <f>SUM('North of England'!J49+'South of England'!J49+London!J49+'Midlands &amp; East'!J49)</f>
        <v>0</v>
      </c>
      <c r="K49" s="108">
        <f>SUM('North of England'!K49+'South of England'!K49+London!K49+'Midlands &amp; East'!K49)</f>
        <v>0</v>
      </c>
      <c r="L49" s="108">
        <f>SUM('North of England'!L49+'South of England'!L49+London!L49+'Midlands &amp; East'!L49)</f>
        <v>0</v>
      </c>
      <c r="M49" s="108">
        <f>SUM('North of England'!M49+'South of England'!M49+London!M49+'Midlands &amp; East'!M49)</f>
        <v>0</v>
      </c>
      <c r="N49" s="108">
        <f>SUM('North of England'!N49+'South of England'!N49+London!N49+'Midlands &amp; East'!N49)</f>
        <v>0</v>
      </c>
      <c r="O49" s="108">
        <f>SUM('North of England'!O49+'South of England'!O49+London!O49+'Midlands &amp; East'!O49)</f>
        <v>0</v>
      </c>
      <c r="P49" s="161">
        <f>SUM('North of England'!P49+'South of England'!P49+London!P49+'Midlands &amp; East'!P49)</f>
        <v>34</v>
      </c>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row>
    <row r="50" spans="1:54" ht="30" x14ac:dyDescent="0.25">
      <c r="A50" s="168"/>
      <c r="B50" s="169"/>
      <c r="C50" s="87" t="s">
        <v>37</v>
      </c>
      <c r="D50" s="108">
        <f>SUM('North of England'!D50+'South of England'!D50+London!D50+'Midlands &amp; East'!D50)</f>
        <v>0</v>
      </c>
      <c r="E50" s="108">
        <f>SUM('North of England'!E50+'South of England'!E50+London!E50+'Midlands &amp; East'!E50)</f>
        <v>4</v>
      </c>
      <c r="F50" s="108">
        <f>SUM('North of England'!F50+'South of England'!F50+London!F50+'Midlands &amp; East'!F50)</f>
        <v>0</v>
      </c>
      <c r="G50" s="108">
        <f>SUM('North of England'!G50+'South of England'!G50+London!G50+'Midlands &amp; East'!G50)</f>
        <v>0</v>
      </c>
      <c r="H50" s="108">
        <f>SUM('North of England'!H50+'South of England'!H50+London!H50+'Midlands &amp; East'!H50)</f>
        <v>3</v>
      </c>
      <c r="I50" s="108">
        <f>SUM('North of England'!I50+'South of England'!I50+London!I50+'Midlands &amp; East'!I50)</f>
        <v>1</v>
      </c>
      <c r="J50" s="108">
        <f>SUM('North of England'!J50+'South of England'!J50+London!J50+'Midlands &amp; East'!J50)</f>
        <v>0</v>
      </c>
      <c r="K50" s="108">
        <f>SUM('North of England'!K50+'South of England'!K50+London!K50+'Midlands &amp; East'!K50)</f>
        <v>0</v>
      </c>
      <c r="L50" s="108">
        <f>SUM('North of England'!L50+'South of England'!L50+London!L50+'Midlands &amp; East'!L50)</f>
        <v>0</v>
      </c>
      <c r="M50" s="108">
        <f>SUM('North of England'!M50+'South of England'!M50+London!M50+'Midlands &amp; East'!M50)</f>
        <v>0</v>
      </c>
      <c r="N50" s="108">
        <f>SUM('North of England'!N50+'South of England'!N50+London!N50+'Midlands &amp; East'!N50)</f>
        <v>0</v>
      </c>
      <c r="O50" s="108">
        <f>SUM('North of England'!O50+'South of England'!O50+London!O50+'Midlands &amp; East'!O50)</f>
        <v>0</v>
      </c>
      <c r="P50" s="176">
        <f>SUM('North of England'!P50+'South of England'!P50+London!P50+'Midlands &amp; East'!P50)</f>
        <v>0</v>
      </c>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row>
    <row r="51" spans="1:54" ht="26.25" customHeight="1" x14ac:dyDescent="0.25">
      <c r="A51" s="81">
        <v>14</v>
      </c>
      <c r="B51" s="115" t="s">
        <v>38</v>
      </c>
      <c r="C51" s="114" t="s">
        <v>39</v>
      </c>
      <c r="D51" s="81">
        <f>SUM('North of England'!D51+'South of England'!D51+London!D51+'Midlands &amp; East'!D51)</f>
        <v>9</v>
      </c>
      <c r="E51" s="81">
        <f>SUM('North of England'!E51+'South of England'!E51+London!E51+'Midlands &amp; East'!E51)</f>
        <v>11</v>
      </c>
      <c r="F51" s="81">
        <f>SUM('North of England'!F51+'South of England'!F51+London!F51+'Midlands &amp; East'!F51)</f>
        <v>6</v>
      </c>
      <c r="G51" s="81">
        <f>SUM('North of England'!G51+'South of England'!G51+London!G51+'Midlands &amp; East'!G51)</f>
        <v>15</v>
      </c>
      <c r="H51" s="81">
        <f>SUM('North of England'!H51+'South of England'!H51+London!H51+'Midlands &amp; East'!H51)</f>
        <v>9</v>
      </c>
      <c r="I51" s="81">
        <f>SUM('North of England'!I51+'South of England'!I51+London!I51+'Midlands &amp; East'!I51)</f>
        <v>9</v>
      </c>
      <c r="J51" s="81">
        <f>SUM('North of England'!J51+'South of England'!J51+London!J51+'Midlands &amp; East'!J51)</f>
        <v>0</v>
      </c>
      <c r="K51" s="81">
        <f>SUM('North of England'!K51+'South of England'!K51+London!K51+'Midlands &amp; East'!K51)</f>
        <v>0</v>
      </c>
      <c r="L51" s="81">
        <f>SUM('North of England'!L51+'South of England'!L51+London!L51+'Midlands &amp; East'!L51)</f>
        <v>0</v>
      </c>
      <c r="M51" s="81">
        <f>SUM('North of England'!M51+'South of England'!M51+London!M51+'Midlands &amp; East'!M51)</f>
        <v>0</v>
      </c>
      <c r="N51" s="81">
        <f>SUM('North of England'!N51+'South of England'!N51+London!N51+'Midlands &amp; East'!N51)</f>
        <v>0</v>
      </c>
      <c r="O51" s="81">
        <f>SUM('North of England'!O51+'South of England'!O51+London!O51+'Midlands &amp; East'!O51)</f>
        <v>0</v>
      </c>
      <c r="P51" s="96">
        <f>SUM('North of England'!P51+'South of England'!P51+London!P51+'Midlands &amp; East'!P51)</f>
        <v>59</v>
      </c>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row>
    <row r="52" spans="1:54" s="39" customFormat="1" ht="26.25" customHeight="1" x14ac:dyDescent="0.25">
      <c r="A52" s="109">
        <v>15</v>
      </c>
      <c r="B52" s="112" t="s">
        <v>172</v>
      </c>
      <c r="C52" s="76" t="s">
        <v>173</v>
      </c>
      <c r="D52" s="108">
        <f>SUM('North of England'!D52+'South of England'!D52+London!D52+'Midlands &amp; East'!D52)</f>
        <v>12</v>
      </c>
      <c r="E52" s="108">
        <f>SUM('North of England'!E52+'South of England'!E52+London!E52+'Midlands &amp; East'!E52)</f>
        <v>9</v>
      </c>
      <c r="F52" s="108">
        <f>SUM('North of England'!F52+'South of England'!F52+London!F52+'Midlands &amp; East'!F52)</f>
        <v>10</v>
      </c>
      <c r="G52" s="108">
        <f>SUM('North of England'!G52+'South of England'!G52+London!G52+'Midlands &amp; East'!G52)</f>
        <v>7</v>
      </c>
      <c r="H52" s="108">
        <f>SUM('North of England'!H52+'South of England'!H52+London!H52+'Midlands &amp; East'!H52)</f>
        <v>11</v>
      </c>
      <c r="I52" s="108">
        <f>SUM('North of England'!I52+'South of England'!I52+London!I52+'Midlands &amp; East'!I52)</f>
        <v>13</v>
      </c>
      <c r="J52" s="108">
        <f>SUM('North of England'!J52+'South of England'!J52+London!J52+'Midlands &amp; East'!J52)</f>
        <v>0</v>
      </c>
      <c r="K52" s="108">
        <f>SUM('North of England'!K52+'South of England'!K52+London!K52+'Midlands &amp; East'!K52)</f>
        <v>0</v>
      </c>
      <c r="L52" s="108">
        <f>SUM('North of England'!L52+'South of England'!L52+London!L52+'Midlands &amp; East'!L52)</f>
        <v>0</v>
      </c>
      <c r="M52" s="108">
        <f>SUM('North of England'!M52+'South of England'!M52+London!M52+'Midlands &amp; East'!M52)</f>
        <v>0</v>
      </c>
      <c r="N52" s="108">
        <f>SUM('North of England'!N52+'South of England'!N52+London!N52+'Midlands &amp; East'!N52)</f>
        <v>0</v>
      </c>
      <c r="O52" s="108">
        <f>SUM('North of England'!O52+'South of England'!O52+London!O52+'Midlands &amp; East'!O52)</f>
        <v>0</v>
      </c>
      <c r="P52" s="118">
        <f>SUM('North of England'!P52+'South of England'!P52+London!P52+'Midlands &amp; East'!P52)</f>
        <v>62</v>
      </c>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row>
    <row r="53" spans="1:54" ht="30" x14ac:dyDescent="0.25">
      <c r="A53" s="170">
        <v>16</v>
      </c>
      <c r="B53" s="166" t="s">
        <v>40</v>
      </c>
      <c r="C53" s="114" t="s">
        <v>130</v>
      </c>
      <c r="D53" s="81">
        <f>SUM('North of England'!D53+'South of England'!D53+London!D53+'Midlands &amp; East'!D53)</f>
        <v>2</v>
      </c>
      <c r="E53" s="81">
        <f>SUM('North of England'!E53+'South of England'!E53+London!E53+'Midlands &amp; East'!E53)</f>
        <v>6</v>
      </c>
      <c r="F53" s="81">
        <f>SUM('North of England'!F53+'South of England'!F53+London!F53+'Midlands &amp; East'!F53)</f>
        <v>6</v>
      </c>
      <c r="G53" s="81">
        <f>SUM('North of England'!G53+'South of England'!G53+London!G53+'Midlands &amp; East'!G53)</f>
        <v>2</v>
      </c>
      <c r="H53" s="81">
        <f>SUM('North of England'!H53+'South of England'!H53+London!H53+'Midlands &amp; East'!H53)</f>
        <v>3</v>
      </c>
      <c r="I53" s="81">
        <f>SUM('North of England'!I53+'South of England'!I53+London!I53+'Midlands &amp; East'!I53)</f>
        <v>2</v>
      </c>
      <c r="J53" s="81">
        <f>SUM('North of England'!J53+'South of England'!J53+London!J53+'Midlands &amp; East'!J53)</f>
        <v>0</v>
      </c>
      <c r="K53" s="81">
        <f>SUM('North of England'!K53+'South of England'!K53+London!K53+'Midlands &amp; East'!K53)</f>
        <v>0</v>
      </c>
      <c r="L53" s="81">
        <f>SUM('North of England'!L53+'South of England'!L53+London!L53+'Midlands &amp; East'!L53)</f>
        <v>0</v>
      </c>
      <c r="M53" s="81">
        <f>SUM('North of England'!M53+'South of England'!M53+London!M53+'Midlands &amp; East'!M53)</f>
        <v>0</v>
      </c>
      <c r="N53" s="81">
        <f>SUM('North of England'!N53+'South of England'!N53+London!N53+'Midlands &amp; East'!N53)</f>
        <v>0</v>
      </c>
      <c r="O53" s="81">
        <f>SUM('North of England'!O53+'South of England'!O53+London!O53+'Midlands &amp; East'!O53)</f>
        <v>0</v>
      </c>
      <c r="P53" s="177">
        <f>SUM('North of England'!P53+'South of England'!P53+London!P53+'Midlands &amp; East'!P53)</f>
        <v>78</v>
      </c>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row>
    <row r="54" spans="1:54" ht="30" x14ac:dyDescent="0.25">
      <c r="A54" s="171"/>
      <c r="B54" s="166"/>
      <c r="C54" s="83" t="s">
        <v>131</v>
      </c>
      <c r="D54" s="81">
        <f>SUM('North of England'!D54+'South of England'!D54+London!D54+'Midlands &amp; East'!D54)</f>
        <v>9</v>
      </c>
      <c r="E54" s="81">
        <f>SUM('North of England'!E54+'South of England'!E54+London!E54+'Midlands &amp; East'!E54)</f>
        <v>7</v>
      </c>
      <c r="F54" s="81">
        <f>SUM('North of England'!F54+'South of England'!F54+London!F54+'Midlands &amp; East'!F54)</f>
        <v>10</v>
      </c>
      <c r="G54" s="81">
        <f>SUM('North of England'!G54+'South of England'!G54+London!G54+'Midlands &amp; East'!G54)</f>
        <v>9</v>
      </c>
      <c r="H54" s="81">
        <f>SUM('North of England'!H54+'South of England'!H54+London!H54+'Midlands &amp; East'!H54)</f>
        <v>12</v>
      </c>
      <c r="I54" s="81">
        <f>SUM('North of England'!I54+'South of England'!I54+London!I54+'Midlands &amp; East'!I54)</f>
        <v>7</v>
      </c>
      <c r="J54" s="81">
        <f>SUM('North of England'!J54+'South of England'!J54+London!J54+'Midlands &amp; East'!J54)</f>
        <v>0</v>
      </c>
      <c r="K54" s="81">
        <f>SUM('North of England'!K54+'South of England'!K54+London!K54+'Midlands &amp; East'!K54)</f>
        <v>0</v>
      </c>
      <c r="L54" s="81">
        <f>SUM('North of England'!L54+'South of England'!L54+London!L54+'Midlands &amp; East'!L54)</f>
        <v>0</v>
      </c>
      <c r="M54" s="81">
        <f>SUM('North of England'!M54+'South of England'!M54+London!M54+'Midlands &amp; East'!M54)</f>
        <v>0</v>
      </c>
      <c r="N54" s="81">
        <f>SUM('North of England'!N54+'South of England'!N54+London!N54+'Midlands &amp; East'!N54)</f>
        <v>0</v>
      </c>
      <c r="O54" s="81">
        <f>SUM('North of England'!O54+'South of England'!O54+London!O54+'Midlands &amp; East'!O54)</f>
        <v>0</v>
      </c>
      <c r="P54" s="178"/>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row>
    <row r="55" spans="1:54" ht="30" x14ac:dyDescent="0.25">
      <c r="A55" s="171"/>
      <c r="B55" s="166"/>
      <c r="C55" s="83" t="s">
        <v>132</v>
      </c>
      <c r="D55" s="81">
        <f>SUM('North of England'!D55+'South of England'!D55+London!D55+'Midlands &amp; East'!D55)</f>
        <v>0</v>
      </c>
      <c r="E55" s="81">
        <f>SUM('North of England'!E55+'South of England'!E55+London!E55+'Midlands &amp; East'!E55)</f>
        <v>0</v>
      </c>
      <c r="F55" s="81">
        <f>SUM('North of England'!F55+'South of England'!F55+London!F55+'Midlands &amp; East'!F55)</f>
        <v>0</v>
      </c>
      <c r="G55" s="81">
        <f>SUM('North of England'!G55+'South of England'!G55+London!G55+'Midlands &amp; East'!G55)</f>
        <v>0</v>
      </c>
      <c r="H55" s="81">
        <f>SUM('North of England'!H55+'South of England'!H55+London!H55+'Midlands &amp; East'!H55)</f>
        <v>0</v>
      </c>
      <c r="I55" s="81">
        <f>SUM('North of England'!I55+'South of England'!I55+London!I55+'Midlands &amp; East'!I55)</f>
        <v>0</v>
      </c>
      <c r="J55" s="81">
        <f>SUM('North of England'!J55+'South of England'!J55+London!J55+'Midlands &amp; East'!J55)</f>
        <v>0</v>
      </c>
      <c r="K55" s="81">
        <f>SUM('North of England'!K55+'South of England'!K55+London!K55+'Midlands &amp; East'!K55)</f>
        <v>0</v>
      </c>
      <c r="L55" s="81">
        <f>SUM('North of England'!L55+'South of England'!L55+London!L55+'Midlands &amp; East'!L55)</f>
        <v>0</v>
      </c>
      <c r="M55" s="81">
        <f>SUM('North of England'!M55+'South of England'!M55+London!M55+'Midlands &amp; East'!M55)</f>
        <v>0</v>
      </c>
      <c r="N55" s="81">
        <f>SUM('North of England'!N55+'South of England'!N55+London!N55+'Midlands &amp; East'!N55)</f>
        <v>0</v>
      </c>
      <c r="O55" s="81">
        <f>SUM('North of England'!O55+'South of England'!O55+London!O55+'Midlands &amp; East'!O55)</f>
        <v>0</v>
      </c>
      <c r="P55" s="178"/>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row>
    <row r="56" spans="1:54" ht="30" x14ac:dyDescent="0.25">
      <c r="A56" s="172"/>
      <c r="B56" s="166"/>
      <c r="C56" s="83" t="s">
        <v>133</v>
      </c>
      <c r="D56" s="81">
        <f>SUM('North of England'!D56+'South of England'!D56+London!D56+'Midlands &amp; East'!D56)</f>
        <v>0</v>
      </c>
      <c r="E56" s="81">
        <f>SUM('North of England'!E56+'South of England'!E56+London!E56+'Midlands &amp; East'!E56)</f>
        <v>0</v>
      </c>
      <c r="F56" s="81">
        <f>SUM('North of England'!F56+'South of England'!F56+London!F56+'Midlands &amp; East'!F56)</f>
        <v>1</v>
      </c>
      <c r="G56" s="81">
        <f>SUM('North of England'!G56+'South of England'!G56+London!G56+'Midlands &amp; East'!G56)</f>
        <v>2</v>
      </c>
      <c r="H56" s="81">
        <f>SUM('North of England'!H56+'South of England'!H56+London!H56+'Midlands &amp; East'!H56)</f>
        <v>0</v>
      </c>
      <c r="I56" s="81">
        <f>SUM('North of England'!I56+'South of England'!I56+London!I56+'Midlands &amp; East'!I56)</f>
        <v>0</v>
      </c>
      <c r="J56" s="81">
        <f>SUM('North of England'!J56+'South of England'!J56+London!J56+'Midlands &amp; East'!J56)</f>
        <v>0</v>
      </c>
      <c r="K56" s="81">
        <f>SUM('North of England'!K56+'South of England'!K56+London!K56+'Midlands &amp; East'!K56)</f>
        <v>0</v>
      </c>
      <c r="L56" s="81">
        <f>SUM('North of England'!L56+'South of England'!L56+London!L56+'Midlands &amp; East'!L56)</f>
        <v>0</v>
      </c>
      <c r="M56" s="81">
        <f>SUM('North of England'!M56+'South of England'!M56+London!M56+'Midlands &amp; East'!M56)</f>
        <v>0</v>
      </c>
      <c r="N56" s="81">
        <f>SUM('North of England'!N56+'South of England'!N56+London!N56+'Midlands &amp; East'!N56)</f>
        <v>0</v>
      </c>
      <c r="O56" s="81">
        <f>SUM('North of England'!O56+'South of England'!O56+London!O56+'Midlands &amp; East'!O56)</f>
        <v>0</v>
      </c>
      <c r="P56" s="179"/>
      <c r="R56"/>
      <c r="S56"/>
      <c r="T56"/>
      <c r="U56"/>
      <c r="V56"/>
    </row>
    <row r="57" spans="1:54" s="39" customFormat="1" ht="30" x14ac:dyDescent="0.25">
      <c r="A57" s="167">
        <v>17</v>
      </c>
      <c r="B57" s="159" t="s">
        <v>134</v>
      </c>
      <c r="C57" s="76" t="s">
        <v>135</v>
      </c>
      <c r="D57" s="51">
        <f>SUM('North of England'!D57+'South of England'!D57+London!D57+'Midlands &amp; East'!D57)</f>
        <v>68</v>
      </c>
      <c r="E57" s="51">
        <f>SUM('North of England'!E57+'South of England'!E57+London!E57+'Midlands &amp; East'!E57)</f>
        <v>57</v>
      </c>
      <c r="F57" s="108">
        <f>SUM('North of England'!F57+'South of England'!F57+London!F57+'Midlands &amp; East'!F57)</f>
        <v>81</v>
      </c>
      <c r="G57" s="108">
        <f>SUM('North of England'!G57+'South of England'!G57+London!G57+'Midlands &amp; East'!G57)</f>
        <v>65</v>
      </c>
      <c r="H57" s="108">
        <f>SUM('North of England'!H57+'South of England'!H57+London!H57+'Midlands &amp; East'!H57)</f>
        <v>77</v>
      </c>
      <c r="I57" s="108">
        <f>SUM('North of England'!I57+'South of England'!I57+London!I57+'Midlands &amp; East'!I57)</f>
        <v>94</v>
      </c>
      <c r="J57" s="108">
        <f>SUM('North of England'!J57+'South of England'!J57+London!J57+'Midlands &amp; East'!J57)</f>
        <v>0</v>
      </c>
      <c r="K57" s="108">
        <f>SUM('North of England'!K57+'South of England'!K57+London!K57+'Midlands &amp; East'!K57)</f>
        <v>0</v>
      </c>
      <c r="L57" s="108">
        <f>SUM('North of England'!L57+'South of England'!L57+London!L57+'Midlands &amp; East'!L57)</f>
        <v>0</v>
      </c>
      <c r="M57" s="108">
        <f>SUM('North of England'!M57+'South of England'!M57+London!M57+'Midlands &amp; East'!M57)</f>
        <v>0</v>
      </c>
      <c r="N57" s="108">
        <f>SUM('North of England'!N57+'South of England'!N57+London!N57+'Midlands &amp; East'!N57)</f>
        <v>0</v>
      </c>
      <c r="O57" s="108">
        <f>SUM('North of England'!O57+'South of England'!O57+London!O57+'Midlands &amp; East'!O57)</f>
        <v>0</v>
      </c>
      <c r="P57" s="161">
        <f>SUM('North of England'!P57+'South of England'!P57+London!P57+'Midlands &amp; East'!P57)</f>
        <v>524</v>
      </c>
      <c r="R57" s="62"/>
      <c r="S57" s="62"/>
      <c r="T57" s="62"/>
      <c r="U57" s="62"/>
      <c r="V57" s="62"/>
    </row>
    <row r="58" spans="1:54" s="39" customFormat="1" ht="24.75" customHeight="1" x14ac:dyDescent="0.25">
      <c r="A58" s="162"/>
      <c r="B58" s="160"/>
      <c r="C58" s="76" t="s">
        <v>222</v>
      </c>
      <c r="D58" s="51">
        <f>SUM('North of England'!D58+'South of England'!D58+London!D58+'Midlands &amp; East'!D58)</f>
        <v>0</v>
      </c>
      <c r="E58" s="51">
        <f>SUM('North of England'!E58+'South of England'!E58+London!E58+'Midlands &amp; East'!E58)</f>
        <v>0</v>
      </c>
      <c r="F58" s="108">
        <f>SUM('North of England'!F58+'South of England'!F58+London!F58+'Midlands &amp; East'!F58)</f>
        <v>0</v>
      </c>
      <c r="G58" s="108">
        <f>SUM('North of England'!G58+'South of England'!G58+London!G58+'Midlands &amp; East'!G58)</f>
        <v>0</v>
      </c>
      <c r="H58" s="108">
        <f>SUM('North of England'!H58+'South of England'!H58+London!H58+'Midlands &amp; East'!H58)</f>
        <v>0</v>
      </c>
      <c r="I58" s="108">
        <f>SUM('North of England'!I58+'South of England'!I58+London!I58+'Midlands &amp; East'!I58)</f>
        <v>82</v>
      </c>
      <c r="J58" s="108">
        <f>SUM('North of England'!J58+'South of England'!J58+London!J58+'Midlands &amp; East'!J58)</f>
        <v>0</v>
      </c>
      <c r="K58" s="108">
        <f>SUM('North of England'!K58+'South of England'!K58+London!K58+'Midlands &amp; East'!K58)</f>
        <v>0</v>
      </c>
      <c r="L58" s="108">
        <f>SUM('North of England'!L58+'South of England'!L58+London!L58+'Midlands &amp; East'!L58)</f>
        <v>0</v>
      </c>
      <c r="M58" s="108">
        <f>SUM('North of England'!M58+'South of England'!M58+London!M58+'Midlands &amp; East'!M58)</f>
        <v>0</v>
      </c>
      <c r="N58" s="108">
        <f>SUM('North of England'!N58+'South of England'!N58+London!N58+'Midlands &amp; East'!N58)</f>
        <v>0</v>
      </c>
      <c r="O58" s="108">
        <f>SUM('North of England'!O58+'South of England'!O58+London!O58+'Midlands &amp; East'!O58)</f>
        <v>0</v>
      </c>
      <c r="P58" s="162"/>
      <c r="R58" s="62"/>
      <c r="S58" s="62"/>
      <c r="T58" s="62"/>
      <c r="U58" s="62"/>
      <c r="V58" s="62"/>
    </row>
    <row r="59" spans="1:54" ht="30" x14ac:dyDescent="0.25">
      <c r="A59" s="81">
        <v>18</v>
      </c>
      <c r="B59" s="115" t="s">
        <v>41</v>
      </c>
      <c r="C59" s="114" t="s">
        <v>42</v>
      </c>
      <c r="D59" s="81">
        <f>SUM('North of England'!D59+'South of England'!D59+London!D59+'Midlands &amp; East'!D59)</f>
        <v>59</v>
      </c>
      <c r="E59" s="81">
        <f>SUM('North of England'!E59+'South of England'!E59+London!E59+'Midlands &amp; East'!E59)</f>
        <v>70</v>
      </c>
      <c r="F59" s="81">
        <f>SUM('North of England'!F59+'South of England'!F59+London!F59+'Midlands &amp; East'!F59)</f>
        <v>65</v>
      </c>
      <c r="G59" s="81">
        <f>SUM('North of England'!G59+'South of England'!G59+London!G59+'Midlands &amp; East'!G59)</f>
        <v>61</v>
      </c>
      <c r="H59" s="81">
        <f>SUM('North of England'!H59+'South of England'!H59+London!H59+'Midlands &amp; East'!H59)</f>
        <v>64</v>
      </c>
      <c r="I59" s="81">
        <f>SUM('North of England'!I59+'South of England'!I59+London!I59+'Midlands &amp; East'!I59)</f>
        <v>59</v>
      </c>
      <c r="J59" s="81">
        <f>SUM('North of England'!J59+'South of England'!J59+London!J59+'Midlands &amp; East'!J59)</f>
        <v>0</v>
      </c>
      <c r="K59" s="81">
        <f>SUM('North of England'!K59+'South of England'!K59+London!K59+'Midlands &amp; East'!K59)</f>
        <v>0</v>
      </c>
      <c r="L59" s="81">
        <f>SUM('North of England'!L59+'South of England'!L59+London!L59+'Midlands &amp; East'!L59)</f>
        <v>0</v>
      </c>
      <c r="M59" s="81">
        <f>SUM('North of England'!M59+'South of England'!M59+London!M59+'Midlands &amp; East'!M59)</f>
        <v>0</v>
      </c>
      <c r="N59" s="81">
        <f>SUM('North of England'!N59+'South of England'!N59+London!N59+'Midlands &amp; East'!N59)</f>
        <v>0</v>
      </c>
      <c r="O59" s="81">
        <f>SUM('North of England'!O59+'South of England'!O59+London!O59+'Midlands &amp; East'!O59)</f>
        <v>0</v>
      </c>
      <c r="P59" s="96">
        <f>SUM('North of England'!P59+'South of England'!P59+London!P59+'Midlands &amp; East'!P59)</f>
        <v>378</v>
      </c>
      <c r="R59"/>
      <c r="S59"/>
      <c r="T59"/>
      <c r="U59"/>
      <c r="V59"/>
    </row>
    <row r="60" spans="1:54" s="39" customFormat="1" ht="45" x14ac:dyDescent="0.25">
      <c r="A60" s="167">
        <v>19</v>
      </c>
      <c r="B60" s="169" t="s">
        <v>43</v>
      </c>
      <c r="C60" s="87" t="s">
        <v>44</v>
      </c>
      <c r="D60" s="108">
        <f>SUM('North of England'!D60+'South of England'!D60+London!D60+'Midlands &amp; East'!D60)</f>
        <v>24</v>
      </c>
      <c r="E60" s="108">
        <f>SUM('North of England'!E60+'South of England'!E60+London!E60+'Midlands &amp; East'!E60)</f>
        <v>23</v>
      </c>
      <c r="F60" s="108">
        <f>SUM('North of England'!F60+'South of England'!F60+London!F60+'Midlands &amp; East'!F60)</f>
        <v>17</v>
      </c>
      <c r="G60" s="108">
        <f>SUM('North of England'!G60+'South of England'!G60+London!G60+'Midlands &amp; East'!G60)</f>
        <v>47</v>
      </c>
      <c r="H60" s="108">
        <f>SUM('North of England'!H60+'South of England'!H60+London!H60+'Midlands &amp; East'!H60)</f>
        <v>27</v>
      </c>
      <c r="I60" s="108">
        <f>SUM('North of England'!I60+'South of England'!I60+London!I60+'Midlands &amp; East'!I60)</f>
        <v>11</v>
      </c>
      <c r="J60" s="108">
        <f>SUM('North of England'!J60+'South of England'!J60+London!J60+'Midlands &amp; East'!J60)</f>
        <v>0</v>
      </c>
      <c r="K60" s="108">
        <f>SUM('North of England'!K60+'South of England'!K60+London!K60+'Midlands &amp; East'!K60)</f>
        <v>0</v>
      </c>
      <c r="L60" s="108">
        <f>SUM('North of England'!L60+'South of England'!L60+London!L60+'Midlands &amp; East'!L60)</f>
        <v>0</v>
      </c>
      <c r="M60" s="108">
        <f>SUM('North of England'!M60+'South of England'!M60+London!M60+'Midlands &amp; East'!M60)</f>
        <v>0</v>
      </c>
      <c r="N60" s="108">
        <f>SUM('North of England'!N60+'South of England'!N60+London!N60+'Midlands &amp; East'!N60)</f>
        <v>0</v>
      </c>
      <c r="O60" s="108">
        <f>SUM('North of England'!O60+'South of England'!O60+London!O60+'Midlands &amp; East'!O60)</f>
        <v>0</v>
      </c>
      <c r="P60" s="161">
        <f>SUM('North of England'!P60+'South of England'!P60+London!P60+'Midlands &amp; East'!P60)</f>
        <v>587</v>
      </c>
      <c r="R60" s="62"/>
      <c r="S60" s="62"/>
      <c r="T60" s="62"/>
      <c r="U60" s="62"/>
      <c r="V60" s="62"/>
    </row>
    <row r="61" spans="1:54" s="39" customFormat="1" ht="30" x14ac:dyDescent="0.25">
      <c r="A61" s="181"/>
      <c r="B61" s="169"/>
      <c r="C61" s="87" t="s">
        <v>45</v>
      </c>
      <c r="D61" s="108">
        <f>SUM('North of England'!D61+'South of England'!D61+London!D61+'Midlands &amp; East'!D61)</f>
        <v>6</v>
      </c>
      <c r="E61" s="108">
        <f>SUM('North of England'!E61+'South of England'!E61+London!E61+'Midlands &amp; East'!E61)</f>
        <v>7</v>
      </c>
      <c r="F61" s="108">
        <f>SUM('North of England'!F61+'South of England'!F61+London!F61+'Midlands &amp; East'!F61)</f>
        <v>1</v>
      </c>
      <c r="G61" s="108">
        <f>SUM('North of England'!G61+'South of England'!G61+London!G61+'Midlands &amp; East'!G61)</f>
        <v>5</v>
      </c>
      <c r="H61" s="108">
        <f>SUM('North of England'!H61+'South of England'!H61+London!H61+'Midlands &amp; East'!H61)</f>
        <v>6</v>
      </c>
      <c r="I61" s="108">
        <f>SUM('North of England'!I61+'South of England'!I61+London!I61+'Midlands &amp; East'!I61)</f>
        <v>6</v>
      </c>
      <c r="J61" s="108">
        <f>SUM('North of England'!J61+'South of England'!J61+London!J61+'Midlands &amp; East'!J61)</f>
        <v>0</v>
      </c>
      <c r="K61" s="108">
        <f>SUM('North of England'!K61+'South of England'!K61+London!K61+'Midlands &amp; East'!K61)</f>
        <v>0</v>
      </c>
      <c r="L61" s="108">
        <f>SUM('North of England'!L61+'South of England'!L61+London!L61+'Midlands &amp; East'!L61)</f>
        <v>0</v>
      </c>
      <c r="M61" s="108">
        <f>SUM('North of England'!M61+'South of England'!M61+London!M61+'Midlands &amp; East'!M61)</f>
        <v>0</v>
      </c>
      <c r="N61" s="108">
        <f>SUM('North of England'!N61+'South of England'!N61+London!N61+'Midlands &amp; East'!N61)</f>
        <v>0</v>
      </c>
      <c r="O61" s="108">
        <f>SUM('North of England'!O61+'South of England'!O61+London!O61+'Midlands &amp; East'!O61)</f>
        <v>0</v>
      </c>
      <c r="P61" s="180">
        <f>SUM('North of England'!P61+'South of England'!P61+London!P61+'Midlands &amp; East'!P61)</f>
        <v>0</v>
      </c>
      <c r="R61" s="62"/>
      <c r="S61" s="62"/>
      <c r="T61" s="62"/>
      <c r="U61" s="62"/>
      <c r="V61" s="62"/>
    </row>
    <row r="62" spans="1:54" s="39" customFormat="1" ht="30" x14ac:dyDescent="0.25">
      <c r="A62" s="181"/>
      <c r="B62" s="169"/>
      <c r="C62" s="87" t="s">
        <v>46</v>
      </c>
      <c r="D62" s="108">
        <f>SUM('North of England'!D62+'South of England'!D62+London!D62+'Midlands &amp; East'!D62)</f>
        <v>6</v>
      </c>
      <c r="E62" s="108">
        <f>SUM('North of England'!E62+'South of England'!E62+London!E62+'Midlands &amp; East'!E62)</f>
        <v>5</v>
      </c>
      <c r="F62" s="108">
        <f>SUM('North of England'!F62+'South of England'!F62+London!F62+'Midlands &amp; East'!F62)</f>
        <v>11</v>
      </c>
      <c r="G62" s="108">
        <f>SUM('North of England'!G62+'South of England'!G62+London!G62+'Midlands &amp; East'!G62)</f>
        <v>4</v>
      </c>
      <c r="H62" s="108">
        <f>SUM('North of England'!H62+'South of England'!H62+London!H62+'Midlands &amp; East'!H62)</f>
        <v>2</v>
      </c>
      <c r="I62" s="108">
        <f>SUM('North of England'!I62+'South of England'!I62+London!I62+'Midlands &amp; East'!I62)</f>
        <v>13</v>
      </c>
      <c r="J62" s="108">
        <f>SUM('North of England'!J62+'South of England'!J62+London!J62+'Midlands &amp; East'!J62)</f>
        <v>0</v>
      </c>
      <c r="K62" s="108">
        <f>SUM('North of England'!K62+'South of England'!K62+London!K62+'Midlands &amp; East'!K62)</f>
        <v>0</v>
      </c>
      <c r="L62" s="108">
        <f>SUM('North of England'!L62+'South of England'!L62+London!L62+'Midlands &amp; East'!L62)</f>
        <v>0</v>
      </c>
      <c r="M62" s="108">
        <f>SUM('North of England'!M62+'South of England'!M62+London!M62+'Midlands &amp; East'!M62)</f>
        <v>0</v>
      </c>
      <c r="N62" s="108">
        <f>SUM('North of England'!N62+'South of England'!N62+London!N62+'Midlands &amp; East'!N62)</f>
        <v>0</v>
      </c>
      <c r="O62" s="108">
        <f>SUM('North of England'!O62+'South of England'!O62+London!O62+'Midlands &amp; East'!O62)</f>
        <v>0</v>
      </c>
      <c r="P62" s="180">
        <f>SUM('North of England'!P62+'South of England'!P62+London!P62+'Midlands &amp; East'!P62)</f>
        <v>0</v>
      </c>
      <c r="R62" s="62"/>
      <c r="S62" s="62"/>
      <c r="T62" s="62"/>
      <c r="U62" s="62"/>
      <c r="V62" s="62"/>
    </row>
    <row r="63" spans="1:54" s="39" customFormat="1" ht="60" x14ac:dyDescent="0.25">
      <c r="A63" s="168"/>
      <c r="B63" s="169"/>
      <c r="C63" s="87" t="s">
        <v>47</v>
      </c>
      <c r="D63" s="108">
        <f>SUM('North of England'!D63+'South of England'!D63+London!D63+'Midlands &amp; East'!D63)</f>
        <v>55</v>
      </c>
      <c r="E63" s="108">
        <f>SUM('North of England'!E63+'South of England'!E63+London!E63+'Midlands &amp; East'!E63)</f>
        <v>52</v>
      </c>
      <c r="F63" s="108">
        <f>SUM('North of England'!F63+'South of England'!F63+London!F63+'Midlands &amp; East'!F63)</f>
        <v>71</v>
      </c>
      <c r="G63" s="108">
        <f>SUM('North of England'!G63+'South of England'!G63+London!G63+'Midlands &amp; East'!G63)</f>
        <v>59</v>
      </c>
      <c r="H63" s="108">
        <f>SUM('North of England'!H63+'South of England'!H63+London!H63+'Midlands &amp; East'!H63)</f>
        <v>64</v>
      </c>
      <c r="I63" s="108">
        <f>SUM('North of England'!I63+'South of England'!I63+London!I63+'Midlands &amp; East'!I63)</f>
        <v>65</v>
      </c>
      <c r="J63" s="108">
        <f>SUM('North of England'!J63+'South of England'!J63+London!J63+'Midlands &amp; East'!J63)</f>
        <v>0</v>
      </c>
      <c r="K63" s="108">
        <f>SUM('North of England'!K63+'South of England'!K63+London!K63+'Midlands &amp; East'!K63)</f>
        <v>0</v>
      </c>
      <c r="L63" s="108">
        <f>SUM('North of England'!L63+'South of England'!L63+London!L63+'Midlands &amp; East'!L63)</f>
        <v>0</v>
      </c>
      <c r="M63" s="108">
        <f>SUM('North of England'!M63+'South of England'!M63+London!M63+'Midlands &amp; East'!M63)</f>
        <v>0</v>
      </c>
      <c r="N63" s="108">
        <f>SUM('North of England'!N63+'South of England'!N63+London!N63+'Midlands &amp; East'!N63)</f>
        <v>0</v>
      </c>
      <c r="O63" s="108">
        <f>SUM('North of England'!O63+'South of England'!O63+London!O63+'Midlands &amp; East'!O63)</f>
        <v>0</v>
      </c>
      <c r="P63" s="176">
        <f>SUM('North of England'!P63+'South of England'!P63+London!P63+'Midlands &amp; East'!P63)</f>
        <v>0</v>
      </c>
      <c r="R63" s="62"/>
      <c r="S63" s="62"/>
      <c r="T63" s="62"/>
      <c r="U63" s="62"/>
      <c r="V63" s="62"/>
    </row>
    <row r="64" spans="1:54" ht="30" x14ac:dyDescent="0.25">
      <c r="A64" s="81">
        <v>20</v>
      </c>
      <c r="B64" s="115" t="s">
        <v>48</v>
      </c>
      <c r="C64" s="114" t="s">
        <v>49</v>
      </c>
      <c r="D64" s="81">
        <f>SUM('North of England'!D64+'South of England'!D64+London!D64+'Midlands &amp; East'!D64)</f>
        <v>8</v>
      </c>
      <c r="E64" s="81">
        <f>SUM('North of England'!E64+'South of England'!E64+London!E64+'Midlands &amp; East'!E64)</f>
        <v>6</v>
      </c>
      <c r="F64" s="81">
        <f>SUM('North of England'!F64+'South of England'!F64+London!F64+'Midlands &amp; East'!F64)</f>
        <v>6</v>
      </c>
      <c r="G64" s="81">
        <f>SUM('North of England'!G64+'South of England'!G64+London!G64+'Midlands &amp; East'!G64)</f>
        <v>17</v>
      </c>
      <c r="H64" s="81">
        <f>SUM('North of England'!H64+'South of England'!H64+London!H64+'Midlands &amp; East'!H64)</f>
        <v>14</v>
      </c>
      <c r="I64" s="81">
        <f>SUM('North of England'!I64+'South of England'!I64+London!I64+'Midlands &amp; East'!I64)</f>
        <v>10</v>
      </c>
      <c r="J64" s="81">
        <f>SUM('North of England'!J64+'South of England'!J64+London!J64+'Midlands &amp; East'!J64)</f>
        <v>0</v>
      </c>
      <c r="K64" s="81">
        <f>SUM('North of England'!K64+'South of England'!K64+London!K64+'Midlands &amp; East'!K64)</f>
        <v>0</v>
      </c>
      <c r="L64" s="81">
        <f>SUM('North of England'!L64+'South of England'!L64+London!L64+'Midlands &amp; East'!L64)</f>
        <v>0</v>
      </c>
      <c r="M64" s="81">
        <f>SUM('North of England'!M64+'South of England'!M64+London!M64+'Midlands &amp; East'!M64)</f>
        <v>0</v>
      </c>
      <c r="N64" s="81">
        <f>SUM('North of England'!N64+'South of England'!N64+London!N64+'Midlands &amp; East'!N64)</f>
        <v>0</v>
      </c>
      <c r="O64" s="81">
        <f>SUM('North of England'!O64+'South of England'!O64+London!O64+'Midlands &amp; East'!O64)</f>
        <v>0</v>
      </c>
      <c r="P64" s="96">
        <f>SUM('North of England'!P64+'South of England'!P64+London!P64+'Midlands &amp; East'!P64)</f>
        <v>61</v>
      </c>
      <c r="R64"/>
      <c r="S64"/>
      <c r="T64"/>
      <c r="U64"/>
      <c r="V64"/>
    </row>
    <row r="65" spans="1:22" s="39" customFormat="1" ht="45" x14ac:dyDescent="0.25">
      <c r="A65" s="108">
        <v>21</v>
      </c>
      <c r="B65" s="112" t="s">
        <v>50</v>
      </c>
      <c r="C65" s="87" t="s">
        <v>51</v>
      </c>
      <c r="D65" s="108">
        <f>SUM('North of England'!D65+'South of England'!D65+London!D65+'Midlands &amp; East'!D65)</f>
        <v>17</v>
      </c>
      <c r="E65" s="108">
        <f>SUM('North of England'!E65+'South of England'!E65+London!E65+'Midlands &amp; East'!E65)</f>
        <v>27</v>
      </c>
      <c r="F65" s="108">
        <f>SUM('North of England'!F65+'South of England'!F65+London!F65+'Midlands &amp; East'!F65)</f>
        <v>17</v>
      </c>
      <c r="G65" s="108">
        <f>SUM('North of England'!G65+'South of England'!G65+London!G65+'Midlands &amp; East'!G65)</f>
        <v>15</v>
      </c>
      <c r="H65" s="108">
        <f>SUM('North of England'!H65+'South of England'!H65+London!H65+'Midlands &amp; East'!H65)</f>
        <v>15</v>
      </c>
      <c r="I65" s="108">
        <f>SUM('North of England'!I65+'South of England'!I65+London!I65+'Midlands &amp; East'!I65)</f>
        <v>13</v>
      </c>
      <c r="J65" s="108">
        <f>SUM('North of England'!J65+'South of England'!J65+London!J65+'Midlands &amp; East'!J65)</f>
        <v>0</v>
      </c>
      <c r="K65" s="108">
        <f>SUM('North of England'!K65+'South of England'!K65+London!K65+'Midlands &amp; East'!K65)</f>
        <v>0</v>
      </c>
      <c r="L65" s="108">
        <f>SUM('North of England'!L65+'South of England'!L65+London!L65+'Midlands &amp; East'!L65)</f>
        <v>0</v>
      </c>
      <c r="M65" s="108">
        <f>SUM('North of England'!M65+'South of England'!M65+London!M65+'Midlands &amp; East'!M65)</f>
        <v>0</v>
      </c>
      <c r="N65" s="108">
        <f>SUM('North of England'!N65+'South of England'!N65+London!N65+'Midlands &amp; East'!N65)</f>
        <v>0</v>
      </c>
      <c r="O65" s="108">
        <f>SUM('North of England'!O65+'South of England'!O65+London!O65+'Midlands &amp; East'!O65)</f>
        <v>0</v>
      </c>
      <c r="P65" s="118">
        <f>SUM('North of England'!P65+'South of England'!P65+London!P65+'Midlands &amp; East'!P65)</f>
        <v>104</v>
      </c>
      <c r="R65" s="62"/>
      <c r="S65" s="62"/>
      <c r="T65" s="62"/>
      <c r="U65" s="62"/>
      <c r="V65" s="62"/>
    </row>
    <row r="66" spans="1:22" ht="30" x14ac:dyDescent="0.25">
      <c r="A66" s="170">
        <v>22</v>
      </c>
      <c r="B66" s="174" t="s">
        <v>52</v>
      </c>
      <c r="C66" s="114" t="s">
        <v>53</v>
      </c>
      <c r="D66" s="81">
        <f>SUM('North of England'!D66+'South of England'!D66+London!D66+'Midlands &amp; East'!D66)</f>
        <v>13</v>
      </c>
      <c r="E66" s="81">
        <f>SUM('North of England'!E66+'South of England'!E66+London!E66+'Midlands &amp; East'!E66)</f>
        <v>15</v>
      </c>
      <c r="F66" s="81">
        <f>SUM('North of England'!F66+'South of England'!F66+London!F66+'Midlands &amp; East'!F66)</f>
        <v>23</v>
      </c>
      <c r="G66" s="81">
        <f>SUM('North of England'!G66+'South of England'!G66+London!G66+'Midlands &amp; East'!G66)</f>
        <v>28</v>
      </c>
      <c r="H66" s="81">
        <f>SUM('North of England'!H66+'South of England'!H66+London!H66+'Midlands &amp; East'!H66)</f>
        <v>17</v>
      </c>
      <c r="I66" s="81">
        <f>SUM('North of England'!I66+'South of England'!I66+London!I66+'Midlands &amp; East'!I66)</f>
        <v>20</v>
      </c>
      <c r="J66" s="81">
        <f>SUM('North of England'!J66+'South of England'!J66+London!J66+'Midlands &amp; East'!J66)</f>
        <v>0</v>
      </c>
      <c r="K66" s="81">
        <f>SUM('North of England'!K66+'South of England'!K66+London!K66+'Midlands &amp; East'!K66)</f>
        <v>0</v>
      </c>
      <c r="L66" s="81">
        <f>SUM('North of England'!L66+'South of England'!L66+London!L66+'Midlands &amp; East'!L66)</f>
        <v>0</v>
      </c>
      <c r="M66" s="81">
        <f>SUM('North of England'!M66+'South of England'!M66+London!M66+'Midlands &amp; East'!M66)</f>
        <v>0</v>
      </c>
      <c r="N66" s="81">
        <f>SUM('North of England'!N66+'South of England'!N66+London!N66+'Midlands &amp; East'!N66)</f>
        <v>0</v>
      </c>
      <c r="O66" s="81">
        <f>SUM('North of England'!O66+'South of England'!O66+London!O66+'Midlands &amp; East'!O66)</f>
        <v>0</v>
      </c>
      <c r="P66" s="177">
        <f>SUM('North of England'!P66+'South of England'!P66+London!P66+'Midlands &amp; East'!P66)</f>
        <v>150</v>
      </c>
      <c r="R66"/>
      <c r="S66"/>
      <c r="T66"/>
      <c r="U66"/>
      <c r="V66"/>
    </row>
    <row r="67" spans="1:22" ht="45" x14ac:dyDescent="0.25">
      <c r="A67" s="173"/>
      <c r="B67" s="175"/>
      <c r="C67" s="83" t="s">
        <v>139</v>
      </c>
      <c r="D67" s="81">
        <f>SUM('North of England'!D67+'South of England'!D67+London!D67+'Midlands &amp; East'!D67)</f>
        <v>4</v>
      </c>
      <c r="E67" s="81">
        <f>SUM('North of England'!E67+'South of England'!E67+London!E67+'Midlands &amp; East'!E67)</f>
        <v>5</v>
      </c>
      <c r="F67" s="81">
        <f>SUM('North of England'!F67+'South of England'!F67+London!F67+'Midlands &amp; East'!F67)</f>
        <v>8</v>
      </c>
      <c r="G67" s="81">
        <f>SUM('North of England'!G67+'South of England'!G67+London!G67+'Midlands &amp; East'!G67)</f>
        <v>6</v>
      </c>
      <c r="H67" s="81">
        <f>SUM('North of England'!H67+'South of England'!H67+London!H67+'Midlands &amp; East'!H67)</f>
        <v>3</v>
      </c>
      <c r="I67" s="81">
        <f>SUM('North of England'!I67+'South of England'!I67+London!I67+'Midlands &amp; East'!I67)</f>
        <v>8</v>
      </c>
      <c r="J67" s="81">
        <f>SUM('North of England'!J67+'South of England'!J67+London!J67+'Midlands &amp; East'!J67)</f>
        <v>0</v>
      </c>
      <c r="K67" s="81">
        <f>SUM('North of England'!K67+'South of England'!K67+London!K67+'Midlands &amp; East'!K67)</f>
        <v>0</v>
      </c>
      <c r="L67" s="81">
        <f>SUM('North of England'!L67+'South of England'!L67+London!L67+'Midlands &amp; East'!L67)</f>
        <v>0</v>
      </c>
      <c r="M67" s="81">
        <f>SUM('North of England'!M67+'South of England'!M67+London!M67+'Midlands &amp; East'!M67)</f>
        <v>0</v>
      </c>
      <c r="N67" s="81">
        <f>SUM('North of England'!N67+'South of England'!N67+London!N67+'Midlands &amp; East'!N67)</f>
        <v>0</v>
      </c>
      <c r="O67" s="81">
        <f>SUM('North of England'!O67+'South of England'!O67+London!O67+'Midlands &amp; East'!O67)</f>
        <v>0</v>
      </c>
      <c r="P67" s="182"/>
      <c r="R67"/>
      <c r="S67"/>
      <c r="T67"/>
      <c r="U67"/>
      <c r="V67"/>
    </row>
    <row r="68" spans="1:22" s="39" customFormat="1" ht="30" x14ac:dyDescent="0.25">
      <c r="A68" s="167">
        <v>23</v>
      </c>
      <c r="B68" s="169" t="s">
        <v>54</v>
      </c>
      <c r="C68" s="87" t="s">
        <v>55</v>
      </c>
      <c r="D68" s="108">
        <f>SUM('North of England'!D68+'South of England'!D68+London!D68+'Midlands &amp; East'!D68)</f>
        <v>1</v>
      </c>
      <c r="E68" s="108">
        <f>SUM('North of England'!E68+'South of England'!E68+London!E68+'Midlands &amp; East'!E68)</f>
        <v>0</v>
      </c>
      <c r="F68" s="108">
        <f>SUM('North of England'!F68+'South of England'!F68+London!F68+'Midlands &amp; East'!F68)</f>
        <v>1</v>
      </c>
      <c r="G68" s="108">
        <f>SUM('North of England'!G68+'South of England'!G68+London!G68+'Midlands &amp; East'!G68)</f>
        <v>1</v>
      </c>
      <c r="H68" s="108">
        <f>SUM('North of England'!H68+'South of England'!H68+London!H68+'Midlands &amp; East'!H68)</f>
        <v>0</v>
      </c>
      <c r="I68" s="108">
        <f>SUM('North of England'!I68+'South of England'!I68+London!I68+'Midlands &amp; East'!I68)</f>
        <v>1</v>
      </c>
      <c r="J68" s="108">
        <f>SUM('North of England'!J68+'South of England'!J68+London!J68+'Midlands &amp; East'!J68)</f>
        <v>0</v>
      </c>
      <c r="K68" s="108">
        <f>SUM('North of England'!K68+'South of England'!K68+London!K68+'Midlands &amp; East'!K68)</f>
        <v>0</v>
      </c>
      <c r="L68" s="108">
        <f>SUM('North of England'!L68+'South of England'!L68+London!L68+'Midlands &amp; East'!L68)</f>
        <v>0</v>
      </c>
      <c r="M68" s="108">
        <f>SUM('North of England'!M68+'South of England'!M68+London!M68+'Midlands &amp; East'!M68)</f>
        <v>0</v>
      </c>
      <c r="N68" s="108">
        <f>SUM('North of England'!N68+'South of England'!N68+London!N68+'Midlands &amp; East'!N68)</f>
        <v>0</v>
      </c>
      <c r="O68" s="108">
        <f>SUM('North of England'!O68+'South of England'!O68+London!O68+'Midlands &amp; East'!O68)</f>
        <v>0</v>
      </c>
      <c r="P68" s="161">
        <f>SUM('North of England'!P68+'South of England'!P68+London!P68+'Midlands &amp; East'!P68)</f>
        <v>7</v>
      </c>
      <c r="R68" s="62"/>
      <c r="S68" s="62"/>
      <c r="T68" s="62"/>
      <c r="U68" s="62"/>
      <c r="V68" s="62"/>
    </row>
    <row r="69" spans="1:22" s="39" customFormat="1" ht="30" x14ac:dyDescent="0.25">
      <c r="A69" s="168"/>
      <c r="B69" s="169"/>
      <c r="C69" s="87" t="s">
        <v>56</v>
      </c>
      <c r="D69" s="108">
        <f>SUM('North of England'!D69+'South of England'!D69+London!D69+'Midlands &amp; East'!D69)</f>
        <v>0</v>
      </c>
      <c r="E69" s="108">
        <f>SUM('North of England'!E69+'South of England'!E69+London!E69+'Midlands &amp; East'!E69)</f>
        <v>3</v>
      </c>
      <c r="F69" s="108">
        <f>SUM('North of England'!F69+'South of England'!F69+London!F69+'Midlands &amp; East'!F69)</f>
        <v>0</v>
      </c>
      <c r="G69" s="108">
        <f>SUM('North of England'!G69+'South of England'!G69+London!G69+'Midlands &amp; East'!G69)</f>
        <v>0</v>
      </c>
      <c r="H69" s="108">
        <f>SUM('North of England'!H69+'South of England'!H69+London!H69+'Midlands &amp; East'!H69)</f>
        <v>0</v>
      </c>
      <c r="I69" s="108">
        <f>SUM('North of England'!I69+'South of England'!I69+London!I69+'Midlands &amp; East'!I69)</f>
        <v>0</v>
      </c>
      <c r="J69" s="108">
        <f>SUM('North of England'!J69+'South of England'!J69+London!J69+'Midlands &amp; East'!J69)</f>
        <v>0</v>
      </c>
      <c r="K69" s="108">
        <f>SUM('North of England'!K69+'South of England'!K69+London!K69+'Midlands &amp; East'!K69)</f>
        <v>0</v>
      </c>
      <c r="L69" s="108">
        <f>SUM('North of England'!L69+'South of England'!L69+London!L69+'Midlands &amp; East'!L69)</f>
        <v>0</v>
      </c>
      <c r="M69" s="108">
        <f>SUM('North of England'!M69+'South of England'!M69+London!M69+'Midlands &amp; East'!M69)</f>
        <v>0</v>
      </c>
      <c r="N69" s="108">
        <f>SUM('North of England'!N69+'South of England'!N69+London!N69+'Midlands &amp; East'!N69)</f>
        <v>0</v>
      </c>
      <c r="O69" s="108">
        <f>SUM('North of England'!O69+'South of England'!O69+London!O69+'Midlands &amp; East'!O69)</f>
        <v>0</v>
      </c>
      <c r="P69" s="176">
        <f>SUM('North of England'!P69+'South of England'!P69+London!P69+'Midlands &amp; East'!P69)</f>
        <v>0</v>
      </c>
      <c r="R69" s="62"/>
      <c r="S69" s="62"/>
      <c r="T69" s="62"/>
      <c r="U69" s="62"/>
      <c r="V69" s="62"/>
    </row>
    <row r="70" spans="1:22" ht="30" x14ac:dyDescent="0.25">
      <c r="A70" s="170">
        <v>24</v>
      </c>
      <c r="B70" s="166" t="s">
        <v>57</v>
      </c>
      <c r="C70" s="114" t="s">
        <v>58</v>
      </c>
      <c r="D70" s="81">
        <f>SUM('North of England'!D70+'South of England'!D70+London!D70+'Midlands &amp; East'!D70)</f>
        <v>2</v>
      </c>
      <c r="E70" s="81">
        <f>SUM('North of England'!E70+'South of England'!E70+London!E70+'Midlands &amp; East'!E70)</f>
        <v>2</v>
      </c>
      <c r="F70" s="81">
        <f>SUM('North of England'!F70+'South of England'!F70+London!F70+'Midlands &amp; East'!F70)</f>
        <v>1</v>
      </c>
      <c r="G70" s="81">
        <f>SUM('North of England'!G70+'South of England'!G70+London!G70+'Midlands &amp; East'!G70)</f>
        <v>3</v>
      </c>
      <c r="H70" s="81">
        <f>SUM('North of England'!H70+'South of England'!H70+London!H70+'Midlands &amp; East'!H70)</f>
        <v>1</v>
      </c>
      <c r="I70" s="81">
        <f>SUM('North of England'!I70+'South of England'!I70+London!I70+'Midlands &amp; East'!I70)</f>
        <v>2</v>
      </c>
      <c r="J70" s="81">
        <f>SUM('North of England'!J70+'South of England'!J70+London!J70+'Midlands &amp; East'!J70)</f>
        <v>0</v>
      </c>
      <c r="K70" s="81">
        <f>SUM('North of England'!K70+'South of England'!K70+London!K70+'Midlands &amp; East'!K70)</f>
        <v>0</v>
      </c>
      <c r="L70" s="81">
        <f>SUM('North of England'!L70+'South of England'!L70+London!L70+'Midlands &amp; East'!L70)</f>
        <v>0</v>
      </c>
      <c r="M70" s="81">
        <f>SUM('North of England'!M70+'South of England'!M70+London!M70+'Midlands &amp; East'!M70)</f>
        <v>0</v>
      </c>
      <c r="N70" s="81">
        <f>SUM('North of England'!N70+'South of England'!N70+London!N70+'Midlands &amp; East'!N70)</f>
        <v>0</v>
      </c>
      <c r="O70" s="81">
        <f>SUM('North of England'!O70+'South of England'!O70+London!O70+'Midlands &amp; East'!O70)</f>
        <v>0</v>
      </c>
      <c r="P70" s="177">
        <f>SUM('North of England'!P70+'South of England'!P70+London!P70+'Midlands &amp; East'!P70)</f>
        <v>35</v>
      </c>
      <c r="R70"/>
      <c r="S70"/>
      <c r="T70"/>
      <c r="U70"/>
      <c r="V70"/>
    </row>
    <row r="71" spans="1:22" ht="30" x14ac:dyDescent="0.25">
      <c r="A71" s="171"/>
      <c r="B71" s="166"/>
      <c r="C71" s="114" t="s">
        <v>59</v>
      </c>
      <c r="D71" s="81">
        <f>SUM('North of England'!D71+'South of England'!D71+London!D71+'Midlands &amp; East'!D71)</f>
        <v>0</v>
      </c>
      <c r="E71" s="81">
        <f>SUM('North of England'!E71+'South of England'!E71+London!E71+'Midlands &amp; East'!E71)</f>
        <v>0</v>
      </c>
      <c r="F71" s="81">
        <f>SUM('North of England'!F71+'South of England'!F71+London!F71+'Midlands &amp; East'!F71)</f>
        <v>0</v>
      </c>
      <c r="G71" s="81">
        <f>SUM('North of England'!G71+'South of England'!G71+London!G71+'Midlands &amp; East'!G71)</f>
        <v>0</v>
      </c>
      <c r="H71" s="81">
        <f>SUM('North of England'!H71+'South of England'!H71+London!H71+'Midlands &amp; East'!H71)</f>
        <v>0</v>
      </c>
      <c r="I71" s="81">
        <f>SUM('North of England'!I71+'South of England'!I71+London!I71+'Midlands &amp; East'!I71)</f>
        <v>0</v>
      </c>
      <c r="J71" s="81">
        <f>SUM('North of England'!J71+'South of England'!J71+London!J71+'Midlands &amp; East'!J71)</f>
        <v>0</v>
      </c>
      <c r="K71" s="81">
        <f>SUM('North of England'!K71+'South of England'!K71+London!K71+'Midlands &amp; East'!K71)</f>
        <v>0</v>
      </c>
      <c r="L71" s="81">
        <f>SUM('North of England'!L71+'South of England'!L71+London!L71+'Midlands &amp; East'!L71)</f>
        <v>0</v>
      </c>
      <c r="M71" s="81">
        <f>SUM('North of England'!M71+'South of England'!M71+London!M71+'Midlands &amp; East'!M71)</f>
        <v>0</v>
      </c>
      <c r="N71" s="81">
        <f>SUM('North of England'!N71+'South of England'!N71+London!N71+'Midlands &amp; East'!N71)</f>
        <v>0</v>
      </c>
      <c r="O71" s="81">
        <f>SUM('North of England'!O71+'South of England'!O71+London!O71+'Midlands &amp; East'!O71)</f>
        <v>0</v>
      </c>
      <c r="P71" s="178">
        <f>SUM('North of England'!P71+'South of England'!P71+London!P71+'Midlands &amp; East'!P71)</f>
        <v>0</v>
      </c>
      <c r="R71"/>
      <c r="S71"/>
      <c r="T71"/>
      <c r="U71"/>
      <c r="V71"/>
    </row>
    <row r="72" spans="1:22" ht="16.5" customHeight="1" x14ac:dyDescent="0.25">
      <c r="A72" s="172"/>
      <c r="B72" s="166"/>
      <c r="C72" s="114" t="s">
        <v>60</v>
      </c>
      <c r="D72" s="81">
        <f>SUM('North of England'!D72+'South of England'!D72+London!D72+'Midlands &amp; East'!D72)</f>
        <v>4</v>
      </c>
      <c r="E72" s="81">
        <f>SUM('North of England'!E72+'South of England'!E72+London!E72+'Midlands &amp; East'!E72)</f>
        <v>4</v>
      </c>
      <c r="F72" s="81">
        <f>SUM('North of England'!F72+'South of England'!F72+London!F72+'Midlands &amp; East'!F72)</f>
        <v>4</v>
      </c>
      <c r="G72" s="81">
        <f>SUM('North of England'!G72+'South of England'!G72+London!G72+'Midlands &amp; East'!G72)</f>
        <v>6</v>
      </c>
      <c r="H72" s="81">
        <f>SUM('North of England'!H72+'South of England'!H72+London!H72+'Midlands &amp; East'!H72)</f>
        <v>3</v>
      </c>
      <c r="I72" s="81">
        <f>SUM('North of England'!I72+'South of England'!I72+London!I72+'Midlands &amp; East'!I72)</f>
        <v>3</v>
      </c>
      <c r="J72" s="81">
        <f>SUM('North of England'!J72+'South of England'!J72+London!J72+'Midlands &amp; East'!J72)</f>
        <v>0</v>
      </c>
      <c r="K72" s="81">
        <f>SUM('North of England'!K72+'South of England'!K72+London!K72+'Midlands &amp; East'!K72)</f>
        <v>0</v>
      </c>
      <c r="L72" s="81">
        <f>SUM('North of England'!L72+'South of England'!L72+London!L72+'Midlands &amp; East'!L72)</f>
        <v>0</v>
      </c>
      <c r="M72" s="81">
        <f>SUM('North of England'!M72+'South of England'!M72+London!M72+'Midlands &amp; East'!M72)</f>
        <v>0</v>
      </c>
      <c r="N72" s="81">
        <f>SUM('North of England'!N72+'South of England'!N72+London!N72+'Midlands &amp; East'!N72)</f>
        <v>0</v>
      </c>
      <c r="O72" s="81">
        <f>SUM('North of England'!O72+'South of England'!O72+London!O72+'Midlands &amp; East'!O72)</f>
        <v>0</v>
      </c>
      <c r="P72" s="179">
        <f>SUM('North of England'!P72+'South of England'!P72+London!P72+'Midlands &amp; East'!P72)</f>
        <v>0</v>
      </c>
      <c r="R72"/>
      <c r="S72"/>
      <c r="T72"/>
      <c r="U72"/>
      <c r="V72"/>
    </row>
    <row r="73" spans="1:22" s="63" customFormat="1" ht="30" customHeight="1" x14ac:dyDescent="0.25">
      <c r="A73" s="111">
        <v>25</v>
      </c>
      <c r="B73" s="112" t="s">
        <v>170</v>
      </c>
      <c r="C73" s="76" t="s">
        <v>171</v>
      </c>
      <c r="D73" s="108">
        <f>SUM('North of England'!D73+'South of England'!D73+London!D73+'Midlands &amp; East'!D73)</f>
        <v>1</v>
      </c>
      <c r="E73" s="108">
        <f>SUM('North of England'!E73+'South of England'!E73+London!E73+'Midlands &amp; East'!E73)</f>
        <v>0</v>
      </c>
      <c r="F73" s="108">
        <f>SUM('North of England'!F73+'South of England'!F73+London!F73+'Midlands &amp; East'!F73)</f>
        <v>1</v>
      </c>
      <c r="G73" s="108">
        <f>SUM('North of England'!G73+'South of England'!G73+London!G73+'Midlands &amp; East'!G73)</f>
        <v>1</v>
      </c>
      <c r="H73" s="108">
        <f>SUM('North of England'!H73+'South of England'!H73+London!H73+'Midlands &amp; East'!H73)</f>
        <v>2</v>
      </c>
      <c r="I73" s="108">
        <f>SUM('North of England'!I73+'South of England'!I73+London!I73+'Midlands &amp; East'!I73)</f>
        <v>4</v>
      </c>
      <c r="J73" s="108">
        <f>SUM('North of England'!J73+'South of England'!J73+London!J73+'Midlands &amp; East'!J73)</f>
        <v>0</v>
      </c>
      <c r="K73" s="108">
        <f>SUM('North of England'!K73+'South of England'!K73+London!K73+'Midlands &amp; East'!K73)</f>
        <v>0</v>
      </c>
      <c r="L73" s="108">
        <f>SUM('North of England'!L73+'South of England'!L73+London!L73+'Midlands &amp; East'!L73)</f>
        <v>0</v>
      </c>
      <c r="M73" s="108">
        <f>SUM('North of England'!M73+'South of England'!M73+London!M73+'Midlands &amp; East'!M73)</f>
        <v>0</v>
      </c>
      <c r="N73" s="108">
        <f>SUM('North of England'!N73+'South of England'!N73+London!N73+'Midlands &amp; East'!N73)</f>
        <v>0</v>
      </c>
      <c r="O73" s="108">
        <f>SUM('North of England'!O73+'South of England'!O73+London!O73+'Midlands &amp; East'!O73)</f>
        <v>0</v>
      </c>
      <c r="P73" s="106">
        <f>SUM('North of England'!P73+'South of England'!P73+London!P73+'Midlands &amp; East'!P73)</f>
        <v>9</v>
      </c>
      <c r="R73" s="64"/>
      <c r="S73" s="64"/>
      <c r="T73" s="64"/>
      <c r="U73" s="64"/>
      <c r="V73" s="64"/>
    </row>
    <row r="74" spans="1:22" x14ac:dyDescent="0.25">
      <c r="A74" s="81">
        <v>26</v>
      </c>
      <c r="B74" s="115" t="s">
        <v>61</v>
      </c>
      <c r="C74" s="114" t="s">
        <v>62</v>
      </c>
      <c r="D74" s="81">
        <f>SUM('North of England'!D74+'South of England'!D74+London!D74+'Midlands &amp; East'!D74)</f>
        <v>19</v>
      </c>
      <c r="E74" s="81">
        <f>SUM('North of England'!E74+'South of England'!E74+London!E74+'Midlands &amp; East'!E74)</f>
        <v>16</v>
      </c>
      <c r="F74" s="81">
        <f>SUM('North of England'!F74+'South of England'!F74+London!F74+'Midlands &amp; East'!F74)</f>
        <v>15</v>
      </c>
      <c r="G74" s="81">
        <f>SUM('North of England'!G74+'South of England'!G74+London!G74+'Midlands &amp; East'!G74)</f>
        <v>6</v>
      </c>
      <c r="H74" s="81">
        <f>SUM('North of England'!H74+'South of England'!H74+London!H74+'Midlands &amp; East'!H74)</f>
        <v>8</v>
      </c>
      <c r="I74" s="81">
        <f>SUM('North of England'!I74+'South of England'!I74+London!I74+'Midlands &amp; East'!I74)</f>
        <v>11</v>
      </c>
      <c r="J74" s="81">
        <f>SUM('North of England'!J74+'South of England'!J74+London!J74+'Midlands &amp; East'!J74)</f>
        <v>0</v>
      </c>
      <c r="K74" s="81">
        <f>SUM('North of England'!K74+'South of England'!K74+London!K74+'Midlands &amp; East'!K74)</f>
        <v>0</v>
      </c>
      <c r="L74" s="81">
        <f>SUM('North of England'!L74+'South of England'!L74+London!L74+'Midlands &amp; East'!L74)</f>
        <v>0</v>
      </c>
      <c r="M74" s="81">
        <f>SUM('North of England'!M74+'South of England'!M74+London!M74+'Midlands &amp; East'!M74)</f>
        <v>0</v>
      </c>
      <c r="N74" s="81">
        <f>SUM('North of England'!N74+'South of England'!N74+London!N74+'Midlands &amp; East'!N74)</f>
        <v>0</v>
      </c>
      <c r="O74" s="81">
        <f>SUM('North of England'!O74+'South of England'!O74+London!O74+'Midlands &amp; East'!O74)</f>
        <v>0</v>
      </c>
      <c r="P74" s="96">
        <f>SUM('North of England'!P74+'South of England'!P74+London!P74+'Midlands &amp; East'!P74)</f>
        <v>75</v>
      </c>
      <c r="R74"/>
      <c r="S74"/>
      <c r="T74"/>
      <c r="U74"/>
      <c r="V74"/>
    </row>
    <row r="75" spans="1:22" ht="15" customHeight="1" x14ac:dyDescent="0.25">
      <c r="A75" s="167">
        <v>27</v>
      </c>
      <c r="B75" s="195" t="s">
        <v>63</v>
      </c>
      <c r="C75" s="87" t="s">
        <v>64</v>
      </c>
      <c r="D75" s="108">
        <f>SUM('North of England'!D75+'South of England'!D75+London!D75+'Midlands &amp; East'!D75)</f>
        <v>0</v>
      </c>
      <c r="E75" s="108">
        <f>SUM('North of England'!E75+'South of England'!E75+London!E75+'Midlands &amp; East'!E75)</f>
        <v>0</v>
      </c>
      <c r="F75" s="108">
        <f>SUM('North of England'!F75+'South of England'!F75+London!F75+'Midlands &amp; East'!F75)</f>
        <v>1</v>
      </c>
      <c r="G75" s="108">
        <f>SUM('North of England'!G75+'South of England'!G75+London!G75+'Midlands &amp; East'!G75)</f>
        <v>0</v>
      </c>
      <c r="H75" s="108">
        <f>SUM('North of England'!H75+'South of England'!H75+London!H75+'Midlands &amp; East'!H75)</f>
        <v>2</v>
      </c>
      <c r="I75" s="108">
        <f>SUM('North of England'!I75+'South of England'!I75+London!I75+'Midlands &amp; East'!I75)</f>
        <v>0</v>
      </c>
      <c r="J75" s="108">
        <f>SUM('North of England'!J75+'South of England'!J75+London!J75+'Midlands &amp; East'!J75)</f>
        <v>0</v>
      </c>
      <c r="K75" s="108">
        <f>SUM('North of England'!K75+'South of England'!K75+London!K75+'Midlands &amp; East'!K75)</f>
        <v>0</v>
      </c>
      <c r="L75" s="108">
        <f>SUM('North of England'!L75+'South of England'!L75+London!L75+'Midlands &amp; East'!L75)</f>
        <v>0</v>
      </c>
      <c r="M75" s="108">
        <f>SUM('North of England'!M75+'South of England'!M75+London!M75+'Midlands &amp; East'!M75)</f>
        <v>0</v>
      </c>
      <c r="N75" s="108">
        <f>SUM('North of England'!N75+'South of England'!N75+London!N75+'Midlands &amp; East'!N75)</f>
        <v>0</v>
      </c>
      <c r="O75" s="108">
        <f>SUM('North of England'!O75+'South of England'!O75+London!O75+'Midlands &amp; East'!O75)</f>
        <v>0</v>
      </c>
      <c r="P75" s="161">
        <f>SUM('North of England'!P75+'South of England'!P75+London!P75+'Midlands &amp; East'!P75)</f>
        <v>24</v>
      </c>
      <c r="R75"/>
      <c r="S75"/>
      <c r="T75"/>
      <c r="U75"/>
      <c r="V75"/>
    </row>
    <row r="76" spans="1:22" x14ac:dyDescent="0.25">
      <c r="A76" s="181"/>
      <c r="B76" s="169"/>
      <c r="C76" s="87" t="s">
        <v>65</v>
      </c>
      <c r="D76" s="108">
        <f>SUM('North of England'!D76+'South of England'!D76+London!D76+'Midlands &amp; East'!D76)</f>
        <v>0</v>
      </c>
      <c r="E76" s="108">
        <f>SUM('North of England'!E76+'South of England'!E76+London!E76+'Midlands &amp; East'!E76)</f>
        <v>0</v>
      </c>
      <c r="F76" s="108">
        <f>SUM('North of England'!F76+'South of England'!F76+London!F76+'Midlands &amp; East'!F76)</f>
        <v>0</v>
      </c>
      <c r="G76" s="108">
        <f>SUM('North of England'!G76+'South of England'!G76+London!G76+'Midlands &amp; East'!G76)</f>
        <v>0</v>
      </c>
      <c r="H76" s="108">
        <f>SUM('North of England'!H76+'South of England'!H76+London!H76+'Midlands &amp; East'!H76)</f>
        <v>0</v>
      </c>
      <c r="I76" s="108">
        <f>SUM('North of England'!I76+'South of England'!I76+London!I76+'Midlands &amp; East'!I76)</f>
        <v>1</v>
      </c>
      <c r="J76" s="108">
        <f>SUM('North of England'!J76+'South of England'!J76+London!J76+'Midlands &amp; East'!J76)</f>
        <v>0</v>
      </c>
      <c r="K76" s="108">
        <f>SUM('North of England'!K76+'South of England'!K76+London!K76+'Midlands &amp; East'!K76)</f>
        <v>0</v>
      </c>
      <c r="L76" s="108">
        <f>SUM('North of England'!L76+'South of England'!L76+London!L76+'Midlands &amp; East'!L76)</f>
        <v>0</v>
      </c>
      <c r="M76" s="108">
        <f>SUM('North of England'!M76+'South of England'!M76+London!M76+'Midlands &amp; East'!M76)</f>
        <v>0</v>
      </c>
      <c r="N76" s="108">
        <f>SUM('North of England'!N76+'South of England'!N76+London!N76+'Midlands &amp; East'!N76)</f>
        <v>0</v>
      </c>
      <c r="O76" s="108">
        <f>SUM('North of England'!O76+'South of England'!O76+London!O76+'Midlands &amp; East'!O76)</f>
        <v>0</v>
      </c>
      <c r="P76" s="180">
        <f>SUM('North of England'!P76+'South of England'!P76+London!P76+'Midlands &amp; East'!P76)</f>
        <v>0</v>
      </c>
      <c r="R76"/>
      <c r="S76"/>
      <c r="T76"/>
      <c r="U76"/>
      <c r="V76"/>
    </row>
    <row r="77" spans="1:22" x14ac:dyDescent="0.25">
      <c r="A77" s="181"/>
      <c r="B77" s="169"/>
      <c r="C77" s="87" t="s">
        <v>66</v>
      </c>
      <c r="D77" s="108">
        <f>SUM('North of England'!D77+'South of England'!D77+London!D77+'Midlands &amp; East'!D77)</f>
        <v>0</v>
      </c>
      <c r="E77" s="108">
        <f>SUM('North of England'!E77+'South of England'!E77+London!E77+'Midlands &amp; East'!E77)</f>
        <v>0</v>
      </c>
      <c r="F77" s="108">
        <f>SUM('North of England'!F77+'South of England'!F77+London!F77+'Midlands &amp; East'!F77)</f>
        <v>0</v>
      </c>
      <c r="G77" s="108">
        <f>SUM('North of England'!G77+'South of England'!G77+London!G77+'Midlands &amp; East'!G77)</f>
        <v>0</v>
      </c>
      <c r="H77" s="108">
        <f>SUM('North of England'!H77+'South of England'!H77+London!H77+'Midlands &amp; East'!H77)</f>
        <v>0</v>
      </c>
      <c r="I77" s="108">
        <f>SUM('North of England'!I77+'South of England'!I77+London!I77+'Midlands &amp; East'!I77)</f>
        <v>0</v>
      </c>
      <c r="J77" s="108">
        <f>SUM('North of England'!J77+'South of England'!J77+London!J77+'Midlands &amp; East'!J77)</f>
        <v>0</v>
      </c>
      <c r="K77" s="108">
        <f>SUM('North of England'!K77+'South of England'!K77+London!K77+'Midlands &amp; East'!K77)</f>
        <v>0</v>
      </c>
      <c r="L77" s="108">
        <f>SUM('North of England'!L77+'South of England'!L77+London!L77+'Midlands &amp; East'!L77)</f>
        <v>0</v>
      </c>
      <c r="M77" s="108">
        <f>SUM('North of England'!M77+'South of England'!M77+London!M77+'Midlands &amp; East'!M77)</f>
        <v>0</v>
      </c>
      <c r="N77" s="108">
        <f>SUM('North of England'!N77+'South of England'!N77+London!N77+'Midlands &amp; East'!N77)</f>
        <v>0</v>
      </c>
      <c r="O77" s="108">
        <f>SUM('North of England'!O77+'South of England'!O77+London!O77+'Midlands &amp; East'!O77)</f>
        <v>0</v>
      </c>
      <c r="P77" s="180">
        <f>SUM('North of England'!P77+'South of England'!P77+London!P77+'Midlands &amp; East'!P77)</f>
        <v>0</v>
      </c>
      <c r="R77"/>
      <c r="S77"/>
      <c r="T77"/>
      <c r="U77"/>
      <c r="V77"/>
    </row>
    <row r="78" spans="1:22" s="46" customFormat="1" x14ac:dyDescent="0.25">
      <c r="A78" s="181"/>
      <c r="B78" s="169"/>
      <c r="C78" s="87" t="s">
        <v>181</v>
      </c>
      <c r="D78" s="108">
        <f>SUM('North of England'!D78+'South of England'!D78+London!D78+'Midlands &amp; East'!D78)</f>
        <v>0</v>
      </c>
      <c r="E78" s="108">
        <f>SUM('North of England'!E78+'South of England'!E78+London!E78+'Midlands &amp; East'!E78)</f>
        <v>1</v>
      </c>
      <c r="F78" s="108">
        <f>SUM('North of England'!F78+'South of England'!F78+London!F78+'Midlands &amp; East'!F78)</f>
        <v>3</v>
      </c>
      <c r="G78" s="108">
        <f>SUM('North of England'!G78+'South of England'!G78+London!G78+'Midlands &amp; East'!G78)</f>
        <v>0</v>
      </c>
      <c r="H78" s="108">
        <f>SUM('North of England'!H78+'South of England'!H78+London!H78+'Midlands &amp; East'!H78)</f>
        <v>0</v>
      </c>
      <c r="I78" s="108">
        <f>SUM('North of England'!I78+'South of England'!I78+London!I78+'Midlands &amp; East'!I78)</f>
        <v>2</v>
      </c>
      <c r="J78" s="108">
        <f>SUM('North of England'!J78+'South of England'!J78+London!J78+'Midlands &amp; East'!J78)</f>
        <v>0</v>
      </c>
      <c r="K78" s="108">
        <f>SUM('North of England'!K78+'South of England'!K78+London!K78+'Midlands &amp; East'!K78)</f>
        <v>0</v>
      </c>
      <c r="L78" s="108">
        <f>SUM('North of England'!L78+'South of England'!L78+London!L78+'Midlands &amp; East'!L78)</f>
        <v>0</v>
      </c>
      <c r="M78" s="108">
        <f>SUM('North of England'!M78+'South of England'!M78+London!M78+'Midlands &amp; East'!M78)</f>
        <v>0</v>
      </c>
      <c r="N78" s="108">
        <f>SUM('North of England'!N78+'South of England'!N78+London!N78+'Midlands &amp; East'!N78)</f>
        <v>0</v>
      </c>
      <c r="O78" s="108">
        <f>SUM('North of England'!O78+'South of England'!O78+London!O78+'Midlands &amp; East'!O78)</f>
        <v>0</v>
      </c>
      <c r="P78" s="180"/>
      <c r="R78" s="48"/>
      <c r="S78" s="48"/>
      <c r="T78" s="48"/>
      <c r="U78" s="48"/>
      <c r="V78" s="48"/>
    </row>
    <row r="79" spans="1:22" ht="16.5" customHeight="1" x14ac:dyDescent="0.25">
      <c r="A79" s="181"/>
      <c r="B79" s="169"/>
      <c r="C79" s="87" t="s">
        <v>67</v>
      </c>
      <c r="D79" s="108">
        <f>SUM('North of England'!D79+'South of England'!D79+London!D79+'Midlands &amp; East'!D79)</f>
        <v>1</v>
      </c>
      <c r="E79" s="108">
        <f>SUM('North of England'!E79+'South of England'!E79+London!E79+'Midlands &amp; East'!E79)</f>
        <v>1</v>
      </c>
      <c r="F79" s="108">
        <f>SUM('North of England'!F79+'South of England'!F79+London!F79+'Midlands &amp; East'!F79)</f>
        <v>2</v>
      </c>
      <c r="G79" s="108">
        <f>SUM('North of England'!G79+'South of England'!G79+London!G79+'Midlands &amp; East'!G79)</f>
        <v>4</v>
      </c>
      <c r="H79" s="108">
        <f>SUM('North of England'!H79+'South of England'!H79+London!H79+'Midlands &amp; East'!H79)</f>
        <v>0</v>
      </c>
      <c r="I79" s="108">
        <f>SUM('North of England'!I79+'South of England'!I79+London!I79+'Midlands &amp; East'!I79)</f>
        <v>0</v>
      </c>
      <c r="J79" s="108">
        <f>SUM('North of England'!J79+'South of England'!J79+London!J79+'Midlands &amp; East'!J79)</f>
        <v>0</v>
      </c>
      <c r="K79" s="108">
        <f>SUM('North of England'!K79+'South of England'!K79+London!K79+'Midlands &amp; East'!K79)</f>
        <v>0</v>
      </c>
      <c r="L79" s="108">
        <f>SUM('North of England'!L79+'South of England'!L79+London!L79+'Midlands &amp; East'!L79)</f>
        <v>0</v>
      </c>
      <c r="M79" s="108">
        <f>SUM('North of England'!M79+'South of England'!M79+London!M79+'Midlands &amp; East'!M79)</f>
        <v>0</v>
      </c>
      <c r="N79" s="108">
        <f>SUM('North of England'!N79+'South of England'!N79+London!N79+'Midlands &amp; East'!N79)</f>
        <v>0</v>
      </c>
      <c r="O79" s="108">
        <f>SUM('North of England'!O79+'South of England'!O79+London!O79+'Midlands &amp; East'!O79)</f>
        <v>0</v>
      </c>
      <c r="P79" s="180">
        <f>SUM('North of England'!P79+'South of England'!P79+London!P79+'Midlands &amp; East'!P79)</f>
        <v>0</v>
      </c>
      <c r="R79"/>
      <c r="S79"/>
      <c r="T79"/>
      <c r="U79"/>
      <c r="V79"/>
    </row>
    <row r="80" spans="1:22" x14ac:dyDescent="0.25">
      <c r="A80" s="168"/>
      <c r="B80" s="169"/>
      <c r="C80" s="87" t="s">
        <v>68</v>
      </c>
      <c r="D80" s="108">
        <f>SUM('North of England'!D80+'South of England'!D80+London!D80+'Midlands &amp; East'!D80)</f>
        <v>2</v>
      </c>
      <c r="E80" s="108">
        <f>SUM('North of England'!E80+'South of England'!E80+London!E80+'Midlands &amp; East'!E80)</f>
        <v>1</v>
      </c>
      <c r="F80" s="108">
        <f>SUM('North of England'!F80+'South of England'!F80+London!F80+'Midlands &amp; East'!F80)</f>
        <v>1</v>
      </c>
      <c r="G80" s="108">
        <f>SUM('North of England'!G80+'South of England'!G80+London!G80+'Midlands &amp; East'!G80)</f>
        <v>0</v>
      </c>
      <c r="H80" s="108">
        <f>SUM('North of England'!H80+'South of England'!H80+London!H80+'Midlands &amp; East'!H80)</f>
        <v>0</v>
      </c>
      <c r="I80" s="108">
        <f>SUM('North of England'!I80+'South of England'!I80+London!I80+'Midlands &amp; East'!I80)</f>
        <v>2</v>
      </c>
      <c r="J80" s="108">
        <f>SUM('North of England'!J80+'South of England'!J80+London!J80+'Midlands &amp; East'!J80)</f>
        <v>0</v>
      </c>
      <c r="K80" s="108">
        <f>SUM('North of England'!K80+'South of England'!K80+London!K80+'Midlands &amp; East'!K80)</f>
        <v>0</v>
      </c>
      <c r="L80" s="108">
        <f>SUM('North of England'!L80+'South of England'!L80+London!L80+'Midlands &amp; East'!L80)</f>
        <v>0</v>
      </c>
      <c r="M80" s="108">
        <f>SUM('North of England'!M80+'South of England'!M80+London!M80+'Midlands &amp; East'!M80)</f>
        <v>0</v>
      </c>
      <c r="N80" s="108">
        <f>SUM('North of England'!N80+'South of England'!N80+London!N80+'Midlands &amp; East'!N80)</f>
        <v>0</v>
      </c>
      <c r="O80" s="108">
        <f>SUM('North of England'!O80+'South of England'!O80+London!O80+'Midlands &amp; East'!O80)</f>
        <v>0</v>
      </c>
      <c r="P80" s="176">
        <f>SUM('North of England'!P80+'South of England'!P80+London!P80+'Midlands &amp; East'!P80)</f>
        <v>0</v>
      </c>
      <c r="R80"/>
      <c r="S80"/>
      <c r="T80"/>
      <c r="U80"/>
      <c r="V80"/>
    </row>
    <row r="81" spans="1:22" ht="45" x14ac:dyDescent="0.25">
      <c r="A81" s="194">
        <v>28</v>
      </c>
      <c r="B81" s="166" t="s">
        <v>69</v>
      </c>
      <c r="C81" s="114" t="s">
        <v>70</v>
      </c>
      <c r="D81" s="81">
        <f>SUM('North of England'!D81+'South of England'!D81+London!D81+'Midlands &amp; East'!D81)</f>
        <v>5</v>
      </c>
      <c r="E81" s="81">
        <f>SUM('North of England'!E81+'South of England'!E81+London!E81+'Midlands &amp; East'!E81)</f>
        <v>8</v>
      </c>
      <c r="F81" s="81">
        <f>SUM('North of England'!F81+'South of England'!F81+London!F81+'Midlands &amp; East'!F81)</f>
        <v>6</v>
      </c>
      <c r="G81" s="81">
        <f>SUM('North of England'!G81+'South of England'!G81+London!G81+'Midlands &amp; East'!G81)</f>
        <v>4</v>
      </c>
      <c r="H81" s="81">
        <f>SUM('North of England'!H81+'South of England'!H81+London!H81+'Midlands &amp; East'!H81)</f>
        <v>7</v>
      </c>
      <c r="I81" s="81">
        <f>SUM('North of England'!I81+'South of England'!I81+London!I81+'Midlands &amp; East'!I81)</f>
        <v>5</v>
      </c>
      <c r="J81" s="81">
        <f>SUM('North of England'!J81+'South of England'!J81+London!J81+'Midlands &amp; East'!J81)</f>
        <v>0</v>
      </c>
      <c r="K81" s="81">
        <f>SUM('North of England'!K81+'South of England'!K81+London!K81+'Midlands &amp; East'!K81)</f>
        <v>0</v>
      </c>
      <c r="L81" s="81">
        <f>SUM('North of England'!L81+'South of England'!L81+London!L81+'Midlands &amp; East'!L81)</f>
        <v>0</v>
      </c>
      <c r="M81" s="81">
        <f>SUM('North of England'!M81+'South of England'!M81+London!M81+'Midlands &amp; East'!M81)</f>
        <v>0</v>
      </c>
      <c r="N81" s="81">
        <f>SUM('North of England'!N81+'South of England'!N81+London!N81+'Midlands &amp; East'!N81)</f>
        <v>0</v>
      </c>
      <c r="O81" s="81">
        <f>SUM('North of England'!O81+'South of England'!O81+London!O81+'Midlands &amp; East'!O81)</f>
        <v>0</v>
      </c>
      <c r="P81" s="183">
        <f>SUM('North of England'!P81+'South of England'!P81+London!P81+'Midlands &amp; East'!P81)</f>
        <v>337</v>
      </c>
      <c r="R81"/>
      <c r="S81"/>
      <c r="T81"/>
      <c r="U81"/>
      <c r="V81"/>
    </row>
    <row r="82" spans="1:22" ht="30" x14ac:dyDescent="0.25">
      <c r="A82" s="194"/>
      <c r="B82" s="166"/>
      <c r="C82" s="114" t="s">
        <v>71</v>
      </c>
      <c r="D82" s="81">
        <f>SUM('North of England'!D82+'South of England'!D82+London!D82+'Midlands &amp; East'!D82)</f>
        <v>47</v>
      </c>
      <c r="E82" s="81">
        <f>SUM('North of England'!E82+'South of England'!E82+London!E82+'Midlands &amp; East'!E82)</f>
        <v>52</v>
      </c>
      <c r="F82" s="81">
        <f>SUM('North of England'!F82+'South of England'!F82+London!F82+'Midlands &amp; East'!F82)</f>
        <v>42</v>
      </c>
      <c r="G82" s="81">
        <f>SUM('North of England'!G82+'South of England'!G82+London!G82+'Midlands &amp; East'!G82)</f>
        <v>56</v>
      </c>
      <c r="H82" s="81">
        <f>SUM('North of England'!H82+'South of England'!H82+London!H82+'Midlands &amp; East'!H82)</f>
        <v>51</v>
      </c>
      <c r="I82" s="81">
        <f>SUM('North of England'!I82+'South of England'!I82+London!I82+'Midlands &amp; East'!I82)</f>
        <v>54</v>
      </c>
      <c r="J82" s="81">
        <f>SUM('North of England'!J82+'South of England'!J82+London!J82+'Midlands &amp; East'!J82)</f>
        <v>0</v>
      </c>
      <c r="K82" s="81">
        <f>SUM('North of England'!K82+'South of England'!K82+London!K82+'Midlands &amp; East'!K82)</f>
        <v>0</v>
      </c>
      <c r="L82" s="81">
        <f>SUM('North of England'!L82+'South of England'!L82+London!L82+'Midlands &amp; East'!L82)</f>
        <v>0</v>
      </c>
      <c r="M82" s="81">
        <f>SUM('North of England'!M82+'South of England'!M82+London!M82+'Midlands &amp; East'!M82)</f>
        <v>0</v>
      </c>
      <c r="N82" s="81">
        <f>SUM('North of England'!N82+'South of England'!N82+London!N82+'Midlands &amp; East'!N82)</f>
        <v>0</v>
      </c>
      <c r="O82" s="81">
        <f>SUM('North of England'!O82+'South of England'!O82+London!O82+'Midlands &amp; East'!O82)</f>
        <v>0</v>
      </c>
      <c r="P82" s="183">
        <f>SUM('North of England'!P82+'South of England'!P82+London!P81+'Midlands &amp; East'!P82)</f>
        <v>55</v>
      </c>
      <c r="R82"/>
      <c r="S82"/>
      <c r="T82"/>
      <c r="U82"/>
      <c r="V82"/>
    </row>
    <row r="83" spans="1:22" ht="133.5" customHeight="1" x14ac:dyDescent="0.25">
      <c r="A83" s="108">
        <v>29</v>
      </c>
      <c r="B83" s="87" t="s">
        <v>72</v>
      </c>
      <c r="C83" s="87" t="s">
        <v>73</v>
      </c>
      <c r="D83" s="108">
        <f>SUM('North of England'!D83+'South of England'!D83+London!D83+'Midlands &amp; East'!D83)</f>
        <v>11</v>
      </c>
      <c r="E83" s="108">
        <f>SUM('North of England'!E83+'South of England'!E83+London!E83+'Midlands &amp; East'!E83)</f>
        <v>22</v>
      </c>
      <c r="F83" s="108">
        <f>SUM('North of England'!F83+'South of England'!F83+London!F83+'Midlands &amp; East'!F83)</f>
        <v>5</v>
      </c>
      <c r="G83" s="108">
        <f>SUM('North of England'!G83+'South of England'!G83+London!G83+'Midlands &amp; East'!G83)</f>
        <v>22</v>
      </c>
      <c r="H83" s="108">
        <f>SUM('North of England'!H83+'South of England'!H83+London!H83+'Midlands &amp; East'!H83)</f>
        <v>19</v>
      </c>
      <c r="I83" s="108">
        <f>SUM('North of England'!I83+'South of England'!I83+London!I83+'Midlands &amp; East'!I83)</f>
        <v>14</v>
      </c>
      <c r="J83" s="108">
        <f>SUM('North of England'!J83+'South of England'!J83+London!J83+'Midlands &amp; East'!J83)</f>
        <v>0</v>
      </c>
      <c r="K83" s="108">
        <f>SUM('North of England'!K83+'South of England'!K83+London!K83+'Midlands &amp; East'!K83)</f>
        <v>0</v>
      </c>
      <c r="L83" s="108">
        <f>SUM('North of England'!L83+'South of England'!L83+London!L83+'Midlands &amp; East'!L83)</f>
        <v>0</v>
      </c>
      <c r="M83" s="108">
        <f>SUM('North of England'!M83+'South of England'!M83+London!M83+'Midlands &amp; East'!M83)</f>
        <v>0</v>
      </c>
      <c r="N83" s="108">
        <f>SUM('North of England'!N83+'South of England'!N83+London!N83+'Midlands &amp; East'!N83)</f>
        <v>0</v>
      </c>
      <c r="O83" s="108">
        <f>SUM('North of England'!O83+'South of England'!O83+London!O83+'Midlands &amp; East'!O83)</f>
        <v>0</v>
      </c>
      <c r="P83" s="118">
        <f>SUM('North of England'!P83+'South of England'!P83+London!P83+'Midlands &amp; East'!P83)</f>
        <v>93</v>
      </c>
      <c r="R83"/>
      <c r="S83"/>
      <c r="T83"/>
      <c r="U83"/>
      <c r="V83"/>
    </row>
    <row r="84" spans="1:22" ht="27" customHeight="1" x14ac:dyDescent="0.25">
      <c r="A84" s="81">
        <v>30</v>
      </c>
      <c r="B84" s="115" t="s">
        <v>98</v>
      </c>
      <c r="C84" s="114" t="s">
        <v>120</v>
      </c>
      <c r="D84" s="81">
        <f>SUM('North of England'!D84+'South of England'!D84+London!D84+'Midlands &amp; East'!D84)</f>
        <v>48</v>
      </c>
      <c r="E84" s="81">
        <f>SUM('North of England'!E84+'South of England'!E84+London!E84+'Midlands &amp; East'!E84)</f>
        <v>50</v>
      </c>
      <c r="F84" s="81">
        <f>SUM('North of England'!F84+'South of England'!F84+London!F84+'Midlands &amp; East'!F84)</f>
        <v>51</v>
      </c>
      <c r="G84" s="81">
        <f>SUM('North of England'!G84+'South of England'!G84+London!G84+'Midlands &amp; East'!G84)</f>
        <v>49</v>
      </c>
      <c r="H84" s="81">
        <f>SUM('North of England'!H84+'South of England'!H84+London!H84+'Midlands &amp; East'!H84)</f>
        <v>40</v>
      </c>
      <c r="I84" s="81">
        <f>SUM('North of England'!I84+'South of England'!I84+London!I84+'Midlands &amp; East'!I84)</f>
        <v>52</v>
      </c>
      <c r="J84" s="81">
        <f>SUM('North of England'!J84+'South of England'!J84+London!J84+'Midlands &amp; East'!J84)</f>
        <v>0</v>
      </c>
      <c r="K84" s="81">
        <f>SUM('North of England'!K84+'South of England'!K84+London!K84+'Midlands &amp; East'!K84)</f>
        <v>0</v>
      </c>
      <c r="L84" s="81">
        <f>SUM('North of England'!L84+'South of England'!L84+London!L84+'Midlands &amp; East'!L84)</f>
        <v>0</v>
      </c>
      <c r="M84" s="81">
        <f>SUM('North of England'!M84+'South of England'!M84+London!M84+'Midlands &amp; East'!M84)</f>
        <v>0</v>
      </c>
      <c r="N84" s="81">
        <f>SUM('North of England'!N84+'South of England'!N84+London!N84+'Midlands &amp; East'!N84)</f>
        <v>0</v>
      </c>
      <c r="O84" s="81">
        <f>SUM('North of England'!O84+'South of England'!O84+London!O84+'Midlands &amp; East'!O84)</f>
        <v>0</v>
      </c>
      <c r="P84" s="107">
        <f>SUM('North of England'!P84+'South of England'!P84+London!P84+'Midlands &amp; East'!P84)</f>
        <v>290</v>
      </c>
      <c r="R84"/>
      <c r="S84"/>
      <c r="T84"/>
      <c r="U84"/>
      <c r="V84"/>
    </row>
    <row r="85" spans="1:22" s="39" customFormat="1" ht="47.25" customHeight="1" x14ac:dyDescent="0.25">
      <c r="A85" s="109">
        <v>31</v>
      </c>
      <c r="B85" s="112" t="s">
        <v>145</v>
      </c>
      <c r="C85" s="87" t="s">
        <v>146</v>
      </c>
      <c r="D85" s="108">
        <f>SUM('North of England'!D85+'South of England'!D85+London!D85+'Midlands &amp; East'!D85)</f>
        <v>51</v>
      </c>
      <c r="E85" s="108">
        <f>SUM('North of England'!E85+'South of England'!E85+London!E85+'Midlands &amp; East'!E85)</f>
        <v>30</v>
      </c>
      <c r="F85" s="108">
        <f>SUM('North of England'!F85+'South of England'!F85+London!F85+'Midlands &amp; East'!F85)</f>
        <v>56</v>
      </c>
      <c r="G85" s="108">
        <f>SUM('North of England'!G85+'South of England'!G85+London!G85+'Midlands &amp; East'!G85)</f>
        <v>62</v>
      </c>
      <c r="H85" s="108">
        <f>SUM('North of England'!H85+'South of England'!H85+London!H85+'Midlands &amp; East'!H85)</f>
        <v>40</v>
      </c>
      <c r="I85" s="108">
        <f>SUM('North of England'!I85+'South of England'!I85+London!I85+'Midlands &amp; East'!I85)</f>
        <v>53</v>
      </c>
      <c r="J85" s="108">
        <f>SUM('North of England'!J85+'South of England'!J85+London!J85+'Midlands &amp; East'!J85)</f>
        <v>0</v>
      </c>
      <c r="K85" s="108">
        <f>SUM('North of England'!K85+'South of England'!K85+London!K85+'Midlands &amp; East'!K85)</f>
        <v>0</v>
      </c>
      <c r="L85" s="108">
        <f>SUM('North of England'!L85+'South of England'!L85+London!L85+'Midlands &amp; East'!L85)</f>
        <v>0</v>
      </c>
      <c r="M85" s="108">
        <f>SUM('North of England'!M85+'South of England'!M85+London!M85+'Midlands &amp; East'!M85)</f>
        <v>0</v>
      </c>
      <c r="N85" s="108">
        <f>SUM('North of England'!N85+'South of England'!N85+London!N85+'Midlands &amp; East'!N85)</f>
        <v>0</v>
      </c>
      <c r="O85" s="108">
        <f>SUM('North of England'!O85+'South of England'!O85+London!O85+'Midlands &amp; East'!O85)</f>
        <v>0</v>
      </c>
      <c r="P85" s="104">
        <f>SUM('North of England'!P85+'South of England'!P85+London!P85+'Midlands &amp; East'!P85)</f>
        <v>292</v>
      </c>
      <c r="R85"/>
      <c r="S85"/>
      <c r="T85"/>
      <c r="U85"/>
      <c r="V85"/>
    </row>
    <row r="86" spans="1:22" ht="27" customHeight="1" x14ac:dyDescent="0.25">
      <c r="A86" s="170">
        <v>32</v>
      </c>
      <c r="B86" s="174" t="s">
        <v>142</v>
      </c>
      <c r="C86" s="114" t="s">
        <v>140</v>
      </c>
      <c r="D86" s="81">
        <f>SUM('North of England'!D86+'South of England'!D86+London!D86+'Midlands &amp; East'!D86)</f>
        <v>0</v>
      </c>
      <c r="E86" s="81">
        <f>SUM('North of England'!E86+'South of England'!E86+London!E86+'Midlands &amp; East'!E86)</f>
        <v>0</v>
      </c>
      <c r="F86" s="81">
        <f>SUM('North of England'!F86+'South of England'!F86+London!F86+'Midlands &amp; East'!F86)</f>
        <v>1</v>
      </c>
      <c r="G86" s="81">
        <f>SUM('North of England'!G86+'South of England'!G86+London!G86+'Midlands &amp; East'!G86)</f>
        <v>1</v>
      </c>
      <c r="H86" s="81">
        <f>SUM('North of England'!H86+'South of England'!H86+London!H86+'Midlands &amp; East'!H86)</f>
        <v>1</v>
      </c>
      <c r="I86" s="81">
        <f>SUM('North of England'!I86+'South of England'!I86+London!I86+'Midlands &amp; East'!I86)</f>
        <v>0</v>
      </c>
      <c r="J86" s="81">
        <f>SUM('North of England'!J86+'South of England'!J86+London!J86+'Midlands &amp; East'!J86)</f>
        <v>0</v>
      </c>
      <c r="K86" s="81">
        <f>SUM('North of England'!K86+'South of England'!K86+London!K86+'Midlands &amp; East'!K86)</f>
        <v>0</v>
      </c>
      <c r="L86" s="81">
        <f>SUM('North of England'!L86+'South of England'!L86+London!L86+'Midlands &amp; East'!L86)</f>
        <v>0</v>
      </c>
      <c r="M86" s="81">
        <f>SUM('North of England'!M86+'South of England'!M86+London!M86+'Midlands &amp; East'!M86)</f>
        <v>0</v>
      </c>
      <c r="N86" s="81">
        <f>SUM('North of England'!N86+'South of England'!N86+London!N86+'Midlands &amp; East'!N86)</f>
        <v>0</v>
      </c>
      <c r="O86" s="81">
        <f>SUM('North of England'!O86+'South of England'!O86+London!O86+'Midlands &amp; East'!O86)</f>
        <v>0</v>
      </c>
      <c r="P86" s="177">
        <f>SUM('North of England'!P86+'South of England'!P86+London!P86+'Midlands &amp; East'!P86)</f>
        <v>11</v>
      </c>
      <c r="R86"/>
      <c r="S86"/>
      <c r="T86"/>
      <c r="U86"/>
      <c r="V86"/>
    </row>
    <row r="87" spans="1:22" ht="27" customHeight="1" x14ac:dyDescent="0.25">
      <c r="A87" s="173"/>
      <c r="B87" s="175"/>
      <c r="C87" s="114" t="s">
        <v>141</v>
      </c>
      <c r="D87" s="81">
        <f>SUM('North of England'!D87+'South of England'!D87+London!D87+'Midlands &amp; East'!D87)</f>
        <v>1</v>
      </c>
      <c r="E87" s="81">
        <f>SUM('North of England'!E87+'South of England'!E87+London!E87+'Midlands &amp; East'!E87)</f>
        <v>1</v>
      </c>
      <c r="F87" s="81">
        <f>SUM('North of England'!F87+'South of England'!F87+London!F87+'Midlands &amp; East'!F87)</f>
        <v>3</v>
      </c>
      <c r="G87" s="81">
        <f>SUM('North of England'!G87+'South of England'!G87+London!G87+'Midlands &amp; East'!G87)</f>
        <v>1</v>
      </c>
      <c r="H87" s="81">
        <f>SUM('North of England'!H87+'South of England'!H87+London!H87+'Midlands &amp; East'!H87)</f>
        <v>2</v>
      </c>
      <c r="I87" s="81">
        <f>SUM('North of England'!I87+'South of England'!I87+London!I87+'Midlands &amp; East'!I87)</f>
        <v>0</v>
      </c>
      <c r="J87" s="81">
        <f>SUM('North of England'!J87+'South of England'!J87+London!J87+'Midlands &amp; East'!J87)</f>
        <v>0</v>
      </c>
      <c r="K87" s="81">
        <f>SUM('North of England'!K87+'South of England'!K87+London!K87+'Midlands &amp; East'!K87)</f>
        <v>0</v>
      </c>
      <c r="L87" s="81">
        <f>SUM('North of England'!L87+'South of England'!L87+London!L87+'Midlands &amp; East'!L87)</f>
        <v>0</v>
      </c>
      <c r="M87" s="81">
        <f>SUM('North of England'!M87+'South of England'!M87+London!M87+'Midlands &amp; East'!M87)</f>
        <v>0</v>
      </c>
      <c r="N87" s="81">
        <f>SUM('North of England'!N87+'South of England'!N87+London!N87+'Midlands &amp; East'!N87)</f>
        <v>0</v>
      </c>
      <c r="O87" s="81">
        <f>SUM('North of England'!O87+'South of England'!O87+London!O87+'Midlands &amp; East'!O87)</f>
        <v>0</v>
      </c>
      <c r="P87" s="182">
        <f>SUM('North of England'!P87+'South of England'!P87+London!P87+'Midlands &amp; East'!P87)</f>
        <v>0</v>
      </c>
      <c r="R87"/>
      <c r="S87"/>
      <c r="T87"/>
      <c r="U87"/>
      <c r="V87"/>
    </row>
    <row r="88" spans="1:22" s="39" customFormat="1" ht="27" customHeight="1" x14ac:dyDescent="0.25">
      <c r="A88" s="92">
        <v>33</v>
      </c>
      <c r="B88" s="143" t="s">
        <v>175</v>
      </c>
      <c r="C88" s="87" t="s">
        <v>176</v>
      </c>
      <c r="D88" s="108">
        <f>SUM('North of England'!D88+'South of England'!D88+London!D88+'Midlands &amp; East'!D88)</f>
        <v>32</v>
      </c>
      <c r="E88" s="108">
        <f>SUM('North of England'!E88+'South of England'!E88+London!E88+'Midlands &amp; East'!E88)</f>
        <v>32</v>
      </c>
      <c r="F88" s="108">
        <f>SUM('North of England'!F88+'South of England'!F88+London!F88+'Midlands &amp; East'!F88)</f>
        <v>49</v>
      </c>
      <c r="G88" s="108">
        <f>SUM('North of England'!G88+'South of England'!G88+London!G88+'Midlands &amp; East'!G88)</f>
        <v>68</v>
      </c>
      <c r="H88" s="108">
        <f>SUM('North of England'!H88+'South of England'!H88+London!H88+'Midlands &amp; East'!H88)</f>
        <v>50</v>
      </c>
      <c r="I88" s="108">
        <f>SUM('North of England'!I88+'South of England'!I88+London!I88+'Midlands &amp; East'!I88)</f>
        <v>50</v>
      </c>
      <c r="J88" s="108">
        <f>SUM('North of England'!J88+'South of England'!J88+London!J88+'Midlands &amp; East'!J88)</f>
        <v>0</v>
      </c>
      <c r="K88" s="108">
        <f>SUM('North of England'!K88+'South of England'!K88+London!K88+'Midlands &amp; East'!K88)</f>
        <v>0</v>
      </c>
      <c r="L88" s="108">
        <f>SUM('North of England'!L88+'South of England'!L88+London!L88+'Midlands &amp; East'!L88)</f>
        <v>0</v>
      </c>
      <c r="M88" s="108">
        <f>SUM('North of England'!M88+'South of England'!M88+London!M88+'Midlands &amp; East'!M88)</f>
        <v>0</v>
      </c>
      <c r="N88" s="108">
        <f>SUM('North of England'!N88+'South of England'!N88+London!N88+'Midlands &amp; East'!N88)</f>
        <v>0</v>
      </c>
      <c r="O88" s="108">
        <f>SUM('North of England'!O88+'South of England'!O88+London!O88+'Midlands &amp; East'!O88)</f>
        <v>0</v>
      </c>
      <c r="P88" s="144">
        <f>SUM('North of England'!P88+'South of England'!P88+London!P88+'Midlands &amp; East'!P88)</f>
        <v>281</v>
      </c>
      <c r="R88" s="62"/>
      <c r="S88" s="62"/>
      <c r="T88" s="62"/>
      <c r="U88" s="62"/>
      <c r="V88" s="62"/>
    </row>
    <row r="89" spans="1:22" s="39" customFormat="1" ht="27" customHeight="1" x14ac:dyDescent="0.25">
      <c r="A89" s="113">
        <v>34</v>
      </c>
      <c r="B89" s="115" t="s">
        <v>147</v>
      </c>
      <c r="C89" s="114" t="s">
        <v>148</v>
      </c>
      <c r="D89" s="81">
        <f>SUM('North of England'!D89+'South of England'!D89+London!D89+'Midlands &amp; East'!D89)</f>
        <v>4</v>
      </c>
      <c r="E89" s="81">
        <f>SUM('North of England'!E89+'South of England'!E89+London!E89+'Midlands &amp; East'!E89)</f>
        <v>7</v>
      </c>
      <c r="F89" s="81">
        <f>SUM('North of England'!F89+'South of England'!F89+London!F89+'Midlands &amp; East'!F89)</f>
        <v>7</v>
      </c>
      <c r="G89" s="81">
        <f>SUM('North of England'!G89+'South of England'!G89+London!G89+'Midlands &amp; East'!G89)</f>
        <v>6</v>
      </c>
      <c r="H89" s="81">
        <f>SUM('North of England'!H89+'South of England'!H89+London!H89+'Midlands &amp; East'!H89)</f>
        <v>5</v>
      </c>
      <c r="I89" s="81">
        <f>SUM('North of England'!I89+'South of England'!I89+London!I89+'Midlands &amp; East'!I89)</f>
        <v>7</v>
      </c>
      <c r="J89" s="81">
        <f>SUM('North of England'!J89+'South of England'!J89+London!J89+'Midlands &amp; East'!J89)</f>
        <v>0</v>
      </c>
      <c r="K89" s="81">
        <f>SUM('North of England'!K89+'South of England'!K89+London!K89+'Midlands &amp; East'!K89)</f>
        <v>0</v>
      </c>
      <c r="L89" s="81">
        <f>SUM('North of England'!L89+'South of England'!L89+London!L89+'Midlands &amp; East'!L89)</f>
        <v>0</v>
      </c>
      <c r="M89" s="81">
        <f>SUM('North of England'!M89+'South of England'!M89+London!M89+'Midlands &amp; East'!M89)</f>
        <v>0</v>
      </c>
      <c r="N89" s="81">
        <f>SUM('North of England'!N89+'South of England'!N89+London!N89+'Midlands &amp; East'!N89)</f>
        <v>0</v>
      </c>
      <c r="O89" s="81">
        <f>SUM('North of England'!O89+'South of England'!O89+London!O89+'Midlands &amp; East'!O89)</f>
        <v>0</v>
      </c>
      <c r="P89" s="107">
        <f>SUM('North of England'!P89+'South of England'!P89+London!P89+'Midlands &amp; East'!P89)</f>
        <v>36</v>
      </c>
      <c r="R89"/>
      <c r="S89"/>
      <c r="T89"/>
      <c r="U89"/>
      <c r="V89"/>
    </row>
    <row r="90" spans="1:22" s="39" customFormat="1" ht="37.5" customHeight="1" x14ac:dyDescent="0.25">
      <c r="A90" s="167">
        <v>35</v>
      </c>
      <c r="B90" s="169" t="s">
        <v>74</v>
      </c>
      <c r="C90" s="87" t="s">
        <v>75</v>
      </c>
      <c r="D90" s="108">
        <f>SUM('North of England'!D90+'South of England'!D90+London!D90+'Midlands &amp; East'!D90)</f>
        <v>17</v>
      </c>
      <c r="E90" s="108">
        <f>SUM('North of England'!E90+'South of England'!E90+London!E90+'Midlands &amp; East'!E90)</f>
        <v>18</v>
      </c>
      <c r="F90" s="108">
        <f>SUM('North of England'!F90+'South of England'!F90+London!F90+'Midlands &amp; East'!F90)</f>
        <v>23</v>
      </c>
      <c r="G90" s="108">
        <f>SUM('North of England'!G90+'South of England'!G90+London!G90+'Midlands &amp; East'!G90)</f>
        <v>32</v>
      </c>
      <c r="H90" s="108">
        <f>SUM('North of England'!H90+'South of England'!H90+London!H90+'Midlands &amp; East'!H90)</f>
        <v>23</v>
      </c>
      <c r="I90" s="108">
        <f>SUM('North of England'!I90+'South of England'!I90+London!I90+'Midlands &amp; East'!I90)</f>
        <v>27</v>
      </c>
      <c r="J90" s="108">
        <f>SUM('North of England'!J90+'South of England'!J90+London!J90+'Midlands &amp; East'!J90)</f>
        <v>0</v>
      </c>
      <c r="K90" s="108">
        <f>SUM('North of England'!K90+'South of England'!K90+London!K90+'Midlands &amp; East'!K90)</f>
        <v>0</v>
      </c>
      <c r="L90" s="108">
        <f>SUM('North of England'!L90+'South of England'!L90+London!L90+'Midlands &amp; East'!L90)</f>
        <v>0</v>
      </c>
      <c r="M90" s="108">
        <f>SUM('North of England'!M90+'South of England'!M90+London!M90+'Midlands &amp; East'!M90)</f>
        <v>0</v>
      </c>
      <c r="N90" s="108">
        <f>SUM('North of England'!N90+'South of England'!N90+London!N90+'Midlands &amp; East'!N90)</f>
        <v>0</v>
      </c>
      <c r="O90" s="108">
        <f>SUM('North of England'!O90+'South of England'!O90+London!O90+'Midlands &amp; East'!O90)</f>
        <v>0</v>
      </c>
      <c r="P90" s="161">
        <f>SUM('North of England'!P90+'South of England'!P90+London!P90+'Midlands &amp; East'!P90)</f>
        <v>229</v>
      </c>
      <c r="R90" s="62"/>
      <c r="S90" s="62"/>
      <c r="T90" s="62"/>
      <c r="U90" s="62"/>
      <c r="V90" s="62"/>
    </row>
    <row r="91" spans="1:22" s="39" customFormat="1" ht="43.5" customHeight="1" x14ac:dyDescent="0.25">
      <c r="A91" s="168"/>
      <c r="B91" s="169"/>
      <c r="C91" s="87" t="s">
        <v>76</v>
      </c>
      <c r="D91" s="108">
        <f>SUM('North of England'!D91+'South of England'!D91+London!D91+'Midlands &amp; East'!D91)</f>
        <v>14</v>
      </c>
      <c r="E91" s="108">
        <f>SUM('North of England'!E91+'South of England'!E91+London!E91+'Midlands &amp; East'!E91)</f>
        <v>22</v>
      </c>
      <c r="F91" s="108">
        <f>SUM('North of England'!F91+'South of England'!F91+London!F91+'Midlands &amp; East'!F91)</f>
        <v>18</v>
      </c>
      <c r="G91" s="108">
        <f>SUM('North of England'!G91+'South of England'!G91+London!G91+'Midlands &amp; East'!G91)</f>
        <v>16</v>
      </c>
      <c r="H91" s="108">
        <f>SUM('North of England'!H91+'South of England'!H91+London!H91+'Midlands &amp; East'!H91)</f>
        <v>11</v>
      </c>
      <c r="I91" s="108">
        <f>SUM('North of England'!I91+'South of England'!I91+London!I91+'Midlands &amp; East'!I91)</f>
        <v>8</v>
      </c>
      <c r="J91" s="108">
        <f>SUM('North of England'!J91+'South of England'!J91+London!J91+'Midlands &amp; East'!J91)</f>
        <v>0</v>
      </c>
      <c r="K91" s="108">
        <f>SUM('North of England'!K91+'South of England'!K91+London!K91+'Midlands &amp; East'!K91)</f>
        <v>0</v>
      </c>
      <c r="L91" s="108">
        <f>SUM('North of England'!L91+'South of England'!L91+London!L91+'Midlands &amp; East'!L91)</f>
        <v>0</v>
      </c>
      <c r="M91" s="108">
        <f>SUM('North of England'!M91+'South of England'!M91+London!M91+'Midlands &amp; East'!M91)</f>
        <v>0</v>
      </c>
      <c r="N91" s="108">
        <f>SUM('North of England'!N91+'South of England'!N91+London!N91+'Midlands &amp; East'!N91)</f>
        <v>0</v>
      </c>
      <c r="O91" s="108">
        <f>SUM('North of England'!O91+'South of England'!O91+London!O91+'Midlands &amp; East'!O91)</f>
        <v>0</v>
      </c>
      <c r="P91" s="176">
        <f>SUM('North of England'!P91+'South of England'!P91+London!P91+'Midlands &amp; East'!P91)</f>
        <v>0</v>
      </c>
      <c r="R91" s="62"/>
      <c r="S91" s="62"/>
      <c r="T91" s="62"/>
      <c r="U91" s="62"/>
      <c r="V91" s="62"/>
    </row>
    <row r="92" spans="1:22" s="39" customFormat="1" ht="18.75" customHeight="1" x14ac:dyDescent="0.25">
      <c r="A92" s="170">
        <v>36</v>
      </c>
      <c r="B92" s="166" t="s">
        <v>77</v>
      </c>
      <c r="C92" s="114" t="s">
        <v>78</v>
      </c>
      <c r="D92" s="81">
        <f>SUM('North of England'!D92+'South of England'!D92+London!D92+'Midlands &amp; East'!D92)</f>
        <v>34</v>
      </c>
      <c r="E92" s="81">
        <f>SUM('North of England'!E92+'South of England'!E92+London!E92+'Midlands &amp; East'!E92)</f>
        <v>34</v>
      </c>
      <c r="F92" s="81">
        <f>SUM('North of England'!F92+'South of England'!F92+London!F92+'Midlands &amp; East'!F92)</f>
        <v>24</v>
      </c>
      <c r="G92" s="81">
        <f>SUM('North of England'!G92+'South of England'!G92+London!G92+'Midlands &amp; East'!G92)</f>
        <v>45</v>
      </c>
      <c r="H92" s="81">
        <f>SUM('North of England'!H92+'South of England'!H92+London!H92+'Midlands &amp; East'!H92)</f>
        <v>24</v>
      </c>
      <c r="I92" s="81">
        <f>SUM('North of England'!I92+'South of England'!I92+London!I92+'Midlands &amp; East'!I92)</f>
        <v>28</v>
      </c>
      <c r="J92" s="81">
        <f>SUM('North of England'!J92+'South of England'!J92+London!J92+'Midlands &amp; East'!J92)</f>
        <v>0</v>
      </c>
      <c r="K92" s="81">
        <f>SUM('North of England'!K92+'South of England'!K92+London!K92+'Midlands &amp; East'!K92)</f>
        <v>0</v>
      </c>
      <c r="L92" s="81">
        <f>SUM('North of England'!L92+'South of England'!L92+London!L92+'Midlands &amp; East'!L92)</f>
        <v>0</v>
      </c>
      <c r="M92" s="81">
        <f>SUM('North of England'!M92+'South of England'!M92+London!M92+'Midlands &amp; East'!M92)</f>
        <v>0</v>
      </c>
      <c r="N92" s="81">
        <f>SUM('North of England'!N92+'South of England'!N92+London!N92+'Midlands &amp; East'!N92)</f>
        <v>0</v>
      </c>
      <c r="O92" s="81">
        <f>SUM('North of England'!O92+'South of England'!O92+London!O92+'Midlands &amp; East'!O92)</f>
        <v>0</v>
      </c>
      <c r="P92" s="177">
        <f>SUM('North of England'!P92+'South of England'!P92+London!P92+'Midlands &amp; East'!P92)</f>
        <v>269</v>
      </c>
      <c r="R92"/>
      <c r="S92"/>
      <c r="T92"/>
      <c r="U92"/>
      <c r="V92"/>
    </row>
    <row r="93" spans="1:22" s="39" customFormat="1" ht="32.25" customHeight="1" x14ac:dyDescent="0.25">
      <c r="A93" s="171"/>
      <c r="B93" s="166"/>
      <c r="C93" s="114" t="s">
        <v>79</v>
      </c>
      <c r="D93" s="81">
        <f>SUM('North of England'!D93+'South of England'!D93+London!D93+'Midlands &amp; East'!D93)</f>
        <v>9</v>
      </c>
      <c r="E93" s="81">
        <f>SUM('North of England'!E93+'South of England'!E93+London!E93+'Midlands &amp; East'!E93)</f>
        <v>7</v>
      </c>
      <c r="F93" s="81">
        <f>SUM('North of England'!F93+'South of England'!F93+London!F93+'Midlands &amp; East'!F93)</f>
        <v>14</v>
      </c>
      <c r="G93" s="81">
        <f>SUM('North of England'!G93+'South of England'!G93+London!G93+'Midlands &amp; East'!G93)</f>
        <v>7</v>
      </c>
      <c r="H93" s="81">
        <f>SUM('North of England'!H93+'South of England'!H93+London!H93+'Midlands &amp; East'!H93)</f>
        <v>4</v>
      </c>
      <c r="I93" s="81">
        <f>SUM('North of England'!I93+'South of England'!I93+London!I93+'Midlands &amp; East'!I93)</f>
        <v>2</v>
      </c>
      <c r="J93" s="81">
        <f>SUM('North of England'!J93+'South of England'!J93+London!J93+'Midlands &amp; East'!J93)</f>
        <v>0</v>
      </c>
      <c r="K93" s="81">
        <f>SUM('North of England'!K93+'South of England'!K93+London!K93+'Midlands &amp; East'!K93)</f>
        <v>0</v>
      </c>
      <c r="L93" s="81">
        <f>SUM('North of England'!L93+'South of England'!L93+London!L93+'Midlands &amp; East'!L93)</f>
        <v>0</v>
      </c>
      <c r="M93" s="81">
        <f>SUM('North of England'!M93+'South of England'!M93+London!M93+'Midlands &amp; East'!M93)</f>
        <v>0</v>
      </c>
      <c r="N93" s="81">
        <f>SUM('North of England'!N93+'South of England'!N93+London!N93+'Midlands &amp; East'!N93)</f>
        <v>0</v>
      </c>
      <c r="O93" s="81">
        <f>SUM('North of England'!O93+'South of England'!O93+London!O93+'Midlands &amp; East'!O93)</f>
        <v>0</v>
      </c>
      <c r="P93" s="178">
        <f>SUM('North of England'!P93+'South of England'!P93+London!P92+'Midlands &amp; East'!P93)</f>
        <v>70</v>
      </c>
      <c r="R93"/>
      <c r="S93"/>
      <c r="T93"/>
      <c r="U93"/>
      <c r="V93"/>
    </row>
    <row r="94" spans="1:22" s="39" customFormat="1" ht="30" x14ac:dyDescent="0.25">
      <c r="A94" s="172"/>
      <c r="B94" s="166"/>
      <c r="C94" s="114" t="s">
        <v>80</v>
      </c>
      <c r="D94" s="81">
        <f>SUM('North of England'!D94+'South of England'!D94+London!D94+'Midlands &amp; East'!D94)</f>
        <v>6</v>
      </c>
      <c r="E94" s="81">
        <f>SUM('North of England'!E94+'South of England'!E94+London!E94+'Midlands &amp; East'!E94)</f>
        <v>7</v>
      </c>
      <c r="F94" s="81">
        <f>SUM('North of England'!F94+'South of England'!F94+London!F94+'Midlands &amp; East'!F94)</f>
        <v>10</v>
      </c>
      <c r="G94" s="81">
        <f>SUM('North of England'!G94+'South of England'!G94+London!G94+'Midlands &amp; East'!G94)</f>
        <v>7</v>
      </c>
      <c r="H94" s="81">
        <f>SUM('North of England'!H94+'South of England'!H94+London!H94+'Midlands &amp; East'!H94)</f>
        <v>4</v>
      </c>
      <c r="I94" s="81">
        <f>SUM('North of England'!I94+'South of England'!I94+London!I94+'Midlands &amp; East'!I94)</f>
        <v>3</v>
      </c>
      <c r="J94" s="81">
        <f>SUM('North of England'!J94+'South of England'!J94+London!J94+'Midlands &amp; East'!J94)</f>
        <v>0</v>
      </c>
      <c r="K94" s="81">
        <f>SUM('North of England'!K94+'South of England'!K94+London!K94+'Midlands &amp; East'!K94)</f>
        <v>0</v>
      </c>
      <c r="L94" s="81">
        <f>SUM('North of England'!L94+'South of England'!L94+London!L94+'Midlands &amp; East'!L94)</f>
        <v>0</v>
      </c>
      <c r="M94" s="81">
        <f>SUM('North of England'!M94+'South of England'!M94+London!M94+'Midlands &amp; East'!M94)</f>
        <v>0</v>
      </c>
      <c r="N94" s="81">
        <f>SUM('North of England'!N94+'South of England'!N94+London!N94+'Midlands &amp; East'!N94)</f>
        <v>0</v>
      </c>
      <c r="O94" s="81">
        <f>SUM('North of England'!O94+'South of England'!O94+London!O94+'Midlands &amp; East'!O94)</f>
        <v>0</v>
      </c>
      <c r="P94" s="179">
        <f>SUM('North of England'!P94+'South of England'!P94+London!P94+'Midlands &amp; East'!P94)</f>
        <v>0</v>
      </c>
      <c r="R94"/>
      <c r="S94"/>
      <c r="T94"/>
      <c r="U94"/>
      <c r="V94"/>
    </row>
    <row r="95" spans="1:22" s="39" customFormat="1" ht="30" x14ac:dyDescent="0.25">
      <c r="A95" s="167">
        <v>37</v>
      </c>
      <c r="B95" s="169" t="s">
        <v>81</v>
      </c>
      <c r="C95" s="87" t="s">
        <v>82</v>
      </c>
      <c r="D95" s="108">
        <f>SUM('North of England'!D95+'South of England'!D95+London!D95+'Midlands &amp; East'!D95)</f>
        <v>1</v>
      </c>
      <c r="E95" s="108">
        <f>SUM('North of England'!E95+'South of England'!E95+London!E95+'Midlands &amp; East'!E95)</f>
        <v>0</v>
      </c>
      <c r="F95" s="108">
        <f>SUM('North of England'!F95+'South of England'!F95+London!F95+'Midlands &amp; East'!F95)</f>
        <v>3</v>
      </c>
      <c r="G95" s="108">
        <f>SUM('North of England'!G95+'South of England'!G95+London!G95+'Midlands &amp; East'!G95)</f>
        <v>1</v>
      </c>
      <c r="H95" s="108">
        <f>SUM('North of England'!H95+'South of England'!H95+London!H95+'Midlands &amp; East'!H95)</f>
        <v>1</v>
      </c>
      <c r="I95" s="108">
        <f>SUM('North of England'!I95+'South of England'!I95+London!I95+'Midlands &amp; East'!I95)</f>
        <v>1</v>
      </c>
      <c r="J95" s="108">
        <f>SUM('North of England'!J95+'South of England'!J95+London!J95+'Midlands &amp; East'!J95)</f>
        <v>0</v>
      </c>
      <c r="K95" s="108">
        <f>SUM('North of England'!K95+'South of England'!K95+London!K95+'Midlands &amp; East'!K95)</f>
        <v>0</v>
      </c>
      <c r="L95" s="108">
        <f>SUM('North of England'!L95+'South of England'!L95+London!L95+'Midlands &amp; East'!L95)</f>
        <v>0</v>
      </c>
      <c r="M95" s="108">
        <f>SUM('North of England'!M95+'South of England'!M95+London!M95+'Midlands &amp; East'!M95)</f>
        <v>0</v>
      </c>
      <c r="N95" s="108">
        <f>SUM('North of England'!N95+'South of England'!N95+London!N95+'Midlands &amp; East'!N95)</f>
        <v>0</v>
      </c>
      <c r="O95" s="108">
        <f>SUM('North of England'!O95+'South of England'!O95+London!O95+'Midlands &amp; East'!O95)</f>
        <v>0</v>
      </c>
      <c r="P95" s="161">
        <f>SUM('North of England'!P95+'South of England'!P95+London!P95+'Midlands &amp; East'!P95)</f>
        <v>31</v>
      </c>
      <c r="R95" s="62"/>
      <c r="S95" s="62"/>
      <c r="T95" s="62"/>
      <c r="U95" s="62"/>
      <c r="V95" s="62"/>
    </row>
    <row r="96" spans="1:22" s="39" customFormat="1" ht="30" x14ac:dyDescent="0.25">
      <c r="A96" s="181"/>
      <c r="B96" s="169"/>
      <c r="C96" s="87" t="s">
        <v>83</v>
      </c>
      <c r="D96" s="108">
        <f>SUM('North of England'!D96+'South of England'!D96+London!D96+'Midlands &amp; East'!D96)</f>
        <v>2</v>
      </c>
      <c r="E96" s="108">
        <f>SUM('North of England'!E96+'South of England'!E96+London!E96+'Midlands &amp; East'!E96)</f>
        <v>6</v>
      </c>
      <c r="F96" s="108">
        <f>SUM('North of England'!F96+'South of England'!F96+London!F96+'Midlands &amp; East'!F96)</f>
        <v>1</v>
      </c>
      <c r="G96" s="108">
        <f>SUM('North of England'!G96+'South of England'!G96+London!G96+'Midlands &amp; East'!G96)</f>
        <v>1</v>
      </c>
      <c r="H96" s="108">
        <f>SUM('North of England'!H96+'South of England'!H96+London!H96+'Midlands &amp; East'!H96)</f>
        <v>4</v>
      </c>
      <c r="I96" s="108">
        <f>SUM('North of England'!I96+'South of England'!I96+London!I96+'Midlands &amp; East'!I96)</f>
        <v>3</v>
      </c>
      <c r="J96" s="108">
        <f>SUM('North of England'!J96+'South of England'!J96+London!J96+'Midlands &amp; East'!J96)</f>
        <v>0</v>
      </c>
      <c r="K96" s="108">
        <f>SUM('North of England'!K96+'South of England'!K96+London!K96+'Midlands &amp; East'!K96)</f>
        <v>0</v>
      </c>
      <c r="L96" s="108">
        <f>SUM('North of England'!L96+'South of England'!L96+London!L96+'Midlands &amp; East'!L96)</f>
        <v>0</v>
      </c>
      <c r="M96" s="108">
        <f>SUM('North of England'!M96+'South of England'!M96+London!M96+'Midlands &amp; East'!M96)</f>
        <v>0</v>
      </c>
      <c r="N96" s="108">
        <f>SUM('North of England'!N96+'South of England'!N96+London!N96+'Midlands &amp; East'!N96)</f>
        <v>0</v>
      </c>
      <c r="O96" s="108">
        <f>SUM('North of England'!O96+'South of England'!O96+London!O96+'Midlands &amp; East'!O96)</f>
        <v>0</v>
      </c>
      <c r="P96" s="180">
        <f>SUM('North of England'!P96+'South of England'!P96+London!P95+'Midlands &amp; East'!P96)</f>
        <v>3</v>
      </c>
      <c r="R96" s="62"/>
      <c r="S96" s="62"/>
      <c r="T96" s="62"/>
      <c r="U96" s="62"/>
      <c r="V96" s="62"/>
    </row>
    <row r="97" spans="1:29" s="39" customFormat="1" ht="30" x14ac:dyDescent="0.25">
      <c r="A97" s="168"/>
      <c r="B97" s="169"/>
      <c r="C97" s="87" t="s">
        <v>84</v>
      </c>
      <c r="D97" s="108">
        <f>SUM('North of England'!D97+'South of England'!D97+London!D97+'Midlands &amp; East'!D97)</f>
        <v>2</v>
      </c>
      <c r="E97" s="108">
        <f>SUM('North of England'!E97+'South of England'!E97+London!E97+'Midlands &amp; East'!E97)</f>
        <v>1</v>
      </c>
      <c r="F97" s="108">
        <f>SUM('North of England'!F97+'South of England'!F97+London!F97+'Midlands &amp; East'!F97)</f>
        <v>0</v>
      </c>
      <c r="G97" s="108">
        <f>SUM('North of England'!G97+'South of England'!G97+London!G97+'Midlands &amp; East'!G97)</f>
        <v>3</v>
      </c>
      <c r="H97" s="108">
        <f>SUM('North of England'!H97+'South of England'!H97+London!H97+'Midlands &amp; East'!H97)</f>
        <v>0</v>
      </c>
      <c r="I97" s="108">
        <f>SUM('North of England'!I97+'South of England'!I97+London!I97+'Midlands &amp; East'!I97)</f>
        <v>1</v>
      </c>
      <c r="J97" s="108">
        <f>SUM('North of England'!J97+'South of England'!J97+London!J97+'Midlands &amp; East'!J97)</f>
        <v>0</v>
      </c>
      <c r="K97" s="108">
        <f>SUM('North of England'!K97+'South of England'!K97+London!K97+'Midlands &amp; East'!K97)</f>
        <v>0</v>
      </c>
      <c r="L97" s="108">
        <f>SUM('North of England'!L97+'South of England'!L97+London!L97+'Midlands &amp; East'!L97)</f>
        <v>0</v>
      </c>
      <c r="M97" s="108">
        <f>SUM('North of England'!M97+'South of England'!M97+London!M97+'Midlands &amp; East'!M97)</f>
        <v>0</v>
      </c>
      <c r="N97" s="108">
        <f>SUM('North of England'!N97+'South of England'!N97+London!N97+'Midlands &amp; East'!N97)</f>
        <v>0</v>
      </c>
      <c r="O97" s="108">
        <f>SUM('North of England'!O97+'South of England'!O97+London!O97+'Midlands &amp; East'!O97)</f>
        <v>0</v>
      </c>
      <c r="P97" s="176">
        <f>SUM('North of England'!P97+'South of England'!P97+London!P97+'Midlands &amp; East'!P97)</f>
        <v>0</v>
      </c>
      <c r="R97" s="62"/>
      <c r="S97" s="62"/>
      <c r="T97" s="62"/>
      <c r="U97" s="62"/>
      <c r="V97" s="62"/>
    </row>
    <row r="98" spans="1:29" s="39" customFormat="1" ht="30" x14ac:dyDescent="0.25">
      <c r="A98" s="81">
        <v>38</v>
      </c>
      <c r="B98" s="115" t="s">
        <v>85</v>
      </c>
      <c r="C98" s="114" t="s">
        <v>86</v>
      </c>
      <c r="D98" s="81">
        <f>SUM('North of England'!D98+'South of England'!D98+London!D98+'Midlands &amp; East'!D98)</f>
        <v>1</v>
      </c>
      <c r="E98" s="81">
        <f>SUM('North of England'!E98+'South of England'!E98+London!E98+'Midlands &amp; East'!E98)</f>
        <v>3</v>
      </c>
      <c r="F98" s="81">
        <f>SUM('North of England'!F98+'South of England'!F98+London!F98+'Midlands &amp; East'!F98)</f>
        <v>1</v>
      </c>
      <c r="G98" s="81">
        <f>SUM('North of England'!G98+'South of England'!G98+London!G98+'Midlands &amp; East'!G98)</f>
        <v>2</v>
      </c>
      <c r="H98" s="81">
        <f>SUM('North of England'!H98+'South of England'!H98+London!H98+'Midlands &amp; East'!H98)</f>
        <v>2</v>
      </c>
      <c r="I98" s="81">
        <f>SUM('North of England'!I98+'South of England'!I98+London!I98+'Midlands &amp; East'!I98)</f>
        <v>0</v>
      </c>
      <c r="J98" s="81">
        <f>SUM('North of England'!J98+'South of England'!J98+London!J98+'Midlands &amp; East'!J98)</f>
        <v>0</v>
      </c>
      <c r="K98" s="81">
        <f>SUM('North of England'!K98+'South of England'!K98+London!K98+'Midlands &amp; East'!K98)</f>
        <v>0</v>
      </c>
      <c r="L98" s="81">
        <f>SUM('North of England'!L98+'South of England'!L98+London!L98+'Midlands &amp; East'!L98)</f>
        <v>0</v>
      </c>
      <c r="M98" s="81">
        <f>SUM('North of England'!M98+'South of England'!M98+London!M98+'Midlands &amp; East'!M98)</f>
        <v>0</v>
      </c>
      <c r="N98" s="81">
        <f>SUM('North of England'!N98+'South of England'!N98+London!N98+'Midlands &amp; East'!N98)</f>
        <v>0</v>
      </c>
      <c r="O98" s="81">
        <f>SUM('North of England'!O98+'South of England'!O98+London!O98+'Midlands &amp; East'!O98)</f>
        <v>0</v>
      </c>
      <c r="P98" s="96">
        <f>SUM('North of England'!P98+'South of England'!P98+London!P98+'Midlands &amp; East'!P98)</f>
        <v>9</v>
      </c>
    </row>
    <row r="99" spans="1:29" s="39" customFormat="1" ht="35.25" customHeight="1" x14ac:dyDescent="0.25">
      <c r="A99" s="108">
        <v>39</v>
      </c>
      <c r="B99" s="87" t="s">
        <v>177</v>
      </c>
      <c r="C99" s="76" t="s">
        <v>178</v>
      </c>
      <c r="D99" s="108">
        <f>SUM('North of England'!D99+'South of England'!D99+London!D99+'Midlands &amp; East'!D99)</f>
        <v>96</v>
      </c>
      <c r="E99" s="108">
        <f>SUM('North of England'!E99+'South of England'!E99+London!E99+'Midlands &amp; East'!E99)</f>
        <v>68</v>
      </c>
      <c r="F99" s="108">
        <f>SUM('North of England'!F99+'South of England'!F99+London!F99+'Midlands &amp; East'!F99)</f>
        <v>69</v>
      </c>
      <c r="G99" s="108">
        <f>SUM('North of England'!G99+'South of England'!G99+London!G99+'Midlands &amp; East'!G99)</f>
        <v>88</v>
      </c>
      <c r="H99" s="108">
        <f>SUM('North of England'!H99+'South of England'!H99+London!H99+'Midlands &amp; East'!H99)</f>
        <v>65</v>
      </c>
      <c r="I99" s="108">
        <f>SUM('North of England'!I99+'South of England'!I99+London!I99+'Midlands &amp; East'!I99)</f>
        <v>58</v>
      </c>
      <c r="J99" s="108">
        <f>SUM('North of England'!J99+'South of England'!J99+London!J99+'Midlands &amp; East'!J99)</f>
        <v>0</v>
      </c>
      <c r="K99" s="108">
        <f>SUM('North of England'!K99+'South of England'!K99+London!K99+'Midlands &amp; East'!K99)</f>
        <v>0</v>
      </c>
      <c r="L99" s="108">
        <f>SUM('North of England'!L99+'South of England'!L99+London!L99+'Midlands &amp; East'!L99)</f>
        <v>0</v>
      </c>
      <c r="M99" s="108">
        <f>SUM('North of England'!M99+'South of England'!M99+London!M99+'Midlands &amp; East'!M99)</f>
        <v>0</v>
      </c>
      <c r="N99" s="108">
        <f>SUM('North of England'!N99+'South of England'!N99+London!N99+'Midlands &amp; East'!N99)</f>
        <v>0</v>
      </c>
      <c r="O99" s="108">
        <f>SUM('North of England'!O99+'South of England'!O99+London!O99+'Midlands &amp; East'!O99)</f>
        <v>0</v>
      </c>
      <c r="P99" s="118">
        <f>SUM('North of England'!P99+'South of England'!P99+London!P99+'Midlands &amp; East'!P99)</f>
        <v>444</v>
      </c>
    </row>
    <row r="100" spans="1:29" ht="27.75" customHeight="1" x14ac:dyDescent="0.25">
      <c r="A100" s="81">
        <v>40</v>
      </c>
      <c r="B100" s="115" t="s">
        <v>87</v>
      </c>
      <c r="C100" s="114" t="s">
        <v>88</v>
      </c>
      <c r="D100" s="81">
        <f>SUM('North of England'!D100+'South of England'!D100+London!D100+'Midlands &amp; East'!D100)</f>
        <v>5</v>
      </c>
      <c r="E100" s="81">
        <f>SUM('North of England'!E100+'South of England'!E100+London!E100+'Midlands &amp; East'!E100)</f>
        <v>0</v>
      </c>
      <c r="F100" s="81">
        <f>SUM('North of England'!F100+'South of England'!F100+London!F100+'Midlands &amp; East'!F100)</f>
        <v>3</v>
      </c>
      <c r="G100" s="81">
        <f>SUM('North of England'!G100+'South of England'!G100+London!G100+'Midlands &amp; East'!G100)</f>
        <v>0</v>
      </c>
      <c r="H100" s="81">
        <f>SUM('North of England'!H100+'South of England'!H100+London!H100+'Midlands &amp; East'!H100)</f>
        <v>0</v>
      </c>
      <c r="I100" s="81">
        <f>SUM('North of England'!I100+'South of England'!I100+London!I100+'Midlands &amp; East'!I100)</f>
        <v>3</v>
      </c>
      <c r="J100" s="81">
        <f>SUM('North of England'!J100+'South of England'!J100+London!J100+'Midlands &amp; East'!J100)</f>
        <v>0</v>
      </c>
      <c r="K100" s="81">
        <f>SUM('North of England'!K100+'South of England'!K100+London!K100+'Midlands &amp; East'!K100)</f>
        <v>0</v>
      </c>
      <c r="L100" s="81">
        <f>SUM('North of England'!L100+'South of England'!L100+London!L100+'Midlands &amp; East'!L100)</f>
        <v>0</v>
      </c>
      <c r="M100" s="81">
        <f>SUM('North of England'!M100+'South of England'!M100+London!M100+'Midlands &amp; East'!M100)</f>
        <v>0</v>
      </c>
      <c r="N100" s="81">
        <f>SUM('North of England'!N100+'South of England'!N100+London!N100+'Midlands &amp; East'!N100)</f>
        <v>0</v>
      </c>
      <c r="O100" s="81">
        <f>SUM('North of England'!O100+'South of England'!O100+London!O100+'Midlands &amp; East'!O100)</f>
        <v>0</v>
      </c>
      <c r="P100" s="96">
        <f>SUM('North of England'!P100+'South of England'!P100+London!P100+'Midlands &amp; East'!P100)</f>
        <v>11</v>
      </c>
    </row>
    <row r="101" spans="1:29" ht="28.5" customHeight="1" x14ac:dyDescent="0.25">
      <c r="A101" s="145">
        <v>41</v>
      </c>
      <c r="B101" s="112" t="s">
        <v>143</v>
      </c>
      <c r="C101" s="146" t="s">
        <v>144</v>
      </c>
      <c r="D101" s="108">
        <f>SUM('North of England'!D101+'South of England'!D101+London!D101+'Midlands &amp; East'!D101)</f>
        <v>12</v>
      </c>
      <c r="E101" s="108">
        <f>SUM('North of England'!E101+'South of England'!E101+London!E101+'Midlands &amp; East'!E101)</f>
        <v>5</v>
      </c>
      <c r="F101" s="108">
        <f>SUM('North of England'!F101+'South of England'!F101+London!F101+'Midlands &amp; East'!F101)</f>
        <v>10</v>
      </c>
      <c r="G101" s="108">
        <f>SUM('North of England'!G101+'South of England'!G101+London!G101+'Midlands &amp; East'!G101)</f>
        <v>9</v>
      </c>
      <c r="H101" s="108">
        <f>SUM('North of England'!H101+'South of England'!H101+London!H101+'Midlands &amp; East'!H101)</f>
        <v>7</v>
      </c>
      <c r="I101" s="108">
        <f>SUM('North of England'!I101+'South of England'!I101+London!I101+'Midlands &amp; East'!I101)</f>
        <v>5</v>
      </c>
      <c r="J101" s="108">
        <f>SUM('North of England'!J101+'South of England'!J101+London!J101+'Midlands &amp; East'!J101)</f>
        <v>0</v>
      </c>
      <c r="K101" s="108">
        <f>SUM('North of England'!K101+'South of England'!K101+London!K101+'Midlands &amp; East'!K101)</f>
        <v>0</v>
      </c>
      <c r="L101" s="108">
        <f>SUM('North of England'!L101+'South of England'!L101+London!L101+'Midlands &amp; East'!L101)</f>
        <v>0</v>
      </c>
      <c r="M101" s="108">
        <f>SUM('North of England'!M101+'South of England'!M101+London!M101+'Midlands &amp; East'!M101)</f>
        <v>0</v>
      </c>
      <c r="N101" s="108">
        <f>SUM('North of England'!N101+'South of England'!N101+London!N101+'Midlands &amp; East'!N101)</f>
        <v>0</v>
      </c>
      <c r="O101" s="108">
        <f>SUM('North of England'!O101+'South of England'!O101+London!O101+'Midlands &amp; East'!O101)</f>
        <v>0</v>
      </c>
      <c r="P101" s="118">
        <f>SUM('North of England'!P101+'South of England'!P101+London!P101+'Midlands &amp; East'!P101)</f>
        <v>48</v>
      </c>
    </row>
    <row r="102" spans="1:29" x14ac:dyDescent="0.25">
      <c r="A102" s="163" t="s">
        <v>89</v>
      </c>
      <c r="B102" s="164"/>
      <c r="C102" s="165"/>
      <c r="D102" s="17">
        <f t="shared" ref="D102:I102" si="0">SUM(D5:D101)</f>
        <v>1730</v>
      </c>
      <c r="E102" s="17">
        <f t="shared" si="0"/>
        <v>1826</v>
      </c>
      <c r="F102" s="17">
        <f t="shared" si="0"/>
        <v>1899</v>
      </c>
      <c r="G102" s="17">
        <f t="shared" si="0"/>
        <v>2059</v>
      </c>
      <c r="H102" s="17">
        <f t="shared" si="0"/>
        <v>1741</v>
      </c>
      <c r="I102" s="17">
        <f t="shared" si="0"/>
        <v>1987</v>
      </c>
      <c r="J102" s="17">
        <f t="shared" ref="J102:O102" si="1">SUM(J5:J101)</f>
        <v>0</v>
      </c>
      <c r="K102" s="17">
        <f t="shared" si="1"/>
        <v>0</v>
      </c>
      <c r="L102" s="17">
        <f t="shared" si="1"/>
        <v>0</v>
      </c>
      <c r="M102" s="17">
        <f t="shared" si="1"/>
        <v>0</v>
      </c>
      <c r="N102" s="17">
        <f t="shared" si="1"/>
        <v>0</v>
      </c>
      <c r="O102" s="17">
        <f t="shared" si="1"/>
        <v>0</v>
      </c>
      <c r="P102" s="17">
        <f>SUM('North of England'!P102+'South of England'!P102+London!P102+'Midlands &amp; East'!P102)</f>
        <v>11242</v>
      </c>
    </row>
    <row r="105" spans="1:29" s="19" customFormat="1" ht="30" x14ac:dyDescent="0.25">
      <c r="C105" s="10" t="s">
        <v>1</v>
      </c>
      <c r="D105" s="18" t="s">
        <v>101</v>
      </c>
      <c r="E105" s="18" t="s">
        <v>102</v>
      </c>
      <c r="F105" s="18" t="s">
        <v>138</v>
      </c>
      <c r="G105" s="18" t="s">
        <v>152</v>
      </c>
      <c r="H105" s="18" t="s">
        <v>153</v>
      </c>
      <c r="I105" s="18" t="s">
        <v>154</v>
      </c>
      <c r="J105" s="18" t="s">
        <v>158</v>
      </c>
      <c r="K105" s="18" t="s">
        <v>159</v>
      </c>
      <c r="L105" s="18" t="s">
        <v>160</v>
      </c>
      <c r="M105" s="18" t="s">
        <v>161</v>
      </c>
      <c r="N105" s="18" t="s">
        <v>183</v>
      </c>
      <c r="O105" s="18" t="s">
        <v>188</v>
      </c>
      <c r="P105" s="18" t="s">
        <v>204</v>
      </c>
      <c r="R105" s="48"/>
      <c r="S105"/>
      <c r="T105"/>
      <c r="U105"/>
      <c r="V105"/>
      <c r="W105"/>
      <c r="X105"/>
      <c r="Y105"/>
      <c r="Z105"/>
      <c r="AA105"/>
      <c r="AB105"/>
      <c r="AC105"/>
    </row>
    <row r="106" spans="1:29" s="8" customFormat="1" x14ac:dyDescent="0.25">
      <c r="C106" s="99" t="s">
        <v>2</v>
      </c>
      <c r="D106" s="100">
        <f t="shared" ref="D106:L106" si="2">SUM(D5)</f>
        <v>193</v>
      </c>
      <c r="E106" s="100">
        <f t="shared" si="2"/>
        <v>258</v>
      </c>
      <c r="F106" s="100">
        <f t="shared" si="2"/>
        <v>253</v>
      </c>
      <c r="G106" s="100">
        <f t="shared" si="2"/>
        <v>211</v>
      </c>
      <c r="H106" s="100">
        <f t="shared" si="2"/>
        <v>205</v>
      </c>
      <c r="I106" s="100">
        <f t="shared" si="2"/>
        <v>157</v>
      </c>
      <c r="J106" s="100">
        <f t="shared" si="2"/>
        <v>0</v>
      </c>
      <c r="K106" s="100">
        <f t="shared" si="2"/>
        <v>0</v>
      </c>
      <c r="L106" s="100">
        <f t="shared" si="2"/>
        <v>0</v>
      </c>
      <c r="M106" s="100">
        <f t="shared" ref="M106" si="3">SUM(M5)</f>
        <v>0</v>
      </c>
      <c r="N106" s="100">
        <f t="shared" ref="N106" si="4">SUM(N5)</f>
        <v>0</v>
      </c>
      <c r="O106" s="100">
        <f t="shared" ref="O106" si="5">SUM(O5)</f>
        <v>0</v>
      </c>
      <c r="P106" s="20">
        <f>SUM(D106:O106)</f>
        <v>1277</v>
      </c>
      <c r="R106" s="43"/>
      <c r="S106" s="45"/>
      <c r="T106"/>
      <c r="U106"/>
      <c r="V106"/>
      <c r="W106"/>
      <c r="X106"/>
      <c r="Y106"/>
      <c r="Z106"/>
      <c r="AA106"/>
      <c r="AB106"/>
      <c r="AC106"/>
    </row>
    <row r="107" spans="1:29" s="8" customFormat="1" x14ac:dyDescent="0.25">
      <c r="C107" s="99" t="s">
        <v>99</v>
      </c>
      <c r="D107" s="100">
        <f t="shared" ref="D107:L107" si="6">SUM(D6)</f>
        <v>45</v>
      </c>
      <c r="E107" s="100">
        <f t="shared" si="6"/>
        <v>51</v>
      </c>
      <c r="F107" s="100">
        <f t="shared" si="6"/>
        <v>77</v>
      </c>
      <c r="G107" s="100">
        <f t="shared" si="6"/>
        <v>70</v>
      </c>
      <c r="H107" s="100">
        <f t="shared" si="6"/>
        <v>44</v>
      </c>
      <c r="I107" s="100">
        <f t="shared" si="6"/>
        <v>89</v>
      </c>
      <c r="J107" s="100">
        <f t="shared" si="6"/>
        <v>0</v>
      </c>
      <c r="K107" s="100">
        <f t="shared" si="6"/>
        <v>0</v>
      </c>
      <c r="L107" s="100">
        <f t="shared" si="6"/>
        <v>0</v>
      </c>
      <c r="M107" s="100">
        <f t="shared" ref="M107" si="7">SUM(M6)</f>
        <v>0</v>
      </c>
      <c r="N107" s="100">
        <f t="shared" ref="N107:O107" si="8">SUM(N6)</f>
        <v>0</v>
      </c>
      <c r="O107" s="100">
        <f t="shared" si="8"/>
        <v>0</v>
      </c>
      <c r="P107" s="20">
        <f t="shared" ref="P107:P146" si="9">SUM(D107:O107)</f>
        <v>376</v>
      </c>
      <c r="R107" s="43"/>
      <c r="S107" s="45"/>
      <c r="T107"/>
      <c r="U107"/>
      <c r="V107"/>
      <c r="W107"/>
      <c r="X107"/>
      <c r="Y107"/>
      <c r="Z107"/>
      <c r="AA107"/>
      <c r="AB107"/>
      <c r="AC107"/>
    </row>
    <row r="108" spans="1:29" s="47" customFormat="1" x14ac:dyDescent="0.25">
      <c r="C108" s="76" t="s">
        <v>184</v>
      </c>
      <c r="D108" s="100">
        <f t="shared" ref="D108:L108" si="10">SUM(D7)</f>
        <v>34</v>
      </c>
      <c r="E108" s="100">
        <f t="shared" si="10"/>
        <v>33</v>
      </c>
      <c r="F108" s="100">
        <f t="shared" si="10"/>
        <v>45</v>
      </c>
      <c r="G108" s="100">
        <f t="shared" si="10"/>
        <v>53</v>
      </c>
      <c r="H108" s="100">
        <f t="shared" si="10"/>
        <v>49</v>
      </c>
      <c r="I108" s="100">
        <f t="shared" si="10"/>
        <v>45</v>
      </c>
      <c r="J108" s="100">
        <f t="shared" si="10"/>
        <v>0</v>
      </c>
      <c r="K108" s="100">
        <f t="shared" si="10"/>
        <v>0</v>
      </c>
      <c r="L108" s="100">
        <f t="shared" si="10"/>
        <v>0</v>
      </c>
      <c r="M108" s="100">
        <f>SUM(M7)</f>
        <v>0</v>
      </c>
      <c r="N108" s="100">
        <f>SUM(N7)</f>
        <v>0</v>
      </c>
      <c r="O108" s="100">
        <f>SUM(O7)</f>
        <v>0</v>
      </c>
      <c r="P108" s="20">
        <f t="shared" si="9"/>
        <v>259</v>
      </c>
      <c r="R108" s="43"/>
      <c r="S108" s="45"/>
      <c r="T108" s="48"/>
      <c r="U108" s="48"/>
      <c r="V108" s="48"/>
      <c r="W108" s="48"/>
      <c r="X108" s="48"/>
      <c r="Y108" s="48"/>
      <c r="Z108" s="48"/>
      <c r="AA108" s="48"/>
      <c r="AB108" s="48"/>
      <c r="AC108" s="48"/>
    </row>
    <row r="109" spans="1:29" s="8" customFormat="1" x14ac:dyDescent="0.25">
      <c r="C109" s="99" t="s">
        <v>5</v>
      </c>
      <c r="D109" s="100">
        <f>SUM(D8)</f>
        <v>31</v>
      </c>
      <c r="E109" s="100">
        <f t="shared" ref="E109:I109" si="11">SUM(E8)</f>
        <v>49</v>
      </c>
      <c r="F109" s="100">
        <f t="shared" si="11"/>
        <v>52</v>
      </c>
      <c r="G109" s="100">
        <f t="shared" si="11"/>
        <v>44</v>
      </c>
      <c r="H109" s="100">
        <f t="shared" si="11"/>
        <v>44</v>
      </c>
      <c r="I109" s="100">
        <f t="shared" si="11"/>
        <v>40</v>
      </c>
      <c r="J109" s="100">
        <f t="shared" ref="J109:L109" si="12">SUM(J8)</f>
        <v>0</v>
      </c>
      <c r="K109" s="100">
        <f t="shared" si="12"/>
        <v>0</v>
      </c>
      <c r="L109" s="100">
        <f t="shared" si="12"/>
        <v>0</v>
      </c>
      <c r="M109" s="100">
        <f t="shared" ref="M109" si="13">SUM(M8)</f>
        <v>0</v>
      </c>
      <c r="N109" s="100">
        <f t="shared" ref="N109:O109" si="14">SUM(N8)</f>
        <v>0</v>
      </c>
      <c r="O109" s="100">
        <f t="shared" si="14"/>
        <v>0</v>
      </c>
      <c r="P109" s="20">
        <f t="shared" si="9"/>
        <v>260</v>
      </c>
      <c r="R109" s="43"/>
      <c r="S109" s="45"/>
      <c r="T109"/>
      <c r="U109"/>
      <c r="V109"/>
      <c r="W109"/>
      <c r="X109"/>
      <c r="Y109"/>
      <c r="Z109"/>
      <c r="AA109"/>
      <c r="AB109"/>
      <c r="AC109"/>
    </row>
    <row r="110" spans="1:29" s="8" customFormat="1" x14ac:dyDescent="0.25">
      <c r="C110" s="99" t="s">
        <v>7</v>
      </c>
      <c r="D110" s="100">
        <f t="shared" ref="D110:I110" si="15">SUM(D9:D15)</f>
        <v>127</v>
      </c>
      <c r="E110" s="100">
        <f t="shared" si="15"/>
        <v>141</v>
      </c>
      <c r="F110" s="100">
        <f t="shared" si="15"/>
        <v>107</v>
      </c>
      <c r="G110" s="100">
        <f t="shared" si="15"/>
        <v>154</v>
      </c>
      <c r="H110" s="100">
        <f t="shared" si="15"/>
        <v>115</v>
      </c>
      <c r="I110" s="100">
        <f t="shared" si="15"/>
        <v>154</v>
      </c>
      <c r="J110" s="100">
        <f t="shared" ref="J110:O110" si="16">SUM(J9:J15)</f>
        <v>0</v>
      </c>
      <c r="K110" s="100">
        <f t="shared" si="16"/>
        <v>0</v>
      </c>
      <c r="L110" s="100">
        <f t="shared" si="16"/>
        <v>0</v>
      </c>
      <c r="M110" s="100">
        <f t="shared" si="16"/>
        <v>0</v>
      </c>
      <c r="N110" s="100">
        <f t="shared" si="16"/>
        <v>0</v>
      </c>
      <c r="O110" s="100">
        <f t="shared" si="16"/>
        <v>0</v>
      </c>
      <c r="P110" s="20">
        <f t="shared" si="9"/>
        <v>798</v>
      </c>
      <c r="R110" s="43"/>
      <c r="S110" s="45"/>
      <c r="T110"/>
      <c r="U110"/>
      <c r="V110"/>
      <c r="W110"/>
      <c r="X110"/>
      <c r="Y110"/>
      <c r="Z110"/>
      <c r="AA110"/>
      <c r="AB110"/>
      <c r="AC110"/>
    </row>
    <row r="111" spans="1:29" s="8" customFormat="1" x14ac:dyDescent="0.25">
      <c r="C111" s="99" t="s">
        <v>15</v>
      </c>
      <c r="D111" s="100">
        <f t="shared" ref="D111:I111" si="17">SUM(D16:D24)</f>
        <v>346</v>
      </c>
      <c r="E111" s="100">
        <f t="shared" si="17"/>
        <v>373</v>
      </c>
      <c r="F111" s="100">
        <f t="shared" si="17"/>
        <v>348</v>
      </c>
      <c r="G111" s="100">
        <f t="shared" si="17"/>
        <v>405</v>
      </c>
      <c r="H111" s="100">
        <f t="shared" si="17"/>
        <v>338</v>
      </c>
      <c r="I111" s="100">
        <f t="shared" si="17"/>
        <v>430</v>
      </c>
      <c r="J111" s="100">
        <f t="shared" ref="J111:O111" si="18">SUM(J16:J24)</f>
        <v>0</v>
      </c>
      <c r="K111" s="100">
        <f t="shared" si="18"/>
        <v>0</v>
      </c>
      <c r="L111" s="100">
        <f t="shared" si="18"/>
        <v>0</v>
      </c>
      <c r="M111" s="100">
        <f t="shared" si="18"/>
        <v>0</v>
      </c>
      <c r="N111" s="100">
        <f t="shared" si="18"/>
        <v>0</v>
      </c>
      <c r="O111" s="100">
        <f t="shared" si="18"/>
        <v>0</v>
      </c>
      <c r="P111" s="20">
        <f t="shared" si="9"/>
        <v>2240</v>
      </c>
      <c r="R111" s="43"/>
      <c r="S111" s="45"/>
      <c r="T111"/>
      <c r="U111"/>
      <c r="V111"/>
      <c r="W111"/>
      <c r="X111"/>
      <c r="Y111"/>
      <c r="Z111"/>
      <c r="AA111"/>
      <c r="AB111"/>
      <c r="AC111"/>
    </row>
    <row r="112" spans="1:29" s="8" customFormat="1" x14ac:dyDescent="0.25">
      <c r="C112" s="99" t="s">
        <v>21</v>
      </c>
      <c r="D112" s="100">
        <f t="shared" ref="D112:I112" si="19">SUM(D25:D28)</f>
        <v>37</v>
      </c>
      <c r="E112" s="100">
        <f t="shared" si="19"/>
        <v>32</v>
      </c>
      <c r="F112" s="100">
        <f t="shared" si="19"/>
        <v>34</v>
      </c>
      <c r="G112" s="100">
        <f t="shared" si="19"/>
        <v>39</v>
      </c>
      <c r="H112" s="100">
        <f t="shared" si="19"/>
        <v>34</v>
      </c>
      <c r="I112" s="100">
        <f t="shared" si="19"/>
        <v>39</v>
      </c>
      <c r="J112" s="100">
        <f t="shared" ref="J112:O112" si="20">SUM(J25:J28)</f>
        <v>0</v>
      </c>
      <c r="K112" s="100">
        <f t="shared" si="20"/>
        <v>0</v>
      </c>
      <c r="L112" s="100">
        <f t="shared" si="20"/>
        <v>0</v>
      </c>
      <c r="M112" s="100">
        <f t="shared" si="20"/>
        <v>0</v>
      </c>
      <c r="N112" s="100">
        <f t="shared" si="20"/>
        <v>0</v>
      </c>
      <c r="O112" s="100">
        <f t="shared" si="20"/>
        <v>0</v>
      </c>
      <c r="P112" s="20">
        <f t="shared" si="9"/>
        <v>215</v>
      </c>
      <c r="R112" s="43"/>
      <c r="S112" s="45"/>
      <c r="T112"/>
      <c r="U112"/>
      <c r="V112"/>
      <c r="W112"/>
      <c r="X112"/>
      <c r="Y112"/>
      <c r="Z112"/>
      <c r="AA112"/>
      <c r="AB112"/>
      <c r="AC112"/>
    </row>
    <row r="113" spans="3:29" s="8" customFormat="1" x14ac:dyDescent="0.25">
      <c r="C113" s="99" t="s">
        <v>129</v>
      </c>
      <c r="D113" s="100">
        <f t="shared" ref="D113:K113" si="21">SUM(D29:D34)</f>
        <v>6</v>
      </c>
      <c r="E113" s="100">
        <f t="shared" si="21"/>
        <v>6</v>
      </c>
      <c r="F113" s="100">
        <f t="shared" si="21"/>
        <v>6</v>
      </c>
      <c r="G113" s="100">
        <f t="shared" si="21"/>
        <v>13</v>
      </c>
      <c r="H113" s="100">
        <f t="shared" si="21"/>
        <v>10</v>
      </c>
      <c r="I113" s="100">
        <f t="shared" si="21"/>
        <v>7</v>
      </c>
      <c r="J113" s="100">
        <f t="shared" si="21"/>
        <v>0</v>
      </c>
      <c r="K113" s="100">
        <f t="shared" si="21"/>
        <v>0</v>
      </c>
      <c r="L113" s="100">
        <f>SUM(L29:L34)</f>
        <v>0</v>
      </c>
      <c r="M113" s="100">
        <f>SUM(M29:M34)</f>
        <v>0</v>
      </c>
      <c r="N113" s="100">
        <f>SUM(N29:N34)</f>
        <v>0</v>
      </c>
      <c r="O113" s="100">
        <f>SUM(O29:O34)</f>
        <v>0</v>
      </c>
      <c r="P113" s="20">
        <f t="shared" si="9"/>
        <v>48</v>
      </c>
      <c r="R113" s="43"/>
      <c r="S113" s="45"/>
      <c r="T113"/>
      <c r="U113"/>
      <c r="V113"/>
      <c r="W113"/>
      <c r="X113"/>
      <c r="Y113"/>
      <c r="Z113"/>
      <c r="AA113"/>
      <c r="AB113"/>
      <c r="AC113"/>
    </row>
    <row r="114" spans="3:29" s="8" customFormat="1" x14ac:dyDescent="0.25">
      <c r="C114" s="99" t="s">
        <v>26</v>
      </c>
      <c r="D114" s="100">
        <f t="shared" ref="D114:I114" si="22">SUM(D35:D37)</f>
        <v>17</v>
      </c>
      <c r="E114" s="100">
        <f t="shared" si="22"/>
        <v>11</v>
      </c>
      <c r="F114" s="100">
        <f t="shared" si="22"/>
        <v>23</v>
      </c>
      <c r="G114" s="100">
        <f t="shared" si="22"/>
        <v>21</v>
      </c>
      <c r="H114" s="100">
        <f t="shared" si="22"/>
        <v>15</v>
      </c>
      <c r="I114" s="100">
        <f t="shared" si="22"/>
        <v>21</v>
      </c>
      <c r="J114" s="100">
        <f t="shared" ref="J114:O114" si="23">SUM(J35:J37)</f>
        <v>0</v>
      </c>
      <c r="K114" s="100">
        <f t="shared" si="23"/>
        <v>0</v>
      </c>
      <c r="L114" s="100">
        <f t="shared" si="23"/>
        <v>0</v>
      </c>
      <c r="M114" s="100">
        <f t="shared" si="23"/>
        <v>0</v>
      </c>
      <c r="N114" s="100">
        <f t="shared" si="23"/>
        <v>0</v>
      </c>
      <c r="O114" s="100">
        <f t="shared" si="23"/>
        <v>0</v>
      </c>
      <c r="P114" s="20">
        <f t="shared" si="9"/>
        <v>108</v>
      </c>
      <c r="R114" s="43"/>
      <c r="S114" s="45"/>
      <c r="T114"/>
      <c r="U114"/>
      <c r="V114"/>
      <c r="W114"/>
      <c r="X114"/>
      <c r="Y114"/>
      <c r="Z114"/>
      <c r="AA114"/>
      <c r="AB114"/>
      <c r="AC114"/>
    </row>
    <row r="115" spans="3:29" s="8" customFormat="1" x14ac:dyDescent="0.25">
      <c r="C115" s="99" t="s">
        <v>30</v>
      </c>
      <c r="D115" s="100">
        <f>SUM(D38:D39)</f>
        <v>31</v>
      </c>
      <c r="E115" s="100">
        <f t="shared" ref="E115:I115" si="24">SUM(E38:E39)</f>
        <v>31</v>
      </c>
      <c r="F115" s="100">
        <f t="shared" si="24"/>
        <v>47</v>
      </c>
      <c r="G115" s="100">
        <f t="shared" si="24"/>
        <v>47</v>
      </c>
      <c r="H115" s="100">
        <f t="shared" si="24"/>
        <v>43</v>
      </c>
      <c r="I115" s="100">
        <f t="shared" si="24"/>
        <v>43</v>
      </c>
      <c r="J115" s="100">
        <f t="shared" ref="J115:O115" si="25">SUM(J38:J39)</f>
        <v>0</v>
      </c>
      <c r="K115" s="100">
        <f t="shared" si="25"/>
        <v>0</v>
      </c>
      <c r="L115" s="100">
        <f t="shared" si="25"/>
        <v>0</v>
      </c>
      <c r="M115" s="100">
        <f t="shared" si="25"/>
        <v>0</v>
      </c>
      <c r="N115" s="100">
        <f t="shared" si="25"/>
        <v>0</v>
      </c>
      <c r="O115" s="100">
        <f t="shared" si="25"/>
        <v>0</v>
      </c>
      <c r="P115" s="20">
        <f t="shared" si="9"/>
        <v>242</v>
      </c>
      <c r="R115" s="43"/>
      <c r="S115" s="45"/>
      <c r="T115"/>
      <c r="U115"/>
      <c r="V115"/>
      <c r="W115"/>
      <c r="X115"/>
      <c r="Y115"/>
      <c r="Z115"/>
      <c r="AA115"/>
      <c r="AB115"/>
      <c r="AC115"/>
    </row>
    <row r="116" spans="3:29" s="47" customFormat="1" x14ac:dyDescent="0.25">
      <c r="C116" s="99" t="s">
        <v>189</v>
      </c>
      <c r="D116" s="100">
        <f>SUM(D40)</f>
        <v>0</v>
      </c>
      <c r="E116" s="100">
        <f t="shared" ref="E116:O116" si="26">SUM(E40)</f>
        <v>2</v>
      </c>
      <c r="F116" s="100">
        <f t="shared" si="26"/>
        <v>0</v>
      </c>
      <c r="G116" s="100">
        <f t="shared" si="26"/>
        <v>0</v>
      </c>
      <c r="H116" s="100">
        <f t="shared" si="26"/>
        <v>0</v>
      </c>
      <c r="I116" s="100">
        <f t="shared" si="26"/>
        <v>0</v>
      </c>
      <c r="J116" s="100">
        <f t="shared" si="26"/>
        <v>0</v>
      </c>
      <c r="K116" s="100">
        <f t="shared" si="26"/>
        <v>0</v>
      </c>
      <c r="L116" s="100">
        <f t="shared" si="26"/>
        <v>0</v>
      </c>
      <c r="M116" s="100">
        <f t="shared" si="26"/>
        <v>0</v>
      </c>
      <c r="N116" s="100">
        <f t="shared" si="26"/>
        <v>0</v>
      </c>
      <c r="O116" s="100">
        <f t="shared" si="26"/>
        <v>0</v>
      </c>
      <c r="P116" s="20">
        <f>SUM(D116:O116)</f>
        <v>2</v>
      </c>
      <c r="R116" s="43"/>
      <c r="S116" s="45"/>
      <c r="T116" s="48"/>
      <c r="U116" s="48"/>
      <c r="V116" s="48"/>
      <c r="W116" s="48"/>
      <c r="X116" s="48"/>
      <c r="Y116" s="48"/>
      <c r="Z116" s="48"/>
      <c r="AA116" s="48"/>
      <c r="AB116" s="48"/>
      <c r="AC116" s="48"/>
    </row>
    <row r="117" spans="3:29" s="8" customFormat="1" x14ac:dyDescent="0.25">
      <c r="C117" s="99" t="s">
        <v>33</v>
      </c>
      <c r="D117" s="100">
        <f t="shared" ref="D117:I117" si="27">SUM(D41:D48)</f>
        <v>135</v>
      </c>
      <c r="E117" s="100">
        <f t="shared" si="27"/>
        <v>130</v>
      </c>
      <c r="F117" s="100">
        <f t="shared" si="27"/>
        <v>146</v>
      </c>
      <c r="G117" s="100">
        <f t="shared" si="27"/>
        <v>155</v>
      </c>
      <c r="H117" s="100">
        <f t="shared" si="27"/>
        <v>139</v>
      </c>
      <c r="I117" s="100">
        <f t="shared" si="27"/>
        <v>144</v>
      </c>
      <c r="J117" s="100">
        <f t="shared" ref="J117:O117" si="28">SUM(J41:J48)</f>
        <v>0</v>
      </c>
      <c r="K117" s="100">
        <f t="shared" si="28"/>
        <v>0</v>
      </c>
      <c r="L117" s="100">
        <f t="shared" si="28"/>
        <v>0</v>
      </c>
      <c r="M117" s="100">
        <f t="shared" si="28"/>
        <v>0</v>
      </c>
      <c r="N117" s="100">
        <f t="shared" si="28"/>
        <v>0</v>
      </c>
      <c r="O117" s="100">
        <f t="shared" si="28"/>
        <v>0</v>
      </c>
      <c r="P117" s="20">
        <f t="shared" si="9"/>
        <v>849</v>
      </c>
      <c r="R117" s="43"/>
      <c r="S117" s="45"/>
      <c r="T117"/>
      <c r="U117"/>
      <c r="V117"/>
      <c r="W117"/>
      <c r="X117"/>
      <c r="Y117"/>
      <c r="Z117"/>
      <c r="AA117"/>
      <c r="AB117"/>
      <c r="AC117"/>
    </row>
    <row r="118" spans="3:29" s="8" customFormat="1" x14ac:dyDescent="0.25">
      <c r="C118" s="99" t="s">
        <v>35</v>
      </c>
      <c r="D118" s="100">
        <f t="shared" ref="D118:I118" si="29">SUM(D49:D50)</f>
        <v>8</v>
      </c>
      <c r="E118" s="100">
        <f t="shared" si="29"/>
        <v>8</v>
      </c>
      <c r="F118" s="100">
        <f t="shared" si="29"/>
        <v>3</v>
      </c>
      <c r="G118" s="100">
        <f t="shared" si="29"/>
        <v>4</v>
      </c>
      <c r="H118" s="100">
        <f t="shared" si="29"/>
        <v>5</v>
      </c>
      <c r="I118" s="100">
        <f t="shared" si="29"/>
        <v>6</v>
      </c>
      <c r="J118" s="100">
        <f t="shared" ref="J118:O118" si="30">SUM(J49:J50)</f>
        <v>0</v>
      </c>
      <c r="K118" s="100">
        <f t="shared" si="30"/>
        <v>0</v>
      </c>
      <c r="L118" s="100">
        <f t="shared" si="30"/>
        <v>0</v>
      </c>
      <c r="M118" s="100">
        <f t="shared" si="30"/>
        <v>0</v>
      </c>
      <c r="N118" s="100">
        <f t="shared" si="30"/>
        <v>0</v>
      </c>
      <c r="O118" s="100">
        <f t="shared" si="30"/>
        <v>0</v>
      </c>
      <c r="P118" s="20">
        <f t="shared" si="9"/>
        <v>34</v>
      </c>
      <c r="R118" s="43"/>
      <c r="S118" s="45"/>
      <c r="T118"/>
      <c r="U118"/>
      <c r="V118"/>
      <c r="W118"/>
      <c r="X118"/>
      <c r="Y118"/>
      <c r="Z118"/>
      <c r="AA118"/>
      <c r="AB118"/>
      <c r="AC118"/>
    </row>
    <row r="119" spans="3:29" s="8" customFormat="1" x14ac:dyDescent="0.25">
      <c r="C119" s="99" t="s">
        <v>38</v>
      </c>
      <c r="D119" s="100">
        <f t="shared" ref="D119:O119" si="31">SUM(D51)</f>
        <v>9</v>
      </c>
      <c r="E119" s="100">
        <f t="shared" si="31"/>
        <v>11</v>
      </c>
      <c r="F119" s="100">
        <f t="shared" si="31"/>
        <v>6</v>
      </c>
      <c r="G119" s="100">
        <f t="shared" si="31"/>
        <v>15</v>
      </c>
      <c r="H119" s="100">
        <f t="shared" si="31"/>
        <v>9</v>
      </c>
      <c r="I119" s="100">
        <f t="shared" si="31"/>
        <v>9</v>
      </c>
      <c r="J119" s="100">
        <f t="shared" si="31"/>
        <v>0</v>
      </c>
      <c r="K119" s="100">
        <f t="shared" si="31"/>
        <v>0</v>
      </c>
      <c r="L119" s="100">
        <f t="shared" si="31"/>
        <v>0</v>
      </c>
      <c r="M119" s="100">
        <f t="shared" si="31"/>
        <v>0</v>
      </c>
      <c r="N119" s="100">
        <f t="shared" si="31"/>
        <v>0</v>
      </c>
      <c r="O119" s="100">
        <f t="shared" si="31"/>
        <v>0</v>
      </c>
      <c r="P119" s="20">
        <f t="shared" si="9"/>
        <v>59</v>
      </c>
      <c r="R119" s="43"/>
      <c r="S119" s="45"/>
      <c r="T119"/>
      <c r="U119"/>
      <c r="V119"/>
      <c r="W119"/>
      <c r="X119"/>
      <c r="Y119"/>
      <c r="Z119"/>
      <c r="AA119"/>
      <c r="AB119"/>
      <c r="AC119"/>
    </row>
    <row r="120" spans="3:29" s="47" customFormat="1" x14ac:dyDescent="0.25">
      <c r="C120" s="99" t="s">
        <v>172</v>
      </c>
      <c r="D120" s="100">
        <f t="shared" ref="D120:O120" si="32">SUM(D52)</f>
        <v>12</v>
      </c>
      <c r="E120" s="100">
        <f t="shared" si="32"/>
        <v>9</v>
      </c>
      <c r="F120" s="100">
        <f t="shared" si="32"/>
        <v>10</v>
      </c>
      <c r="G120" s="100">
        <f t="shared" si="32"/>
        <v>7</v>
      </c>
      <c r="H120" s="100">
        <f t="shared" si="32"/>
        <v>11</v>
      </c>
      <c r="I120" s="100">
        <f t="shared" si="32"/>
        <v>13</v>
      </c>
      <c r="J120" s="100">
        <f t="shared" si="32"/>
        <v>0</v>
      </c>
      <c r="K120" s="100">
        <f t="shared" si="32"/>
        <v>0</v>
      </c>
      <c r="L120" s="100">
        <f t="shared" si="32"/>
        <v>0</v>
      </c>
      <c r="M120" s="100">
        <f t="shared" si="32"/>
        <v>0</v>
      </c>
      <c r="N120" s="100">
        <f t="shared" si="32"/>
        <v>0</v>
      </c>
      <c r="O120" s="100">
        <f t="shared" si="32"/>
        <v>0</v>
      </c>
      <c r="P120" s="20">
        <f t="shared" si="9"/>
        <v>62</v>
      </c>
      <c r="R120" s="43"/>
      <c r="S120" s="45"/>
      <c r="T120" s="48"/>
      <c r="U120" s="48"/>
      <c r="V120" s="48"/>
      <c r="W120" s="48"/>
      <c r="X120" s="48"/>
      <c r="Y120" s="48"/>
      <c r="Z120" s="48"/>
      <c r="AA120" s="48"/>
      <c r="AB120" s="48"/>
      <c r="AC120" s="48"/>
    </row>
    <row r="121" spans="3:29" s="8" customFormat="1" ht="12.75" customHeight="1" x14ac:dyDescent="0.25">
      <c r="C121" s="99" t="s">
        <v>40</v>
      </c>
      <c r="D121" s="100">
        <f t="shared" ref="D121:I121" si="33">SUM(D53:D56)</f>
        <v>11</v>
      </c>
      <c r="E121" s="100">
        <f t="shared" si="33"/>
        <v>13</v>
      </c>
      <c r="F121" s="100">
        <f t="shared" si="33"/>
        <v>17</v>
      </c>
      <c r="G121" s="100">
        <f t="shared" si="33"/>
        <v>13</v>
      </c>
      <c r="H121" s="100">
        <f t="shared" si="33"/>
        <v>15</v>
      </c>
      <c r="I121" s="100">
        <f t="shared" si="33"/>
        <v>9</v>
      </c>
      <c r="J121" s="100">
        <f t="shared" ref="J121:O121" si="34">SUM(J53:J56)</f>
        <v>0</v>
      </c>
      <c r="K121" s="100">
        <f t="shared" si="34"/>
        <v>0</v>
      </c>
      <c r="L121" s="100">
        <f t="shared" si="34"/>
        <v>0</v>
      </c>
      <c r="M121" s="100">
        <f t="shared" si="34"/>
        <v>0</v>
      </c>
      <c r="N121" s="100">
        <f t="shared" si="34"/>
        <v>0</v>
      </c>
      <c r="O121" s="100">
        <f t="shared" si="34"/>
        <v>0</v>
      </c>
      <c r="P121" s="20">
        <f t="shared" si="9"/>
        <v>78</v>
      </c>
      <c r="R121" s="43"/>
      <c r="S121" s="45"/>
      <c r="T121"/>
      <c r="U121"/>
      <c r="V121"/>
      <c r="W121"/>
      <c r="X121"/>
      <c r="Y121"/>
      <c r="Z121"/>
      <c r="AA121"/>
      <c r="AB121"/>
      <c r="AC121"/>
    </row>
    <row r="122" spans="3:29" s="8" customFormat="1" x14ac:dyDescent="0.25">
      <c r="C122" s="99" t="s">
        <v>137</v>
      </c>
      <c r="D122" s="100">
        <f>SUM(D57:D58)</f>
        <v>68</v>
      </c>
      <c r="E122" s="100">
        <f t="shared" ref="E122:O122" si="35">SUM(E57:E58)</f>
        <v>57</v>
      </c>
      <c r="F122" s="100">
        <f t="shared" si="35"/>
        <v>81</v>
      </c>
      <c r="G122" s="100">
        <f t="shared" si="35"/>
        <v>65</v>
      </c>
      <c r="H122" s="100">
        <f t="shared" si="35"/>
        <v>77</v>
      </c>
      <c r="I122" s="100">
        <f t="shared" si="35"/>
        <v>176</v>
      </c>
      <c r="J122" s="100">
        <f t="shared" si="35"/>
        <v>0</v>
      </c>
      <c r="K122" s="100">
        <f t="shared" si="35"/>
        <v>0</v>
      </c>
      <c r="L122" s="100">
        <f t="shared" si="35"/>
        <v>0</v>
      </c>
      <c r="M122" s="100">
        <f t="shared" si="35"/>
        <v>0</v>
      </c>
      <c r="N122" s="100">
        <f t="shared" si="35"/>
        <v>0</v>
      </c>
      <c r="O122" s="100">
        <f t="shared" si="35"/>
        <v>0</v>
      </c>
      <c r="P122" s="20">
        <f t="shared" si="9"/>
        <v>524</v>
      </c>
      <c r="R122" s="43"/>
      <c r="S122" s="45"/>
      <c r="T122"/>
      <c r="U122"/>
      <c r="V122"/>
      <c r="W122"/>
      <c r="X122"/>
      <c r="Y122"/>
      <c r="Z122"/>
      <c r="AA122"/>
      <c r="AB122"/>
      <c r="AC122"/>
    </row>
    <row r="123" spans="3:29" s="8" customFormat="1" x14ac:dyDescent="0.25">
      <c r="C123" s="99" t="s">
        <v>41</v>
      </c>
      <c r="D123" s="100">
        <f t="shared" ref="D123:I123" si="36">SUM(D59)</f>
        <v>59</v>
      </c>
      <c r="E123" s="100">
        <f t="shared" si="36"/>
        <v>70</v>
      </c>
      <c r="F123" s="100">
        <f t="shared" si="36"/>
        <v>65</v>
      </c>
      <c r="G123" s="100">
        <f t="shared" si="36"/>
        <v>61</v>
      </c>
      <c r="H123" s="100">
        <f t="shared" si="36"/>
        <v>64</v>
      </c>
      <c r="I123" s="100">
        <f t="shared" si="36"/>
        <v>59</v>
      </c>
      <c r="J123" s="100">
        <f t="shared" ref="J123:O123" si="37">SUM(J59)</f>
        <v>0</v>
      </c>
      <c r="K123" s="100">
        <f t="shared" si="37"/>
        <v>0</v>
      </c>
      <c r="L123" s="100">
        <f t="shared" si="37"/>
        <v>0</v>
      </c>
      <c r="M123" s="100">
        <f t="shared" si="37"/>
        <v>0</v>
      </c>
      <c r="N123" s="100">
        <f t="shared" si="37"/>
        <v>0</v>
      </c>
      <c r="O123" s="100">
        <f t="shared" si="37"/>
        <v>0</v>
      </c>
      <c r="P123" s="20">
        <f t="shared" si="9"/>
        <v>378</v>
      </c>
      <c r="R123" s="43"/>
      <c r="S123" s="45"/>
      <c r="T123"/>
      <c r="U123"/>
      <c r="V123"/>
      <c r="W123"/>
      <c r="X123"/>
      <c r="Y123"/>
      <c r="Z123"/>
      <c r="AA123"/>
      <c r="AB123"/>
      <c r="AC123"/>
    </row>
    <row r="124" spans="3:29" s="8" customFormat="1" x14ac:dyDescent="0.25">
      <c r="C124" s="99" t="s">
        <v>43</v>
      </c>
      <c r="D124" s="100">
        <f t="shared" ref="D124:I124" si="38">SUM(D60:D63)</f>
        <v>91</v>
      </c>
      <c r="E124" s="100">
        <f t="shared" si="38"/>
        <v>87</v>
      </c>
      <c r="F124" s="100">
        <f t="shared" si="38"/>
        <v>100</v>
      </c>
      <c r="G124" s="100">
        <f t="shared" si="38"/>
        <v>115</v>
      </c>
      <c r="H124" s="100">
        <f t="shared" si="38"/>
        <v>99</v>
      </c>
      <c r="I124" s="100">
        <f t="shared" si="38"/>
        <v>95</v>
      </c>
      <c r="J124" s="100">
        <f t="shared" ref="J124:O124" si="39">SUM(J60:J63)</f>
        <v>0</v>
      </c>
      <c r="K124" s="100">
        <f t="shared" si="39"/>
        <v>0</v>
      </c>
      <c r="L124" s="100">
        <f t="shared" si="39"/>
        <v>0</v>
      </c>
      <c r="M124" s="100">
        <f t="shared" si="39"/>
        <v>0</v>
      </c>
      <c r="N124" s="100">
        <f t="shared" si="39"/>
        <v>0</v>
      </c>
      <c r="O124" s="100">
        <f t="shared" si="39"/>
        <v>0</v>
      </c>
      <c r="P124" s="20">
        <f t="shared" si="9"/>
        <v>587</v>
      </c>
      <c r="R124" s="43"/>
      <c r="S124" s="45"/>
      <c r="T124"/>
      <c r="U124"/>
      <c r="V124"/>
      <c r="W124"/>
      <c r="X124"/>
      <c r="Y124"/>
      <c r="Z124"/>
      <c r="AA124"/>
      <c r="AB124"/>
      <c r="AC124"/>
    </row>
    <row r="125" spans="3:29" s="8" customFormat="1" x14ac:dyDescent="0.25">
      <c r="C125" s="99" t="s">
        <v>48</v>
      </c>
      <c r="D125" s="100">
        <f t="shared" ref="D125:L125" si="40">SUM(D64)</f>
        <v>8</v>
      </c>
      <c r="E125" s="100">
        <f t="shared" si="40"/>
        <v>6</v>
      </c>
      <c r="F125" s="100">
        <f t="shared" si="40"/>
        <v>6</v>
      </c>
      <c r="G125" s="100">
        <f t="shared" si="40"/>
        <v>17</v>
      </c>
      <c r="H125" s="100">
        <f t="shared" si="40"/>
        <v>14</v>
      </c>
      <c r="I125" s="100">
        <f t="shared" si="40"/>
        <v>10</v>
      </c>
      <c r="J125" s="100">
        <f t="shared" si="40"/>
        <v>0</v>
      </c>
      <c r="K125" s="100">
        <f t="shared" si="40"/>
        <v>0</v>
      </c>
      <c r="L125" s="100">
        <f t="shared" si="40"/>
        <v>0</v>
      </c>
      <c r="M125" s="100">
        <f t="shared" ref="M125" si="41">SUM(M64)</f>
        <v>0</v>
      </c>
      <c r="N125" s="100">
        <f t="shared" ref="N125:O125" si="42">SUM(N64)</f>
        <v>0</v>
      </c>
      <c r="O125" s="100">
        <f t="shared" si="42"/>
        <v>0</v>
      </c>
      <c r="P125" s="20">
        <f t="shared" si="9"/>
        <v>61</v>
      </c>
      <c r="R125" s="43"/>
      <c r="S125" s="45"/>
      <c r="T125"/>
      <c r="U125"/>
      <c r="V125"/>
      <c r="W125"/>
      <c r="X125"/>
      <c r="Y125"/>
      <c r="Z125"/>
      <c r="AA125"/>
      <c r="AB125"/>
      <c r="AC125"/>
    </row>
    <row r="126" spans="3:29" s="8" customFormat="1" x14ac:dyDescent="0.25">
      <c r="C126" s="99" t="s">
        <v>50</v>
      </c>
      <c r="D126" s="100">
        <f t="shared" ref="D126:L126" si="43">SUM(D65)</f>
        <v>17</v>
      </c>
      <c r="E126" s="100">
        <f t="shared" si="43"/>
        <v>27</v>
      </c>
      <c r="F126" s="100">
        <f t="shared" si="43"/>
        <v>17</v>
      </c>
      <c r="G126" s="100">
        <f t="shared" si="43"/>
        <v>15</v>
      </c>
      <c r="H126" s="100">
        <f t="shared" si="43"/>
        <v>15</v>
      </c>
      <c r="I126" s="100">
        <f t="shared" si="43"/>
        <v>13</v>
      </c>
      <c r="J126" s="100">
        <f t="shared" si="43"/>
        <v>0</v>
      </c>
      <c r="K126" s="100">
        <f t="shared" si="43"/>
        <v>0</v>
      </c>
      <c r="L126" s="100">
        <f t="shared" si="43"/>
        <v>0</v>
      </c>
      <c r="M126" s="100">
        <f t="shared" ref="M126" si="44">SUM(M65)</f>
        <v>0</v>
      </c>
      <c r="N126" s="100">
        <f t="shared" ref="N126:O126" si="45">SUM(N65)</f>
        <v>0</v>
      </c>
      <c r="O126" s="100">
        <f t="shared" si="45"/>
        <v>0</v>
      </c>
      <c r="P126" s="20">
        <f t="shared" si="9"/>
        <v>104</v>
      </c>
      <c r="R126" s="43"/>
      <c r="S126" s="45"/>
      <c r="T126"/>
      <c r="U126"/>
      <c r="V126"/>
      <c r="W126"/>
      <c r="X126"/>
      <c r="Y126"/>
      <c r="Z126"/>
      <c r="AA126"/>
      <c r="AB126"/>
      <c r="AC126"/>
    </row>
    <row r="127" spans="3:29" s="8" customFormat="1" x14ac:dyDescent="0.25">
      <c r="C127" s="99" t="s">
        <v>52</v>
      </c>
      <c r="D127" s="100">
        <f t="shared" ref="D127:L127" si="46">SUM(D66:D67)</f>
        <v>17</v>
      </c>
      <c r="E127" s="100">
        <f t="shared" si="46"/>
        <v>20</v>
      </c>
      <c r="F127" s="100">
        <f t="shared" si="46"/>
        <v>31</v>
      </c>
      <c r="G127" s="100">
        <f t="shared" si="46"/>
        <v>34</v>
      </c>
      <c r="H127" s="100">
        <f t="shared" si="46"/>
        <v>20</v>
      </c>
      <c r="I127" s="100">
        <f t="shared" si="46"/>
        <v>28</v>
      </c>
      <c r="J127" s="100">
        <f t="shared" si="46"/>
        <v>0</v>
      </c>
      <c r="K127" s="100">
        <f t="shared" si="46"/>
        <v>0</v>
      </c>
      <c r="L127" s="100">
        <f t="shared" si="46"/>
        <v>0</v>
      </c>
      <c r="M127" s="100">
        <f t="shared" ref="M127" si="47">SUM(M66:M67)</f>
        <v>0</v>
      </c>
      <c r="N127" s="100">
        <f t="shared" ref="N127:O127" si="48">SUM(N66:N67)</f>
        <v>0</v>
      </c>
      <c r="O127" s="100">
        <f t="shared" si="48"/>
        <v>0</v>
      </c>
      <c r="P127" s="20">
        <f t="shared" si="9"/>
        <v>150</v>
      </c>
      <c r="R127" s="43"/>
      <c r="S127" s="45"/>
      <c r="T127"/>
      <c r="U127"/>
      <c r="V127"/>
      <c r="W127"/>
      <c r="X127"/>
      <c r="Y127"/>
      <c r="Z127"/>
      <c r="AA127"/>
      <c r="AB127"/>
      <c r="AC127"/>
    </row>
    <row r="128" spans="3:29" s="8" customFormat="1" x14ac:dyDescent="0.25">
      <c r="C128" s="99" t="s">
        <v>54</v>
      </c>
      <c r="D128" s="100">
        <f t="shared" ref="D128:I128" si="49">SUM(D68:D69)</f>
        <v>1</v>
      </c>
      <c r="E128" s="100">
        <f t="shared" si="49"/>
        <v>3</v>
      </c>
      <c r="F128" s="100">
        <f t="shared" si="49"/>
        <v>1</v>
      </c>
      <c r="G128" s="100">
        <f t="shared" si="49"/>
        <v>1</v>
      </c>
      <c r="H128" s="100">
        <f t="shared" si="49"/>
        <v>0</v>
      </c>
      <c r="I128" s="100">
        <f t="shared" si="49"/>
        <v>1</v>
      </c>
      <c r="J128" s="100">
        <f t="shared" ref="J128:O128" si="50">SUM(J68:J69)</f>
        <v>0</v>
      </c>
      <c r="K128" s="100">
        <f t="shared" si="50"/>
        <v>0</v>
      </c>
      <c r="L128" s="100">
        <f t="shared" si="50"/>
        <v>0</v>
      </c>
      <c r="M128" s="100">
        <f t="shared" si="50"/>
        <v>0</v>
      </c>
      <c r="N128" s="100">
        <f t="shared" si="50"/>
        <v>0</v>
      </c>
      <c r="O128" s="100">
        <f t="shared" si="50"/>
        <v>0</v>
      </c>
      <c r="P128" s="20">
        <f t="shared" si="9"/>
        <v>7</v>
      </c>
      <c r="R128" s="43"/>
      <c r="S128" s="45"/>
      <c r="T128"/>
      <c r="U128"/>
      <c r="V128"/>
      <c r="W128"/>
      <c r="X128"/>
      <c r="Y128"/>
      <c r="Z128"/>
      <c r="AA128"/>
      <c r="AB128"/>
      <c r="AC128"/>
    </row>
    <row r="129" spans="3:29" s="8" customFormat="1" x14ac:dyDescent="0.25">
      <c r="C129" s="99" t="s">
        <v>57</v>
      </c>
      <c r="D129" s="101">
        <f t="shared" ref="D129:I129" si="51">SUM(D70:D72)</f>
        <v>6</v>
      </c>
      <c r="E129" s="101">
        <f t="shared" si="51"/>
        <v>6</v>
      </c>
      <c r="F129" s="101">
        <f t="shared" si="51"/>
        <v>5</v>
      </c>
      <c r="G129" s="101">
        <f t="shared" si="51"/>
        <v>9</v>
      </c>
      <c r="H129" s="101">
        <f t="shared" si="51"/>
        <v>4</v>
      </c>
      <c r="I129" s="101">
        <f t="shared" si="51"/>
        <v>5</v>
      </c>
      <c r="J129" s="101">
        <f t="shared" ref="J129:O129" si="52">SUM(J70:J72)</f>
        <v>0</v>
      </c>
      <c r="K129" s="101">
        <f t="shared" si="52"/>
        <v>0</v>
      </c>
      <c r="L129" s="101">
        <f t="shared" si="52"/>
        <v>0</v>
      </c>
      <c r="M129" s="101">
        <f t="shared" si="52"/>
        <v>0</v>
      </c>
      <c r="N129" s="101">
        <f t="shared" si="52"/>
        <v>0</v>
      </c>
      <c r="O129" s="101">
        <f t="shared" si="52"/>
        <v>0</v>
      </c>
      <c r="P129" s="20">
        <f t="shared" si="9"/>
        <v>35</v>
      </c>
      <c r="R129" s="43"/>
      <c r="S129" s="45"/>
      <c r="T129"/>
      <c r="U129"/>
      <c r="V129"/>
      <c r="W129"/>
      <c r="X129"/>
      <c r="Y129"/>
      <c r="Z129"/>
      <c r="AA129"/>
      <c r="AB129"/>
      <c r="AC129"/>
    </row>
    <row r="130" spans="3:29" s="47" customFormat="1" x14ac:dyDescent="0.25">
      <c r="C130" s="99" t="s">
        <v>170</v>
      </c>
      <c r="D130" s="101">
        <f t="shared" ref="D130:O130" si="53">SUM(D73)</f>
        <v>1</v>
      </c>
      <c r="E130" s="101">
        <f t="shared" si="53"/>
        <v>0</v>
      </c>
      <c r="F130" s="101">
        <f t="shared" si="53"/>
        <v>1</v>
      </c>
      <c r="G130" s="101">
        <f t="shared" si="53"/>
        <v>1</v>
      </c>
      <c r="H130" s="101">
        <f t="shared" si="53"/>
        <v>2</v>
      </c>
      <c r="I130" s="101">
        <f t="shared" si="53"/>
        <v>4</v>
      </c>
      <c r="J130" s="101">
        <f t="shared" si="53"/>
        <v>0</v>
      </c>
      <c r="K130" s="101">
        <f t="shared" si="53"/>
        <v>0</v>
      </c>
      <c r="L130" s="101">
        <f t="shared" si="53"/>
        <v>0</v>
      </c>
      <c r="M130" s="101">
        <f t="shared" si="53"/>
        <v>0</v>
      </c>
      <c r="N130" s="101">
        <f t="shared" si="53"/>
        <v>0</v>
      </c>
      <c r="O130" s="101">
        <f t="shared" si="53"/>
        <v>0</v>
      </c>
      <c r="P130" s="20">
        <f t="shared" si="9"/>
        <v>9</v>
      </c>
      <c r="R130" s="43"/>
      <c r="S130" s="45"/>
      <c r="T130" s="48"/>
      <c r="U130" s="48"/>
      <c r="V130" s="48"/>
      <c r="W130" s="48"/>
      <c r="X130" s="48"/>
      <c r="Y130" s="48"/>
      <c r="Z130" s="48"/>
      <c r="AA130" s="48"/>
      <c r="AB130" s="48"/>
      <c r="AC130" s="48"/>
    </row>
    <row r="131" spans="3:29" s="8" customFormat="1" x14ac:dyDescent="0.25">
      <c r="C131" s="99" t="s">
        <v>61</v>
      </c>
      <c r="D131" s="101">
        <f t="shared" ref="D131:O131" si="54">SUM(D74)</f>
        <v>19</v>
      </c>
      <c r="E131" s="101">
        <f t="shared" si="54"/>
        <v>16</v>
      </c>
      <c r="F131" s="101">
        <f t="shared" si="54"/>
        <v>15</v>
      </c>
      <c r="G131" s="101">
        <f t="shared" si="54"/>
        <v>6</v>
      </c>
      <c r="H131" s="101">
        <f t="shared" si="54"/>
        <v>8</v>
      </c>
      <c r="I131" s="101">
        <f t="shared" si="54"/>
        <v>11</v>
      </c>
      <c r="J131" s="101">
        <f t="shared" si="54"/>
        <v>0</v>
      </c>
      <c r="K131" s="101">
        <f t="shared" si="54"/>
        <v>0</v>
      </c>
      <c r="L131" s="101">
        <f t="shared" si="54"/>
        <v>0</v>
      </c>
      <c r="M131" s="101">
        <f t="shared" si="54"/>
        <v>0</v>
      </c>
      <c r="N131" s="101">
        <f t="shared" si="54"/>
        <v>0</v>
      </c>
      <c r="O131" s="101">
        <f t="shared" si="54"/>
        <v>0</v>
      </c>
      <c r="P131" s="20">
        <f t="shared" si="9"/>
        <v>75</v>
      </c>
      <c r="R131" s="43"/>
      <c r="S131" s="45"/>
      <c r="T131"/>
      <c r="U131"/>
      <c r="V131"/>
      <c r="W131"/>
      <c r="X131"/>
      <c r="Y131"/>
      <c r="Z131"/>
      <c r="AA131"/>
      <c r="AB131"/>
      <c r="AC131"/>
    </row>
    <row r="132" spans="3:29" s="8" customFormat="1" x14ac:dyDescent="0.25">
      <c r="C132" s="99" t="s">
        <v>91</v>
      </c>
      <c r="D132" s="100">
        <f t="shared" ref="D132:I132" si="55">SUM(D75:D80)</f>
        <v>3</v>
      </c>
      <c r="E132" s="100">
        <f t="shared" si="55"/>
        <v>3</v>
      </c>
      <c r="F132" s="100">
        <f t="shared" si="55"/>
        <v>7</v>
      </c>
      <c r="G132" s="100">
        <f t="shared" si="55"/>
        <v>4</v>
      </c>
      <c r="H132" s="100">
        <f t="shared" si="55"/>
        <v>2</v>
      </c>
      <c r="I132" s="100">
        <f t="shared" si="55"/>
        <v>5</v>
      </c>
      <c r="J132" s="100">
        <f t="shared" ref="J132:O132" si="56">SUM(J75:J80)</f>
        <v>0</v>
      </c>
      <c r="K132" s="100">
        <f t="shared" si="56"/>
        <v>0</v>
      </c>
      <c r="L132" s="100">
        <f t="shared" si="56"/>
        <v>0</v>
      </c>
      <c r="M132" s="100">
        <f t="shared" si="56"/>
        <v>0</v>
      </c>
      <c r="N132" s="100">
        <f t="shared" si="56"/>
        <v>0</v>
      </c>
      <c r="O132" s="100">
        <f t="shared" si="56"/>
        <v>0</v>
      </c>
      <c r="P132" s="20">
        <f t="shared" si="9"/>
        <v>24</v>
      </c>
      <c r="R132" s="43"/>
      <c r="S132" s="45"/>
      <c r="T132"/>
      <c r="U132"/>
      <c r="V132"/>
      <c r="W132"/>
      <c r="X132"/>
      <c r="Y132"/>
      <c r="Z132"/>
      <c r="AA132"/>
      <c r="AB132"/>
      <c r="AC132"/>
    </row>
    <row r="133" spans="3:29" s="8" customFormat="1" x14ac:dyDescent="0.25">
      <c r="C133" s="99" t="s">
        <v>69</v>
      </c>
      <c r="D133" s="100">
        <f t="shared" ref="D133:I133" si="57">SUM(D81:D82)</f>
        <v>52</v>
      </c>
      <c r="E133" s="100">
        <f t="shared" si="57"/>
        <v>60</v>
      </c>
      <c r="F133" s="100">
        <f t="shared" si="57"/>
        <v>48</v>
      </c>
      <c r="G133" s="100">
        <f t="shared" si="57"/>
        <v>60</v>
      </c>
      <c r="H133" s="100">
        <f t="shared" si="57"/>
        <v>58</v>
      </c>
      <c r="I133" s="100">
        <f t="shared" si="57"/>
        <v>59</v>
      </c>
      <c r="J133" s="100">
        <f t="shared" ref="J133:O133" si="58">SUM(J81:J82)</f>
        <v>0</v>
      </c>
      <c r="K133" s="100">
        <f t="shared" si="58"/>
        <v>0</v>
      </c>
      <c r="L133" s="100">
        <f t="shared" si="58"/>
        <v>0</v>
      </c>
      <c r="M133" s="100">
        <f t="shared" si="58"/>
        <v>0</v>
      </c>
      <c r="N133" s="100">
        <f t="shared" si="58"/>
        <v>0</v>
      </c>
      <c r="O133" s="100">
        <f t="shared" si="58"/>
        <v>0</v>
      </c>
      <c r="P133" s="20">
        <f t="shared" si="9"/>
        <v>337</v>
      </c>
      <c r="R133" s="43"/>
      <c r="S133" s="45"/>
      <c r="T133"/>
      <c r="U133"/>
      <c r="V133"/>
      <c r="W133"/>
      <c r="X133"/>
      <c r="Y133"/>
      <c r="Z133"/>
      <c r="AA133"/>
      <c r="AB133"/>
      <c r="AC133"/>
    </row>
    <row r="134" spans="3:29" s="8" customFormat="1" x14ac:dyDescent="0.25">
      <c r="C134" s="99" t="s">
        <v>92</v>
      </c>
      <c r="D134" s="100">
        <f t="shared" ref="D134:I134" si="59">SUM(D83)</f>
        <v>11</v>
      </c>
      <c r="E134" s="100">
        <f t="shared" si="59"/>
        <v>22</v>
      </c>
      <c r="F134" s="100">
        <f t="shared" si="59"/>
        <v>5</v>
      </c>
      <c r="G134" s="100">
        <f t="shared" si="59"/>
        <v>22</v>
      </c>
      <c r="H134" s="100">
        <f t="shared" si="59"/>
        <v>19</v>
      </c>
      <c r="I134" s="100">
        <f t="shared" si="59"/>
        <v>14</v>
      </c>
      <c r="J134" s="100">
        <f t="shared" ref="J134:O134" si="60">SUM(J83)</f>
        <v>0</v>
      </c>
      <c r="K134" s="100">
        <f t="shared" si="60"/>
        <v>0</v>
      </c>
      <c r="L134" s="100">
        <f t="shared" si="60"/>
        <v>0</v>
      </c>
      <c r="M134" s="100">
        <f t="shared" si="60"/>
        <v>0</v>
      </c>
      <c r="N134" s="100">
        <f t="shared" si="60"/>
        <v>0</v>
      </c>
      <c r="O134" s="100">
        <f t="shared" si="60"/>
        <v>0</v>
      </c>
      <c r="P134" s="20">
        <f t="shared" si="9"/>
        <v>93</v>
      </c>
      <c r="R134" s="43"/>
      <c r="S134" s="45"/>
      <c r="T134"/>
      <c r="U134"/>
      <c r="V134"/>
      <c r="W134"/>
      <c r="X134"/>
      <c r="Y134"/>
      <c r="Z134"/>
      <c r="AA134"/>
      <c r="AB134"/>
      <c r="AC134"/>
    </row>
    <row r="135" spans="3:29" s="8" customFormat="1" x14ac:dyDescent="0.25">
      <c r="C135" s="99" t="s">
        <v>98</v>
      </c>
      <c r="D135" s="100">
        <f t="shared" ref="D135:J135" si="61">SUM(D84)</f>
        <v>48</v>
      </c>
      <c r="E135" s="100">
        <f t="shared" si="61"/>
        <v>50</v>
      </c>
      <c r="F135" s="100">
        <f t="shared" si="61"/>
        <v>51</v>
      </c>
      <c r="G135" s="100">
        <f t="shared" si="61"/>
        <v>49</v>
      </c>
      <c r="H135" s="100">
        <f t="shared" si="61"/>
        <v>40</v>
      </c>
      <c r="I135" s="100">
        <f t="shared" si="61"/>
        <v>52</v>
      </c>
      <c r="J135" s="100">
        <f t="shared" si="61"/>
        <v>0</v>
      </c>
      <c r="K135" s="100">
        <f t="shared" ref="K135:O136" si="62">SUM(K84)</f>
        <v>0</v>
      </c>
      <c r="L135" s="100">
        <f t="shared" si="62"/>
        <v>0</v>
      </c>
      <c r="M135" s="100">
        <f t="shared" si="62"/>
        <v>0</v>
      </c>
      <c r="N135" s="100">
        <f t="shared" si="62"/>
        <v>0</v>
      </c>
      <c r="O135" s="100">
        <f t="shared" si="62"/>
        <v>0</v>
      </c>
      <c r="P135" s="20">
        <f t="shared" si="9"/>
        <v>290</v>
      </c>
      <c r="R135" s="43"/>
      <c r="S135" s="45"/>
      <c r="T135"/>
      <c r="U135"/>
      <c r="V135"/>
      <c r="W135"/>
      <c r="X135"/>
      <c r="Y135"/>
      <c r="Z135"/>
      <c r="AA135"/>
      <c r="AB135"/>
      <c r="AC135"/>
    </row>
    <row r="136" spans="3:29" s="8" customFormat="1" x14ac:dyDescent="0.25">
      <c r="C136" s="99" t="s">
        <v>145</v>
      </c>
      <c r="D136" s="100">
        <f t="shared" ref="D136:J136" si="63">SUM(D85)</f>
        <v>51</v>
      </c>
      <c r="E136" s="100">
        <f t="shared" si="63"/>
        <v>30</v>
      </c>
      <c r="F136" s="100">
        <f t="shared" si="63"/>
        <v>56</v>
      </c>
      <c r="G136" s="100">
        <f t="shared" si="63"/>
        <v>62</v>
      </c>
      <c r="H136" s="100">
        <f t="shared" si="63"/>
        <v>40</v>
      </c>
      <c r="I136" s="100">
        <f t="shared" si="63"/>
        <v>53</v>
      </c>
      <c r="J136" s="100">
        <f t="shared" si="63"/>
        <v>0</v>
      </c>
      <c r="K136" s="100">
        <f t="shared" si="62"/>
        <v>0</v>
      </c>
      <c r="L136" s="100">
        <f t="shared" si="62"/>
        <v>0</v>
      </c>
      <c r="M136" s="100">
        <f t="shared" si="62"/>
        <v>0</v>
      </c>
      <c r="N136" s="100">
        <f t="shared" si="62"/>
        <v>0</v>
      </c>
      <c r="O136" s="100">
        <f t="shared" si="62"/>
        <v>0</v>
      </c>
      <c r="P136" s="20">
        <f t="shared" si="9"/>
        <v>292</v>
      </c>
      <c r="R136" s="43"/>
      <c r="S136" s="45"/>
      <c r="T136"/>
      <c r="U136"/>
      <c r="V136"/>
      <c r="W136"/>
      <c r="X136"/>
      <c r="Y136"/>
      <c r="Z136"/>
      <c r="AA136"/>
      <c r="AB136"/>
      <c r="AC136"/>
    </row>
    <row r="137" spans="3:29" s="8" customFormat="1" x14ac:dyDescent="0.25">
      <c r="C137" s="99" t="s">
        <v>142</v>
      </c>
      <c r="D137" s="100">
        <f t="shared" ref="D137:L137" si="64">SUM(D86:D87)</f>
        <v>1</v>
      </c>
      <c r="E137" s="100">
        <f t="shared" si="64"/>
        <v>1</v>
      </c>
      <c r="F137" s="100">
        <f t="shared" si="64"/>
        <v>4</v>
      </c>
      <c r="G137" s="100">
        <f t="shared" si="64"/>
        <v>2</v>
      </c>
      <c r="H137" s="100">
        <f t="shared" si="64"/>
        <v>3</v>
      </c>
      <c r="I137" s="100">
        <f t="shared" si="64"/>
        <v>0</v>
      </c>
      <c r="J137" s="100">
        <f t="shared" si="64"/>
        <v>0</v>
      </c>
      <c r="K137" s="100">
        <f t="shared" si="64"/>
        <v>0</v>
      </c>
      <c r="L137" s="100">
        <f t="shared" si="64"/>
        <v>0</v>
      </c>
      <c r="M137" s="100">
        <f t="shared" ref="M137" si="65">SUM(M86:M87)</f>
        <v>0</v>
      </c>
      <c r="N137" s="100">
        <f t="shared" ref="N137:O137" si="66">SUM(N86:N87)</f>
        <v>0</v>
      </c>
      <c r="O137" s="100">
        <f t="shared" si="66"/>
        <v>0</v>
      </c>
      <c r="P137" s="20">
        <f t="shared" si="9"/>
        <v>11</v>
      </c>
      <c r="R137" s="43"/>
      <c r="S137" s="45"/>
      <c r="T137"/>
      <c r="U137"/>
      <c r="V137"/>
      <c r="W137"/>
      <c r="X137"/>
      <c r="Y137"/>
      <c r="Z137"/>
      <c r="AA137"/>
      <c r="AB137"/>
      <c r="AC137"/>
    </row>
    <row r="138" spans="3:29" s="47" customFormat="1" x14ac:dyDescent="0.25">
      <c r="C138" s="99" t="s">
        <v>180</v>
      </c>
      <c r="D138" s="100">
        <f>D88</f>
        <v>32</v>
      </c>
      <c r="E138" s="100">
        <f t="shared" ref="E138:O138" si="67">E88</f>
        <v>32</v>
      </c>
      <c r="F138" s="100">
        <f t="shared" si="67"/>
        <v>49</v>
      </c>
      <c r="G138" s="100">
        <f t="shared" si="67"/>
        <v>68</v>
      </c>
      <c r="H138" s="100">
        <f t="shared" si="67"/>
        <v>50</v>
      </c>
      <c r="I138" s="100">
        <f t="shared" si="67"/>
        <v>50</v>
      </c>
      <c r="J138" s="100">
        <f t="shared" si="67"/>
        <v>0</v>
      </c>
      <c r="K138" s="100">
        <f t="shared" si="67"/>
        <v>0</v>
      </c>
      <c r="L138" s="100">
        <f t="shared" si="67"/>
        <v>0</v>
      </c>
      <c r="M138" s="100">
        <f t="shared" si="67"/>
        <v>0</v>
      </c>
      <c r="N138" s="100">
        <f t="shared" si="67"/>
        <v>0</v>
      </c>
      <c r="O138" s="100">
        <f t="shared" si="67"/>
        <v>0</v>
      </c>
      <c r="P138" s="20">
        <f t="shared" si="9"/>
        <v>281</v>
      </c>
      <c r="R138" s="43"/>
      <c r="S138" s="45"/>
      <c r="T138" s="48"/>
      <c r="U138" s="48"/>
      <c r="V138" s="48"/>
      <c r="W138" s="48"/>
      <c r="X138" s="48"/>
      <c r="Y138" s="48"/>
      <c r="Z138" s="48"/>
      <c r="AA138" s="48"/>
      <c r="AB138" s="48"/>
      <c r="AC138" s="48"/>
    </row>
    <row r="139" spans="3:29" s="8" customFormat="1" x14ac:dyDescent="0.25">
      <c r="C139" s="99" t="s">
        <v>147</v>
      </c>
      <c r="D139" s="100">
        <f>D89</f>
        <v>4</v>
      </c>
      <c r="E139" s="100">
        <f t="shared" ref="E139:O139" si="68">E89</f>
        <v>7</v>
      </c>
      <c r="F139" s="100">
        <f t="shared" si="68"/>
        <v>7</v>
      </c>
      <c r="G139" s="100">
        <f t="shared" si="68"/>
        <v>6</v>
      </c>
      <c r="H139" s="100">
        <f t="shared" si="68"/>
        <v>5</v>
      </c>
      <c r="I139" s="100">
        <f t="shared" si="68"/>
        <v>7</v>
      </c>
      <c r="J139" s="100">
        <f t="shared" si="68"/>
        <v>0</v>
      </c>
      <c r="K139" s="100">
        <f t="shared" si="68"/>
        <v>0</v>
      </c>
      <c r="L139" s="100">
        <f t="shared" si="68"/>
        <v>0</v>
      </c>
      <c r="M139" s="100">
        <f t="shared" si="68"/>
        <v>0</v>
      </c>
      <c r="N139" s="100">
        <f t="shared" si="68"/>
        <v>0</v>
      </c>
      <c r="O139" s="100">
        <f t="shared" si="68"/>
        <v>0</v>
      </c>
      <c r="P139" s="20">
        <f t="shared" si="9"/>
        <v>36</v>
      </c>
      <c r="R139" s="43"/>
      <c r="S139" s="45"/>
      <c r="T139"/>
      <c r="U139"/>
      <c r="V139"/>
      <c r="W139"/>
      <c r="X139"/>
      <c r="Y139"/>
      <c r="Z139"/>
      <c r="AA139"/>
      <c r="AB139"/>
      <c r="AC139"/>
    </row>
    <row r="140" spans="3:29" s="8" customFormat="1" x14ac:dyDescent="0.25">
      <c r="C140" s="99" t="s">
        <v>74</v>
      </c>
      <c r="D140" s="100">
        <f>SUM(D90:D91)</f>
        <v>31</v>
      </c>
      <c r="E140" s="100">
        <f t="shared" ref="E140:O140" si="69">SUM(E90:E91)</f>
        <v>40</v>
      </c>
      <c r="F140" s="100">
        <f t="shared" si="69"/>
        <v>41</v>
      </c>
      <c r="G140" s="100">
        <f t="shared" si="69"/>
        <v>48</v>
      </c>
      <c r="H140" s="100">
        <f t="shared" si="69"/>
        <v>34</v>
      </c>
      <c r="I140" s="100">
        <f t="shared" si="69"/>
        <v>35</v>
      </c>
      <c r="J140" s="100">
        <f t="shared" si="69"/>
        <v>0</v>
      </c>
      <c r="K140" s="100">
        <f t="shared" si="69"/>
        <v>0</v>
      </c>
      <c r="L140" s="100">
        <f t="shared" si="69"/>
        <v>0</v>
      </c>
      <c r="M140" s="100">
        <f t="shared" si="69"/>
        <v>0</v>
      </c>
      <c r="N140" s="100">
        <f t="shared" si="69"/>
        <v>0</v>
      </c>
      <c r="O140" s="100">
        <f t="shared" si="69"/>
        <v>0</v>
      </c>
      <c r="P140" s="20">
        <f t="shared" si="9"/>
        <v>229</v>
      </c>
      <c r="R140" s="43"/>
      <c r="S140" s="45"/>
      <c r="T140"/>
      <c r="U140"/>
      <c r="V140"/>
      <c r="W140"/>
      <c r="X140"/>
      <c r="Y140"/>
      <c r="Z140"/>
      <c r="AA140"/>
      <c r="AB140"/>
      <c r="AC140"/>
    </row>
    <row r="141" spans="3:29" s="8" customFormat="1" x14ac:dyDescent="0.25">
      <c r="C141" s="99" t="s">
        <v>77</v>
      </c>
      <c r="D141" s="100">
        <f>SUM(D92:D94)</f>
        <v>49</v>
      </c>
      <c r="E141" s="100">
        <f t="shared" ref="E141:O141" si="70">SUM(E92:E94)</f>
        <v>48</v>
      </c>
      <c r="F141" s="100">
        <f t="shared" si="70"/>
        <v>48</v>
      </c>
      <c r="G141" s="100">
        <f t="shared" si="70"/>
        <v>59</v>
      </c>
      <c r="H141" s="100">
        <f t="shared" si="70"/>
        <v>32</v>
      </c>
      <c r="I141" s="100">
        <f t="shared" si="70"/>
        <v>33</v>
      </c>
      <c r="J141" s="100">
        <f t="shared" si="70"/>
        <v>0</v>
      </c>
      <c r="K141" s="100">
        <f t="shared" si="70"/>
        <v>0</v>
      </c>
      <c r="L141" s="100">
        <f t="shared" si="70"/>
        <v>0</v>
      </c>
      <c r="M141" s="100">
        <f t="shared" si="70"/>
        <v>0</v>
      </c>
      <c r="N141" s="100">
        <f t="shared" si="70"/>
        <v>0</v>
      </c>
      <c r="O141" s="100">
        <f t="shared" si="70"/>
        <v>0</v>
      </c>
      <c r="P141" s="20">
        <f t="shared" si="9"/>
        <v>269</v>
      </c>
      <c r="R141" s="43"/>
      <c r="S141" s="45"/>
      <c r="T141"/>
      <c r="U141"/>
      <c r="V141"/>
      <c r="W141"/>
      <c r="X141"/>
      <c r="Y141"/>
      <c r="Z141"/>
      <c r="AA141"/>
      <c r="AB141"/>
      <c r="AC141"/>
    </row>
    <row r="142" spans="3:29" s="8" customFormat="1" x14ac:dyDescent="0.25">
      <c r="C142" s="99" t="s">
        <v>81</v>
      </c>
      <c r="D142" s="100">
        <f>SUM(D95:D97)</f>
        <v>5</v>
      </c>
      <c r="E142" s="100">
        <f t="shared" ref="E142:O142" si="71">SUM(E95:E97)</f>
        <v>7</v>
      </c>
      <c r="F142" s="100">
        <f t="shared" si="71"/>
        <v>4</v>
      </c>
      <c r="G142" s="100">
        <f t="shared" si="71"/>
        <v>5</v>
      </c>
      <c r="H142" s="100">
        <f t="shared" si="71"/>
        <v>5</v>
      </c>
      <c r="I142" s="100">
        <f t="shared" si="71"/>
        <v>5</v>
      </c>
      <c r="J142" s="100">
        <f t="shared" si="71"/>
        <v>0</v>
      </c>
      <c r="K142" s="100">
        <f t="shared" si="71"/>
        <v>0</v>
      </c>
      <c r="L142" s="100">
        <f t="shared" si="71"/>
        <v>0</v>
      </c>
      <c r="M142" s="100">
        <f t="shared" si="71"/>
        <v>0</v>
      </c>
      <c r="N142" s="100">
        <f t="shared" si="71"/>
        <v>0</v>
      </c>
      <c r="O142" s="100">
        <f t="shared" si="71"/>
        <v>0</v>
      </c>
      <c r="P142" s="20">
        <f t="shared" si="9"/>
        <v>31</v>
      </c>
      <c r="R142" s="43"/>
      <c r="S142" s="45"/>
      <c r="T142"/>
      <c r="U142"/>
      <c r="V142"/>
      <c r="W142"/>
      <c r="X142"/>
      <c r="Y142"/>
      <c r="Z142"/>
      <c r="AA142"/>
      <c r="AB142"/>
      <c r="AC142"/>
    </row>
    <row r="143" spans="3:29" s="8" customFormat="1" x14ac:dyDescent="0.25">
      <c r="C143" s="99" t="s">
        <v>85</v>
      </c>
      <c r="D143" s="100">
        <f>D98</f>
        <v>1</v>
      </c>
      <c r="E143" s="100">
        <f t="shared" ref="E143:O143" si="72">E98</f>
        <v>3</v>
      </c>
      <c r="F143" s="100">
        <f t="shared" si="72"/>
        <v>1</v>
      </c>
      <c r="G143" s="100">
        <f t="shared" si="72"/>
        <v>2</v>
      </c>
      <c r="H143" s="100">
        <f t="shared" si="72"/>
        <v>2</v>
      </c>
      <c r="I143" s="100">
        <f t="shared" si="72"/>
        <v>0</v>
      </c>
      <c r="J143" s="100">
        <f t="shared" si="72"/>
        <v>0</v>
      </c>
      <c r="K143" s="100">
        <f t="shared" si="72"/>
        <v>0</v>
      </c>
      <c r="L143" s="100">
        <f t="shared" si="72"/>
        <v>0</v>
      </c>
      <c r="M143" s="100">
        <f t="shared" si="72"/>
        <v>0</v>
      </c>
      <c r="N143" s="100">
        <f t="shared" si="72"/>
        <v>0</v>
      </c>
      <c r="O143" s="100">
        <f t="shared" si="72"/>
        <v>0</v>
      </c>
      <c r="P143" s="20">
        <f t="shared" si="9"/>
        <v>9</v>
      </c>
      <c r="R143" s="43"/>
      <c r="S143" s="45"/>
      <c r="T143"/>
      <c r="U143"/>
      <c r="V143"/>
      <c r="W143"/>
      <c r="X143"/>
      <c r="Y143"/>
      <c r="Z143"/>
      <c r="AA143"/>
      <c r="AB143"/>
      <c r="AC143"/>
    </row>
    <row r="144" spans="3:29" s="47" customFormat="1" x14ac:dyDescent="0.25">
      <c r="C144" s="99" t="s">
        <v>177</v>
      </c>
      <c r="D144" s="100">
        <f t="shared" ref="D144:L144" si="73">SUM(D99)</f>
        <v>96</v>
      </c>
      <c r="E144" s="100">
        <f t="shared" si="73"/>
        <v>68</v>
      </c>
      <c r="F144" s="100">
        <f t="shared" si="73"/>
        <v>69</v>
      </c>
      <c r="G144" s="100">
        <f t="shared" si="73"/>
        <v>88</v>
      </c>
      <c r="H144" s="100">
        <f t="shared" si="73"/>
        <v>65</v>
      </c>
      <c r="I144" s="100">
        <f t="shared" si="73"/>
        <v>58</v>
      </c>
      <c r="J144" s="100">
        <f t="shared" si="73"/>
        <v>0</v>
      </c>
      <c r="K144" s="100">
        <f t="shared" si="73"/>
        <v>0</v>
      </c>
      <c r="L144" s="100">
        <f t="shared" si="73"/>
        <v>0</v>
      </c>
      <c r="M144" s="100">
        <f t="shared" ref="M144:O145" si="74">SUM(M99)</f>
        <v>0</v>
      </c>
      <c r="N144" s="100">
        <f t="shared" si="74"/>
        <v>0</v>
      </c>
      <c r="O144" s="100">
        <f t="shared" si="74"/>
        <v>0</v>
      </c>
      <c r="P144" s="20">
        <f t="shared" si="9"/>
        <v>444</v>
      </c>
      <c r="R144" s="43"/>
      <c r="S144" s="45"/>
      <c r="T144" s="48"/>
      <c r="U144" s="48"/>
      <c r="V144" s="48"/>
      <c r="W144" s="48"/>
      <c r="X144" s="48"/>
      <c r="Y144" s="48"/>
      <c r="Z144" s="48"/>
      <c r="AA144" s="48"/>
      <c r="AB144" s="48"/>
      <c r="AC144" s="48"/>
    </row>
    <row r="145" spans="3:29" s="8" customFormat="1" x14ac:dyDescent="0.25">
      <c r="C145" s="99" t="s">
        <v>87</v>
      </c>
      <c r="D145" s="100">
        <f t="shared" ref="D145:L145" si="75">SUM(D100)</f>
        <v>5</v>
      </c>
      <c r="E145" s="100">
        <f t="shared" si="75"/>
        <v>0</v>
      </c>
      <c r="F145" s="100">
        <f t="shared" si="75"/>
        <v>3</v>
      </c>
      <c r="G145" s="100">
        <f t="shared" si="75"/>
        <v>0</v>
      </c>
      <c r="H145" s="100">
        <f t="shared" si="75"/>
        <v>0</v>
      </c>
      <c r="I145" s="100">
        <f t="shared" si="75"/>
        <v>3</v>
      </c>
      <c r="J145" s="100">
        <f t="shared" si="75"/>
        <v>0</v>
      </c>
      <c r="K145" s="100">
        <f t="shared" si="75"/>
        <v>0</v>
      </c>
      <c r="L145" s="100">
        <f t="shared" si="75"/>
        <v>0</v>
      </c>
      <c r="M145" s="100">
        <f t="shared" si="74"/>
        <v>0</v>
      </c>
      <c r="N145" s="100">
        <f t="shared" si="74"/>
        <v>0</v>
      </c>
      <c r="O145" s="100">
        <f t="shared" si="74"/>
        <v>0</v>
      </c>
      <c r="P145" s="20">
        <f t="shared" si="9"/>
        <v>11</v>
      </c>
      <c r="R145" s="43"/>
      <c r="S145" s="45"/>
      <c r="T145"/>
      <c r="U145"/>
      <c r="V145"/>
      <c r="W145"/>
      <c r="X145"/>
      <c r="Y145"/>
      <c r="Z145"/>
      <c r="AA145"/>
      <c r="AB145"/>
      <c r="AC145"/>
    </row>
    <row r="146" spans="3:29" s="8" customFormat="1" x14ac:dyDescent="0.25">
      <c r="C146" s="99" t="s">
        <v>143</v>
      </c>
      <c r="D146" s="100">
        <f t="shared" ref="D146:L146" si="76">SUM(D101)</f>
        <v>12</v>
      </c>
      <c r="E146" s="100">
        <f>SUM(E101)</f>
        <v>5</v>
      </c>
      <c r="F146" s="100">
        <f t="shared" si="76"/>
        <v>10</v>
      </c>
      <c r="G146" s="100">
        <f t="shared" si="76"/>
        <v>9</v>
      </c>
      <c r="H146" s="100">
        <f t="shared" si="76"/>
        <v>7</v>
      </c>
      <c r="I146" s="100">
        <f t="shared" si="76"/>
        <v>5</v>
      </c>
      <c r="J146" s="100">
        <f t="shared" si="76"/>
        <v>0</v>
      </c>
      <c r="K146" s="100">
        <f t="shared" si="76"/>
        <v>0</v>
      </c>
      <c r="L146" s="100">
        <f t="shared" si="76"/>
        <v>0</v>
      </c>
      <c r="M146" s="100">
        <f t="shared" ref="M146" si="77">SUM(M101)</f>
        <v>0</v>
      </c>
      <c r="N146" s="100">
        <f t="shared" ref="N146:O146" si="78">SUM(N101)</f>
        <v>0</v>
      </c>
      <c r="O146" s="100">
        <f t="shared" si="78"/>
        <v>0</v>
      </c>
      <c r="P146" s="20">
        <f t="shared" si="9"/>
        <v>48</v>
      </c>
      <c r="R146" s="43"/>
      <c r="S146" s="45"/>
      <c r="T146"/>
      <c r="U146"/>
      <c r="V146"/>
      <c r="W146"/>
      <c r="X146"/>
      <c r="Y146"/>
      <c r="Z146"/>
      <c r="AA146"/>
      <c r="AB146"/>
      <c r="AC146"/>
    </row>
    <row r="147" spans="3:29" x14ac:dyDescent="0.25">
      <c r="C147" s="102"/>
      <c r="D147" s="22">
        <f t="shared" ref="D147:P147" si="79">SUM(D106:D146)</f>
        <v>1730</v>
      </c>
      <c r="E147" s="22">
        <f t="shared" si="79"/>
        <v>1826</v>
      </c>
      <c r="F147" s="22">
        <f t="shared" si="79"/>
        <v>1899</v>
      </c>
      <c r="G147" s="22">
        <f t="shared" si="79"/>
        <v>2059</v>
      </c>
      <c r="H147" s="22">
        <f t="shared" si="79"/>
        <v>1741</v>
      </c>
      <c r="I147" s="22">
        <f t="shared" si="79"/>
        <v>1987</v>
      </c>
      <c r="J147" s="22">
        <f t="shared" ref="J147:O147" si="80">SUM(J106:J146)</f>
        <v>0</v>
      </c>
      <c r="K147" s="22">
        <f t="shared" si="80"/>
        <v>0</v>
      </c>
      <c r="L147" s="22">
        <f t="shared" si="80"/>
        <v>0</v>
      </c>
      <c r="M147" s="22">
        <f t="shared" si="80"/>
        <v>0</v>
      </c>
      <c r="N147" s="22">
        <f t="shared" si="80"/>
        <v>0</v>
      </c>
      <c r="O147" s="22">
        <f t="shared" si="80"/>
        <v>0</v>
      </c>
      <c r="P147" s="21">
        <f t="shared" si="79"/>
        <v>11242</v>
      </c>
      <c r="R147" s="43"/>
      <c r="S147" s="45"/>
      <c r="T147"/>
      <c r="U147"/>
      <c r="V147"/>
      <c r="W147"/>
      <c r="X147"/>
      <c r="Y147"/>
      <c r="Z147"/>
      <c r="AA147"/>
      <c r="AB147"/>
      <c r="AC147"/>
    </row>
  </sheetData>
  <mergeCells count="62">
    <mergeCell ref="P66:P67"/>
    <mergeCell ref="P38:P39"/>
    <mergeCell ref="A81:A82"/>
    <mergeCell ref="A53:A56"/>
    <mergeCell ref="P49:P50"/>
    <mergeCell ref="P53:P56"/>
    <mergeCell ref="B53:B56"/>
    <mergeCell ref="A75:A80"/>
    <mergeCell ref="B75:B80"/>
    <mergeCell ref="P60:P63"/>
    <mergeCell ref="A49:A50"/>
    <mergeCell ref="B49:B50"/>
    <mergeCell ref="A60:A63"/>
    <mergeCell ref="B60:B63"/>
    <mergeCell ref="A57:A58"/>
    <mergeCell ref="P70:P72"/>
    <mergeCell ref="B9:B15"/>
    <mergeCell ref="P35:P37"/>
    <mergeCell ref="A25:A28"/>
    <mergeCell ref="B25:B28"/>
    <mergeCell ref="P41:P48"/>
    <mergeCell ref="A38:A39"/>
    <mergeCell ref="B38:B39"/>
    <mergeCell ref="A41:A48"/>
    <mergeCell ref="P75:P80"/>
    <mergeCell ref="P81:P82"/>
    <mergeCell ref="P68:P69"/>
    <mergeCell ref="A1:P2"/>
    <mergeCell ref="P9:P15"/>
    <mergeCell ref="P25:P28"/>
    <mergeCell ref="A35:A37"/>
    <mergeCell ref="B35:B37"/>
    <mergeCell ref="P16:P24"/>
    <mergeCell ref="P29:P34"/>
    <mergeCell ref="B16:B24"/>
    <mergeCell ref="A16:A24"/>
    <mergeCell ref="B29:B34"/>
    <mergeCell ref="A29:A34"/>
    <mergeCell ref="A9:A15"/>
    <mergeCell ref="B41:B48"/>
    <mergeCell ref="A90:A91"/>
    <mergeCell ref="B90:B91"/>
    <mergeCell ref="A95:A97"/>
    <mergeCell ref="B95:B97"/>
    <mergeCell ref="P86:P87"/>
    <mergeCell ref="B92:B94"/>
    <mergeCell ref="B57:B58"/>
    <mergeCell ref="P57:P58"/>
    <mergeCell ref="A102:C102"/>
    <mergeCell ref="B70:B72"/>
    <mergeCell ref="B81:B82"/>
    <mergeCell ref="A68:A69"/>
    <mergeCell ref="B68:B69"/>
    <mergeCell ref="A70:A72"/>
    <mergeCell ref="A66:A67"/>
    <mergeCell ref="B66:B67"/>
    <mergeCell ref="A86:A87"/>
    <mergeCell ref="B86:B87"/>
    <mergeCell ref="P90:P91"/>
    <mergeCell ref="P92:P94"/>
    <mergeCell ref="P95:P97"/>
    <mergeCell ref="A92:A94"/>
  </mergeCells>
  <phoneticPr fontId="8" type="noConversion"/>
  <pageMargins left="0.7" right="0.7" top="0.75" bottom="0.75" header="0.3" footer="0.3"/>
  <pageSetup paperSize="9" scale="78" fitToHeight="0"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P19" sqref="P19"/>
    </sheetView>
  </sheetViews>
  <sheetFormatPr defaultRowHeight="15" x14ac:dyDescent="0.25"/>
  <cols>
    <col min="1" max="1" width="17.28515625" customWidth="1"/>
    <col min="2" max="2" width="13.5703125" customWidth="1"/>
    <col min="3" max="3" width="14.28515625" customWidth="1"/>
    <col min="4" max="4" width="13.42578125" customWidth="1"/>
    <col min="5" max="5" width="12.7109375" customWidth="1"/>
    <col min="6" max="6" width="13.85546875" customWidth="1"/>
    <col min="7" max="7" width="13.7109375" customWidth="1"/>
    <col min="8" max="11" width="12" style="48" customWidth="1"/>
    <col min="12" max="12" width="12" customWidth="1"/>
    <col min="13" max="13" width="12" style="48" customWidth="1"/>
    <col min="14" max="14" width="12" bestFit="1" customWidth="1"/>
  </cols>
  <sheetData>
    <row r="1" spans="1:16" ht="15.75" customHeight="1" thickTop="1" x14ac:dyDescent="0.25">
      <c r="A1" s="184" t="s">
        <v>117</v>
      </c>
      <c r="B1" s="185"/>
      <c r="C1" s="185"/>
      <c r="D1" s="185"/>
      <c r="E1" s="185"/>
      <c r="F1" s="185"/>
      <c r="G1" s="185"/>
      <c r="H1" s="185"/>
      <c r="I1" s="185"/>
      <c r="J1" s="185"/>
      <c r="K1" s="185"/>
      <c r="L1" s="186"/>
      <c r="M1" s="186"/>
      <c r="N1" s="186"/>
      <c r="O1" s="186"/>
      <c r="P1" s="196"/>
    </row>
    <row r="2" spans="1:16" ht="15.75" thickBot="1" x14ac:dyDescent="0.3">
      <c r="A2" s="187"/>
      <c r="B2" s="188"/>
      <c r="C2" s="188"/>
      <c r="D2" s="188"/>
      <c r="E2" s="188"/>
      <c r="F2" s="188"/>
      <c r="G2" s="188"/>
      <c r="H2" s="188"/>
      <c r="I2" s="188"/>
      <c r="J2" s="188"/>
      <c r="K2" s="188"/>
      <c r="L2" s="189"/>
      <c r="M2" s="189"/>
      <c r="N2" s="189"/>
      <c r="O2" s="189"/>
      <c r="P2" s="197"/>
    </row>
    <row r="3" spans="1:16" ht="15.75" thickTop="1" x14ac:dyDescent="0.25"/>
    <row r="4" spans="1:16" x14ac:dyDescent="0.25">
      <c r="A4" s="27" t="s">
        <v>103</v>
      </c>
      <c r="B4" s="28">
        <v>41730</v>
      </c>
      <c r="C4" s="28">
        <v>41760</v>
      </c>
      <c r="D4" s="28">
        <v>41791</v>
      </c>
      <c r="E4" s="28">
        <v>41821</v>
      </c>
      <c r="F4" s="28">
        <v>41852</v>
      </c>
      <c r="G4" s="28">
        <v>41883</v>
      </c>
      <c r="H4" s="28">
        <v>41913</v>
      </c>
      <c r="I4" s="28">
        <v>41944</v>
      </c>
      <c r="J4" s="28">
        <v>41974</v>
      </c>
      <c r="K4" s="28">
        <v>42005</v>
      </c>
      <c r="L4" s="28">
        <v>42036</v>
      </c>
      <c r="M4" s="28">
        <v>42064</v>
      </c>
      <c r="N4" s="27" t="s">
        <v>89</v>
      </c>
    </row>
    <row r="5" spans="1:16" x14ac:dyDescent="0.25">
      <c r="A5" s="26" t="s">
        <v>105</v>
      </c>
      <c r="B5" s="24">
        <v>290</v>
      </c>
      <c r="C5" s="24">
        <v>322</v>
      </c>
      <c r="D5" s="24">
        <v>317</v>
      </c>
      <c r="E5" s="24">
        <v>380</v>
      </c>
      <c r="F5" s="24">
        <v>307</v>
      </c>
      <c r="G5" s="24">
        <v>321</v>
      </c>
      <c r="H5" s="24"/>
      <c r="I5" s="24"/>
      <c r="J5" s="24"/>
      <c r="K5" s="24"/>
      <c r="L5" s="24"/>
      <c r="M5" s="24"/>
      <c r="N5" s="25">
        <f>SUM(B5:M5)</f>
        <v>1937</v>
      </c>
    </row>
    <row r="6" spans="1:16" x14ac:dyDescent="0.25">
      <c r="A6" s="23" t="s">
        <v>108</v>
      </c>
      <c r="B6" s="24">
        <v>518</v>
      </c>
      <c r="C6" s="24">
        <v>554</v>
      </c>
      <c r="D6" s="24">
        <v>565</v>
      </c>
      <c r="E6" s="24">
        <v>619</v>
      </c>
      <c r="F6" s="24">
        <v>523</v>
      </c>
      <c r="G6" s="24">
        <v>575</v>
      </c>
      <c r="H6" s="24"/>
      <c r="I6" s="24"/>
      <c r="J6" s="24"/>
      <c r="K6" s="24"/>
      <c r="L6" s="24"/>
      <c r="M6" s="24"/>
      <c r="N6" s="25">
        <f>SUM(B6:M6)</f>
        <v>3354</v>
      </c>
    </row>
    <row r="7" spans="1:16" x14ac:dyDescent="0.25">
      <c r="A7" s="23" t="s">
        <v>106</v>
      </c>
      <c r="B7" s="24">
        <v>441</v>
      </c>
      <c r="C7" s="24">
        <v>519</v>
      </c>
      <c r="D7" s="24">
        <v>510</v>
      </c>
      <c r="E7" s="24">
        <v>511</v>
      </c>
      <c r="F7" s="24">
        <v>453</v>
      </c>
      <c r="G7" s="24">
        <v>571</v>
      </c>
      <c r="H7" s="24"/>
      <c r="I7" s="24"/>
      <c r="J7" s="24"/>
      <c r="K7" s="24"/>
      <c r="L7" s="24"/>
      <c r="M7" s="24"/>
      <c r="N7" s="25">
        <f>SUM(B7:M7)</f>
        <v>3005</v>
      </c>
    </row>
    <row r="8" spans="1:16" x14ac:dyDescent="0.25">
      <c r="A8" s="23" t="s">
        <v>107</v>
      </c>
      <c r="B8" s="24">
        <v>481</v>
      </c>
      <c r="C8" s="24">
        <v>431</v>
      </c>
      <c r="D8" s="24">
        <v>507</v>
      </c>
      <c r="E8" s="24">
        <v>549</v>
      </c>
      <c r="F8" s="24">
        <v>458</v>
      </c>
      <c r="G8" s="24">
        <v>520</v>
      </c>
      <c r="H8" s="24"/>
      <c r="I8" s="24"/>
      <c r="J8" s="24"/>
      <c r="K8" s="24"/>
      <c r="L8" s="24"/>
      <c r="M8" s="24"/>
      <c r="N8" s="25">
        <f>SUM(B8:M8)</f>
        <v>2946</v>
      </c>
    </row>
    <row r="9" spans="1:16" x14ac:dyDescent="0.25">
      <c r="A9" s="31" t="s">
        <v>118</v>
      </c>
      <c r="B9" s="32">
        <f t="shared" ref="B9:G9" si="0">SUM(B5:B8)</f>
        <v>1730</v>
      </c>
      <c r="C9" s="32">
        <f t="shared" si="0"/>
        <v>1826</v>
      </c>
      <c r="D9" s="32">
        <f t="shared" si="0"/>
        <v>1899</v>
      </c>
      <c r="E9" s="32">
        <f t="shared" si="0"/>
        <v>2059</v>
      </c>
      <c r="F9" s="32">
        <f t="shared" si="0"/>
        <v>1741</v>
      </c>
      <c r="G9" s="32">
        <f t="shared" si="0"/>
        <v>1987</v>
      </c>
      <c r="H9" s="32">
        <f t="shared" ref="H9:M9" si="1">SUM(H5:H8)</f>
        <v>0</v>
      </c>
      <c r="I9" s="32">
        <f t="shared" si="1"/>
        <v>0</v>
      </c>
      <c r="J9" s="32">
        <f t="shared" si="1"/>
        <v>0</v>
      </c>
      <c r="K9" s="32">
        <f t="shared" si="1"/>
        <v>0</v>
      </c>
      <c r="L9" s="32">
        <f t="shared" si="1"/>
        <v>0</v>
      </c>
      <c r="M9" s="32">
        <f t="shared" si="1"/>
        <v>0</v>
      </c>
      <c r="N9" s="32">
        <f>SUM(N5:N8)</f>
        <v>11242</v>
      </c>
    </row>
    <row r="11" spans="1:16" x14ac:dyDescent="0.25">
      <c r="A11" s="44" t="s">
        <v>156</v>
      </c>
      <c r="B11" s="48" t="s">
        <v>205</v>
      </c>
      <c r="C11" s="48" t="s">
        <v>206</v>
      </c>
      <c r="D11" s="48" t="s">
        <v>207</v>
      </c>
      <c r="E11" s="48" t="s">
        <v>208</v>
      </c>
      <c r="F11" s="48" t="s">
        <v>209</v>
      </c>
      <c r="G11" s="48" t="s">
        <v>223</v>
      </c>
      <c r="H11"/>
      <c r="I11"/>
      <c r="J11"/>
      <c r="K11"/>
      <c r="M11"/>
    </row>
    <row r="12" spans="1:16" x14ac:dyDescent="0.25">
      <c r="A12" s="43" t="s">
        <v>105</v>
      </c>
      <c r="B12" s="45">
        <v>290</v>
      </c>
      <c r="C12" s="45">
        <v>322</v>
      </c>
      <c r="D12" s="45">
        <v>317</v>
      </c>
      <c r="E12" s="45">
        <v>380</v>
      </c>
      <c r="F12" s="45">
        <v>307</v>
      </c>
      <c r="G12" s="45">
        <v>321</v>
      </c>
      <c r="H12"/>
      <c r="I12"/>
      <c r="J12"/>
      <c r="K12"/>
      <c r="M12"/>
    </row>
    <row r="13" spans="1:16" x14ac:dyDescent="0.25">
      <c r="A13" s="43" t="s">
        <v>108</v>
      </c>
      <c r="B13" s="45">
        <v>518</v>
      </c>
      <c r="C13" s="45">
        <v>554</v>
      </c>
      <c r="D13" s="45">
        <v>565</v>
      </c>
      <c r="E13" s="45">
        <v>619</v>
      </c>
      <c r="F13" s="45">
        <v>523</v>
      </c>
      <c r="G13" s="45">
        <v>575</v>
      </c>
      <c r="H13"/>
      <c r="I13"/>
      <c r="J13"/>
      <c r="K13"/>
      <c r="M13"/>
    </row>
    <row r="14" spans="1:16" x14ac:dyDescent="0.25">
      <c r="A14" s="43" t="s">
        <v>106</v>
      </c>
      <c r="B14" s="45">
        <v>441</v>
      </c>
      <c r="C14" s="45">
        <v>519</v>
      </c>
      <c r="D14" s="45">
        <v>510</v>
      </c>
      <c r="E14" s="45">
        <v>511</v>
      </c>
      <c r="F14" s="45">
        <v>453</v>
      </c>
      <c r="G14" s="45">
        <v>571</v>
      </c>
      <c r="H14"/>
      <c r="I14"/>
      <c r="J14"/>
      <c r="K14"/>
      <c r="M14"/>
    </row>
    <row r="15" spans="1:16" x14ac:dyDescent="0.25">
      <c r="A15" s="43" t="s">
        <v>107</v>
      </c>
      <c r="B15" s="45">
        <v>481</v>
      </c>
      <c r="C15" s="45">
        <v>431</v>
      </c>
      <c r="D15" s="45">
        <v>507</v>
      </c>
      <c r="E15" s="45">
        <v>549</v>
      </c>
      <c r="F15" s="45">
        <v>458</v>
      </c>
      <c r="G15" s="45">
        <v>520</v>
      </c>
      <c r="H15"/>
      <c r="I15"/>
      <c r="J15"/>
      <c r="K15"/>
      <c r="M15"/>
    </row>
    <row r="16" spans="1:16" x14ac:dyDescent="0.25">
      <c r="A16" s="43" t="s">
        <v>118</v>
      </c>
      <c r="B16" s="45">
        <v>1730</v>
      </c>
      <c r="C16" s="45">
        <v>1826</v>
      </c>
      <c r="D16" s="45">
        <v>1899</v>
      </c>
      <c r="E16" s="45">
        <v>2059</v>
      </c>
      <c r="F16" s="45">
        <v>1741</v>
      </c>
      <c r="G16" s="45">
        <v>1987</v>
      </c>
      <c r="H16"/>
      <c r="I16"/>
      <c r="J16"/>
      <c r="K16"/>
      <c r="M16"/>
    </row>
    <row r="17" spans="1:13" x14ac:dyDescent="0.25">
      <c r="A17" s="43" t="s">
        <v>157</v>
      </c>
      <c r="B17" s="45">
        <v>3460</v>
      </c>
      <c r="C17" s="45">
        <v>3652</v>
      </c>
      <c r="D17" s="45">
        <v>3798</v>
      </c>
      <c r="E17" s="45">
        <v>4118</v>
      </c>
      <c r="F17" s="45">
        <v>3482</v>
      </c>
      <c r="G17" s="45">
        <v>3974</v>
      </c>
      <c r="H17"/>
      <c r="I17"/>
      <c r="J17"/>
      <c r="K17"/>
      <c r="M17"/>
    </row>
  </sheetData>
  <mergeCells count="1">
    <mergeCell ref="A1:P2"/>
  </mergeCells>
  <pageMargins left="0.7" right="0.7" top="0.75" bottom="0.75" header="0.3" footer="0.3"/>
  <pageSetup paperSize="9" orientation="portrait" horizontalDpi="0" verticalDpi="0" r:id="rId2"/>
  <ignoredErrors>
    <ignoredError sqref="B9:C9"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zoomScaleNormal="100" workbookViewId="0">
      <selection activeCell="E32" sqref="E32"/>
    </sheetView>
  </sheetViews>
  <sheetFormatPr defaultRowHeight="15" x14ac:dyDescent="0.25"/>
  <cols>
    <col min="1" max="1" width="20" customWidth="1"/>
    <col min="2" max="2" width="42.7109375" customWidth="1"/>
    <col min="3" max="3" width="45.28515625" style="153" customWidth="1"/>
    <col min="4" max="4" width="47.140625" style="153" customWidth="1"/>
    <col min="5" max="5" width="44.140625" style="153" customWidth="1"/>
    <col min="6" max="6" width="45.85546875" style="153" customWidth="1"/>
    <col min="7" max="8" width="69.5703125" customWidth="1"/>
    <col min="9" max="9" width="105.28515625" customWidth="1"/>
    <col min="10" max="10" width="79.5703125" customWidth="1"/>
    <col min="11" max="11" width="77.140625" bestFit="1" customWidth="1"/>
    <col min="12" max="12" width="14.5703125" hidden="1" customWidth="1"/>
    <col min="13" max="13" width="71.140625" hidden="1" customWidth="1"/>
    <col min="14" max="14" width="68.5703125" hidden="1" customWidth="1"/>
    <col min="15" max="15" width="48.7109375" hidden="1" customWidth="1"/>
    <col min="16" max="16" width="50.42578125" hidden="1" customWidth="1"/>
    <col min="17" max="17" width="87.42578125" customWidth="1"/>
    <col min="18" max="18" width="11.28515625" customWidth="1"/>
    <col min="19" max="19" width="4.85546875" customWidth="1"/>
    <col min="20" max="20" width="7.85546875" customWidth="1"/>
    <col min="21" max="21" width="4.85546875" customWidth="1"/>
    <col min="22" max="22" width="7.85546875" customWidth="1"/>
    <col min="23" max="23" width="11.28515625" customWidth="1"/>
    <col min="24" max="25" width="7.85546875" customWidth="1"/>
    <col min="26" max="26" width="4.85546875" customWidth="1"/>
    <col min="27" max="28" width="7.85546875" customWidth="1"/>
    <col min="29" max="29" width="11.28515625" customWidth="1"/>
    <col min="30" max="30" width="7.85546875" customWidth="1"/>
    <col min="31" max="31" width="4.85546875" customWidth="1"/>
    <col min="32" max="34" width="7.85546875" customWidth="1"/>
    <col min="35" max="35" width="11.28515625" customWidth="1"/>
    <col min="36" max="37" width="4.85546875" customWidth="1"/>
    <col min="38" max="38" width="7.85546875" customWidth="1"/>
    <col min="39" max="39" width="4.85546875" customWidth="1"/>
    <col min="40" max="40" width="7.85546875" customWidth="1"/>
    <col min="41" max="41" width="4.85546875" customWidth="1"/>
    <col min="42" max="42" width="7.85546875" customWidth="1"/>
    <col min="43" max="43" width="4.85546875" customWidth="1"/>
    <col min="44" max="44" width="7.85546875" customWidth="1"/>
    <col min="45" max="45" width="4.85546875" customWidth="1"/>
    <col min="46" max="46" width="7.85546875" customWidth="1"/>
    <col min="47" max="47" width="5.85546875" customWidth="1"/>
    <col min="48" max="48" width="8.85546875" customWidth="1"/>
    <col min="49" max="49" width="9.140625" customWidth="1"/>
    <col min="50" max="50" width="12.140625" customWidth="1"/>
    <col min="51" max="51" width="11.28515625" customWidth="1"/>
    <col min="52" max="52" width="4.85546875" customWidth="1"/>
    <col min="53" max="54" width="7.85546875" customWidth="1"/>
    <col min="55" max="55" width="4.85546875" customWidth="1"/>
    <col min="56" max="56" width="6.85546875" customWidth="1"/>
    <col min="57" max="57" width="7.85546875" customWidth="1"/>
    <col min="58" max="58" width="4.85546875" customWidth="1"/>
    <col min="59" max="60" width="7.85546875" customWidth="1"/>
    <col min="61" max="61" width="4.85546875" customWidth="1"/>
    <col min="62" max="62" width="6.85546875" customWidth="1"/>
    <col min="63" max="63" width="7.85546875" customWidth="1"/>
    <col min="64" max="64" width="4.85546875" customWidth="1"/>
    <col min="65" max="66" width="7.85546875" customWidth="1"/>
    <col min="67" max="67" width="4.85546875" customWidth="1"/>
    <col min="68" max="69" width="7.85546875" customWidth="1"/>
    <col min="70" max="70" width="4.85546875" customWidth="1"/>
    <col min="71" max="72" width="7.85546875" customWidth="1"/>
    <col min="73" max="73" width="5.85546875" customWidth="1"/>
    <col min="74" max="75" width="8.85546875" customWidth="1"/>
    <col min="76" max="76" width="9.140625" customWidth="1"/>
    <col min="77" max="78" width="12.140625" bestFit="1" customWidth="1"/>
    <col min="79" max="79" width="11.28515625" customWidth="1"/>
    <col min="80" max="80" width="11.28515625" bestFit="1" customWidth="1"/>
  </cols>
  <sheetData>
    <row r="1" spans="2:6" ht="15.75" customHeight="1" x14ac:dyDescent="0.25">
      <c r="B1" s="198" t="s">
        <v>116</v>
      </c>
      <c r="C1" s="199"/>
      <c r="D1" s="200"/>
      <c r="E1" s="200"/>
      <c r="F1" s="201"/>
    </row>
    <row r="2" spans="2:6" ht="15.75" thickBot="1" x14ac:dyDescent="0.3">
      <c r="B2" s="202"/>
      <c r="C2" s="203"/>
      <c r="D2" s="203"/>
      <c r="E2" s="203"/>
      <c r="F2" s="204"/>
    </row>
    <row r="3" spans="2:6" s="29" customFormat="1" x14ac:dyDescent="0.25">
      <c r="B3"/>
      <c r="C3" s="153"/>
      <c r="D3" s="153"/>
      <c r="E3" s="153"/>
      <c r="F3" s="153"/>
    </row>
    <row r="5" spans="2:6" s="151" customFormat="1" ht="30" x14ac:dyDescent="0.25">
      <c r="B5" s="156" t="s">
        <v>103</v>
      </c>
      <c r="C5" s="30" t="s">
        <v>112</v>
      </c>
      <c r="D5" s="30" t="s">
        <v>113</v>
      </c>
      <c r="E5" s="30" t="s">
        <v>114</v>
      </c>
      <c r="F5" s="30" t="s">
        <v>115</v>
      </c>
    </row>
    <row r="6" spans="2:6" x14ac:dyDescent="0.25">
      <c r="B6" s="23" t="s">
        <v>105</v>
      </c>
      <c r="C6" s="103">
        <v>97</v>
      </c>
      <c r="D6" s="103">
        <v>77</v>
      </c>
      <c r="E6" s="103">
        <v>31</v>
      </c>
      <c r="F6" s="103">
        <v>46</v>
      </c>
    </row>
    <row r="7" spans="2:6" x14ac:dyDescent="0.25">
      <c r="B7" s="23" t="s">
        <v>104</v>
      </c>
      <c r="C7" s="103">
        <v>55</v>
      </c>
      <c r="D7" s="103">
        <v>25</v>
      </c>
      <c r="E7" s="103">
        <v>3</v>
      </c>
      <c r="F7" s="103">
        <v>11</v>
      </c>
    </row>
    <row r="8" spans="2:6" x14ac:dyDescent="0.25">
      <c r="B8" s="23" t="s">
        <v>110</v>
      </c>
      <c r="C8" s="103">
        <v>74</v>
      </c>
      <c r="D8" s="103">
        <v>54</v>
      </c>
      <c r="E8" s="103">
        <v>22</v>
      </c>
      <c r="F8" s="103">
        <v>32</v>
      </c>
    </row>
    <row r="9" spans="2:6" x14ac:dyDescent="0.25">
      <c r="B9" s="23" t="s">
        <v>111</v>
      </c>
      <c r="C9" s="103">
        <v>67</v>
      </c>
      <c r="D9" s="103">
        <v>20</v>
      </c>
      <c r="E9" s="103">
        <v>10</v>
      </c>
      <c r="F9" s="103">
        <v>4</v>
      </c>
    </row>
    <row r="10" spans="2:6" x14ac:dyDescent="0.25">
      <c r="B10" s="154" t="s">
        <v>118</v>
      </c>
      <c r="C10" s="155">
        <v>293</v>
      </c>
      <c r="D10" s="155">
        <v>176</v>
      </c>
      <c r="E10" s="155">
        <v>66</v>
      </c>
      <c r="F10" s="155">
        <v>93</v>
      </c>
    </row>
  </sheetData>
  <mergeCells count="1">
    <mergeCell ref="B1:F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zoomScale="73" zoomScaleNormal="80" workbookViewId="0">
      <selection activeCell="D123" sqref="D123"/>
    </sheetView>
  </sheetViews>
  <sheetFormatPr defaultRowHeight="15" x14ac:dyDescent="0.25"/>
  <cols>
    <col min="1" max="1" width="4.7109375" style="2" customWidth="1"/>
    <col min="2" max="2" width="13.85546875" style="2" customWidth="1"/>
    <col min="3" max="3" width="90" style="2" customWidth="1"/>
    <col min="4" max="4" width="14.85546875" style="2" customWidth="1"/>
    <col min="5" max="6" width="15" style="2" customWidth="1"/>
    <col min="7" max="7" width="14.42578125" style="2" customWidth="1"/>
    <col min="8" max="8" width="13.42578125" style="2" customWidth="1"/>
    <col min="9" max="10" width="15" style="2" customWidth="1"/>
    <col min="11" max="15" width="15" style="46" customWidth="1"/>
    <col min="16" max="16" width="13.5703125" style="2" customWidth="1"/>
    <col min="17" max="16384" width="9.140625" style="2"/>
  </cols>
  <sheetData>
    <row r="1" spans="1:18" ht="15.75" customHeight="1" thickTop="1" x14ac:dyDescent="0.25">
      <c r="A1" s="184" t="s">
        <v>93</v>
      </c>
      <c r="B1" s="214"/>
      <c r="C1" s="214"/>
      <c r="D1" s="214"/>
      <c r="E1" s="214"/>
      <c r="F1" s="214"/>
      <c r="G1" s="214"/>
      <c r="H1" s="214"/>
      <c r="I1" s="214"/>
      <c r="J1" s="214"/>
      <c r="K1" s="214"/>
      <c r="L1" s="214"/>
      <c r="M1" s="214"/>
      <c r="N1" s="214"/>
      <c r="O1" s="214"/>
      <c r="P1" s="215"/>
    </row>
    <row r="2" spans="1:18" ht="45" customHeight="1" thickBot="1" x14ac:dyDescent="0.3">
      <c r="A2" s="216"/>
      <c r="B2" s="217"/>
      <c r="C2" s="217"/>
      <c r="D2" s="217"/>
      <c r="E2" s="217"/>
      <c r="F2" s="217"/>
      <c r="G2" s="217"/>
      <c r="H2" s="217"/>
      <c r="I2" s="217"/>
      <c r="J2" s="217"/>
      <c r="K2" s="217"/>
      <c r="L2" s="217"/>
      <c r="M2" s="217"/>
      <c r="N2" s="217"/>
      <c r="O2" s="217"/>
      <c r="P2" s="218"/>
    </row>
    <row r="3" spans="1:18" ht="15.75" thickTop="1" x14ac:dyDescent="0.25"/>
    <row r="4" spans="1:18" ht="29.25" customHeight="1" x14ac:dyDescent="0.25">
      <c r="A4" s="4" t="s">
        <v>4</v>
      </c>
      <c r="B4" s="4" t="s">
        <v>1</v>
      </c>
      <c r="C4" s="4" t="s">
        <v>0</v>
      </c>
      <c r="D4" s="4" t="s">
        <v>210</v>
      </c>
      <c r="E4" s="4" t="s">
        <v>211</v>
      </c>
      <c r="F4" s="4" t="s">
        <v>212</v>
      </c>
      <c r="G4" s="4" t="s">
        <v>213</v>
      </c>
      <c r="H4" s="4" t="s">
        <v>214</v>
      </c>
      <c r="I4" s="4" t="s">
        <v>215</v>
      </c>
      <c r="J4" s="4" t="s">
        <v>216</v>
      </c>
      <c r="K4" s="4" t="s">
        <v>217</v>
      </c>
      <c r="L4" s="4" t="s">
        <v>218</v>
      </c>
      <c r="M4" s="4" t="s">
        <v>219</v>
      </c>
      <c r="N4" s="4" t="s">
        <v>220</v>
      </c>
      <c r="O4" s="4" t="s">
        <v>221</v>
      </c>
      <c r="P4" s="6" t="s">
        <v>90</v>
      </c>
      <c r="Q4" s="1"/>
      <c r="R4" s="1"/>
    </row>
    <row r="5" spans="1:18" ht="42" customHeight="1" x14ac:dyDescent="0.25">
      <c r="A5" s="77">
        <v>1</v>
      </c>
      <c r="B5" s="78" t="s">
        <v>2</v>
      </c>
      <c r="C5" s="79" t="s">
        <v>3</v>
      </c>
      <c r="D5" s="77">
        <v>48</v>
      </c>
      <c r="E5" s="77">
        <v>58</v>
      </c>
      <c r="F5" s="77">
        <v>69</v>
      </c>
      <c r="G5" s="80">
        <v>46</v>
      </c>
      <c r="H5" s="80">
        <v>53</v>
      </c>
      <c r="I5" s="80">
        <v>35</v>
      </c>
      <c r="J5" s="80"/>
      <c r="K5" s="80"/>
      <c r="L5" s="80"/>
      <c r="M5" s="80"/>
      <c r="N5" s="80"/>
      <c r="O5" s="80"/>
      <c r="P5" s="77">
        <f>SUM(D5:O5)</f>
        <v>309</v>
      </c>
    </row>
    <row r="6" spans="1:18" ht="42" customHeight="1" x14ac:dyDescent="0.25">
      <c r="A6" s="81">
        <v>2</v>
      </c>
      <c r="B6" s="82" t="s">
        <v>97</v>
      </c>
      <c r="C6" s="83" t="s">
        <v>119</v>
      </c>
      <c r="D6" s="81">
        <v>7</v>
      </c>
      <c r="E6" s="81">
        <v>13</v>
      </c>
      <c r="F6" s="81">
        <v>23</v>
      </c>
      <c r="G6" s="84">
        <v>18</v>
      </c>
      <c r="H6" s="84">
        <v>15</v>
      </c>
      <c r="I6" s="84">
        <v>26</v>
      </c>
      <c r="J6" s="84"/>
      <c r="K6" s="84"/>
      <c r="L6" s="84"/>
      <c r="M6" s="84"/>
      <c r="N6" s="84"/>
      <c r="O6" s="84"/>
      <c r="P6" s="81">
        <f>SUM(D6:O6)</f>
        <v>102</v>
      </c>
    </row>
    <row r="7" spans="1:18" s="46" customFormat="1" ht="42" customHeight="1" x14ac:dyDescent="0.25">
      <c r="A7" s="85">
        <v>3</v>
      </c>
      <c r="B7" s="76" t="s">
        <v>184</v>
      </c>
      <c r="C7" s="76" t="s">
        <v>185</v>
      </c>
      <c r="D7" s="85">
        <v>12</v>
      </c>
      <c r="E7" s="85">
        <v>14</v>
      </c>
      <c r="F7" s="85">
        <v>17</v>
      </c>
      <c r="G7" s="51">
        <v>15</v>
      </c>
      <c r="H7" s="51">
        <v>16</v>
      </c>
      <c r="I7" s="51">
        <v>16</v>
      </c>
      <c r="J7" s="51"/>
      <c r="K7" s="51"/>
      <c r="L7" s="51"/>
      <c r="M7" s="51"/>
      <c r="N7" s="51"/>
      <c r="O7" s="51"/>
      <c r="P7" s="85">
        <f>SUM(D7:O7)</f>
        <v>90</v>
      </c>
    </row>
    <row r="8" spans="1:18" ht="16.5" customHeight="1" x14ac:dyDescent="0.25">
      <c r="A8" s="81">
        <v>4</v>
      </c>
      <c r="B8" s="82" t="s">
        <v>5</v>
      </c>
      <c r="C8" s="86" t="s">
        <v>6</v>
      </c>
      <c r="D8" s="84">
        <v>4</v>
      </c>
      <c r="E8" s="84">
        <v>10</v>
      </c>
      <c r="F8" s="84">
        <v>8</v>
      </c>
      <c r="G8" s="84">
        <v>13</v>
      </c>
      <c r="H8" s="84">
        <v>8</v>
      </c>
      <c r="I8" s="84">
        <v>11</v>
      </c>
      <c r="J8" s="84"/>
      <c r="K8" s="84"/>
      <c r="L8" s="84"/>
      <c r="M8" s="84"/>
      <c r="N8" s="84"/>
      <c r="O8" s="84"/>
      <c r="P8" s="81">
        <f>SUM(D8:O8)</f>
        <v>54</v>
      </c>
    </row>
    <row r="9" spans="1:18" ht="30" x14ac:dyDescent="0.25">
      <c r="A9" s="167">
        <v>5</v>
      </c>
      <c r="B9" s="205" t="s">
        <v>7</v>
      </c>
      <c r="C9" s="87" t="s">
        <v>8</v>
      </c>
      <c r="D9" s="51">
        <v>4</v>
      </c>
      <c r="E9" s="51">
        <v>9</v>
      </c>
      <c r="F9" s="51">
        <v>4</v>
      </c>
      <c r="G9" s="51">
        <v>11</v>
      </c>
      <c r="H9" s="51">
        <v>7</v>
      </c>
      <c r="I9" s="51">
        <v>8</v>
      </c>
      <c r="J9" s="51"/>
      <c r="K9" s="51"/>
      <c r="L9" s="51"/>
      <c r="M9" s="51"/>
      <c r="N9" s="51"/>
      <c r="O9" s="51"/>
      <c r="P9" s="167">
        <f>SUM(D9:O15)</f>
        <v>204</v>
      </c>
    </row>
    <row r="10" spans="1:18" x14ac:dyDescent="0.25">
      <c r="A10" s="181"/>
      <c r="B10" s="208"/>
      <c r="C10" s="87" t="s">
        <v>9</v>
      </c>
      <c r="D10" s="51">
        <v>7</v>
      </c>
      <c r="E10" s="51">
        <v>9</v>
      </c>
      <c r="F10" s="51">
        <v>6</v>
      </c>
      <c r="G10" s="51">
        <v>1</v>
      </c>
      <c r="H10" s="51">
        <v>6</v>
      </c>
      <c r="I10" s="51">
        <v>7</v>
      </c>
      <c r="J10" s="51"/>
      <c r="K10" s="51"/>
      <c r="L10" s="51"/>
      <c r="M10" s="51"/>
      <c r="N10" s="51"/>
      <c r="O10" s="51"/>
      <c r="P10" s="181"/>
    </row>
    <row r="11" spans="1:18" x14ac:dyDescent="0.25">
      <c r="A11" s="181"/>
      <c r="B11" s="208"/>
      <c r="C11" s="87" t="s">
        <v>10</v>
      </c>
      <c r="D11" s="51">
        <v>6</v>
      </c>
      <c r="E11" s="51">
        <v>7</v>
      </c>
      <c r="F11" s="51">
        <v>10</v>
      </c>
      <c r="G11" s="51">
        <v>5</v>
      </c>
      <c r="H11" s="51">
        <v>10</v>
      </c>
      <c r="I11" s="51">
        <v>13</v>
      </c>
      <c r="J11" s="51"/>
      <c r="K11" s="51"/>
      <c r="L11" s="51"/>
      <c r="M11" s="51"/>
      <c r="N11" s="51"/>
      <c r="O11" s="51"/>
      <c r="P11" s="181"/>
    </row>
    <row r="12" spans="1:18" x14ac:dyDescent="0.25">
      <c r="A12" s="181"/>
      <c r="B12" s="208"/>
      <c r="C12" s="87" t="s">
        <v>11</v>
      </c>
      <c r="D12" s="51">
        <v>4</v>
      </c>
      <c r="E12" s="51">
        <v>3</v>
      </c>
      <c r="F12" s="51"/>
      <c r="G12" s="51">
        <v>11</v>
      </c>
      <c r="H12" s="51">
        <v>5</v>
      </c>
      <c r="I12" s="51">
        <v>2</v>
      </c>
      <c r="J12" s="51"/>
      <c r="K12" s="51"/>
      <c r="L12" s="51"/>
      <c r="M12" s="51"/>
      <c r="N12" s="51"/>
      <c r="O12" s="51"/>
      <c r="P12" s="181"/>
    </row>
    <row r="13" spans="1:18" ht="30" x14ac:dyDescent="0.25">
      <c r="A13" s="181"/>
      <c r="B13" s="208"/>
      <c r="C13" s="87" t="s">
        <v>12</v>
      </c>
      <c r="D13" s="51">
        <v>4</v>
      </c>
      <c r="E13" s="51">
        <v>3</v>
      </c>
      <c r="F13" s="51">
        <v>1</v>
      </c>
      <c r="G13" s="51">
        <v>3</v>
      </c>
      <c r="H13" s="51">
        <v>0</v>
      </c>
      <c r="I13" s="51">
        <v>2</v>
      </c>
      <c r="J13" s="51"/>
      <c r="K13" s="51"/>
      <c r="L13" s="51"/>
      <c r="M13" s="51"/>
      <c r="N13" s="51"/>
      <c r="O13" s="51"/>
      <c r="P13" s="181"/>
    </row>
    <row r="14" spans="1:18" ht="30" x14ac:dyDescent="0.25">
      <c r="A14" s="181"/>
      <c r="B14" s="208"/>
      <c r="C14" s="87" t="s">
        <v>13</v>
      </c>
      <c r="D14" s="51">
        <v>0</v>
      </c>
      <c r="E14" s="51">
        <v>1</v>
      </c>
      <c r="F14" s="51">
        <v>3</v>
      </c>
      <c r="G14" s="51">
        <v>3</v>
      </c>
      <c r="H14" s="51">
        <v>1</v>
      </c>
      <c r="I14" s="51">
        <v>5</v>
      </c>
      <c r="J14" s="51"/>
      <c r="K14" s="51"/>
      <c r="L14" s="51"/>
      <c r="M14" s="51"/>
      <c r="N14" s="51"/>
      <c r="O14" s="51"/>
      <c r="P14" s="181"/>
    </row>
    <row r="15" spans="1:18" ht="16.5" customHeight="1" x14ac:dyDescent="0.25">
      <c r="A15" s="168"/>
      <c r="B15" s="206"/>
      <c r="C15" s="87" t="s">
        <v>14</v>
      </c>
      <c r="D15" s="51">
        <v>1</v>
      </c>
      <c r="E15" s="51">
        <v>3</v>
      </c>
      <c r="F15" s="51">
        <v>3</v>
      </c>
      <c r="G15" s="51">
        <v>4</v>
      </c>
      <c r="H15" s="51">
        <v>4</v>
      </c>
      <c r="I15" s="51">
        <v>8</v>
      </c>
      <c r="J15" s="51"/>
      <c r="K15" s="51"/>
      <c r="L15" s="51"/>
      <c r="M15" s="51"/>
      <c r="N15" s="51"/>
      <c r="O15" s="51"/>
      <c r="P15" s="168"/>
    </row>
    <row r="16" spans="1:18" x14ac:dyDescent="0.25">
      <c r="A16" s="170">
        <v>6</v>
      </c>
      <c r="B16" s="174" t="s">
        <v>15</v>
      </c>
      <c r="C16" s="86" t="s">
        <v>16</v>
      </c>
      <c r="D16" s="84">
        <v>10</v>
      </c>
      <c r="E16" s="84">
        <v>2</v>
      </c>
      <c r="F16" s="84">
        <v>1</v>
      </c>
      <c r="G16" s="84">
        <v>2</v>
      </c>
      <c r="H16" s="84">
        <v>5</v>
      </c>
      <c r="I16" s="84">
        <v>5</v>
      </c>
      <c r="J16" s="84"/>
      <c r="K16" s="84"/>
      <c r="L16" s="84"/>
      <c r="M16" s="84"/>
      <c r="N16" s="84"/>
      <c r="O16" s="84"/>
      <c r="P16" s="170">
        <f>SUM(D16:O24)</f>
        <v>612</v>
      </c>
    </row>
    <row r="17" spans="1:16" s="46" customFormat="1" x14ac:dyDescent="0.25">
      <c r="A17" s="171"/>
      <c r="B17" s="191"/>
      <c r="C17" s="83" t="s">
        <v>162</v>
      </c>
      <c r="D17" s="84">
        <v>4</v>
      </c>
      <c r="E17" s="84">
        <v>4</v>
      </c>
      <c r="F17" s="84">
        <v>7</v>
      </c>
      <c r="G17" s="84">
        <v>1</v>
      </c>
      <c r="H17" s="84">
        <v>2</v>
      </c>
      <c r="I17" s="84">
        <v>1</v>
      </c>
      <c r="J17" s="84"/>
      <c r="K17" s="84"/>
      <c r="L17" s="84"/>
      <c r="M17" s="84"/>
      <c r="N17" s="84"/>
      <c r="O17" s="84"/>
      <c r="P17" s="171"/>
    </row>
    <row r="18" spans="1:16" ht="39.75" customHeight="1" x14ac:dyDescent="0.25">
      <c r="A18" s="171"/>
      <c r="B18" s="191"/>
      <c r="C18" s="83" t="s">
        <v>121</v>
      </c>
      <c r="D18" s="84">
        <v>8</v>
      </c>
      <c r="E18" s="84">
        <v>8</v>
      </c>
      <c r="F18" s="84">
        <v>6</v>
      </c>
      <c r="G18" s="84">
        <v>7</v>
      </c>
      <c r="H18" s="84">
        <v>10</v>
      </c>
      <c r="I18" s="84">
        <v>8</v>
      </c>
      <c r="J18" s="84"/>
      <c r="K18" s="84"/>
      <c r="L18" s="84"/>
      <c r="M18" s="84"/>
      <c r="N18" s="84"/>
      <c r="O18" s="84"/>
      <c r="P18" s="171"/>
    </row>
    <row r="19" spans="1:16" ht="30" x14ac:dyDescent="0.25">
      <c r="A19" s="171"/>
      <c r="B19" s="191"/>
      <c r="C19" s="86" t="s">
        <v>17</v>
      </c>
      <c r="D19" s="84">
        <v>36</v>
      </c>
      <c r="E19" s="84">
        <v>45</v>
      </c>
      <c r="F19" s="84">
        <v>36</v>
      </c>
      <c r="G19" s="84">
        <v>42</v>
      </c>
      <c r="H19" s="84">
        <v>33</v>
      </c>
      <c r="I19" s="84">
        <v>55</v>
      </c>
      <c r="J19" s="84"/>
      <c r="K19" s="84"/>
      <c r="L19" s="84"/>
      <c r="M19" s="84"/>
      <c r="N19" s="84"/>
      <c r="O19" s="84"/>
      <c r="P19" s="171"/>
    </row>
    <row r="20" spans="1:16" ht="45" x14ac:dyDescent="0.25">
      <c r="A20" s="171"/>
      <c r="B20" s="191"/>
      <c r="C20" s="86" t="s">
        <v>18</v>
      </c>
      <c r="D20" s="84">
        <v>12</v>
      </c>
      <c r="E20" s="84">
        <v>13</v>
      </c>
      <c r="F20" s="84">
        <v>6</v>
      </c>
      <c r="G20" s="84">
        <v>13</v>
      </c>
      <c r="H20" s="84">
        <v>2</v>
      </c>
      <c r="I20" s="84">
        <v>13</v>
      </c>
      <c r="J20" s="84"/>
      <c r="K20" s="84"/>
      <c r="L20" s="84"/>
      <c r="M20" s="84"/>
      <c r="N20" s="84"/>
      <c r="O20" s="84"/>
      <c r="P20" s="171"/>
    </row>
    <row r="21" spans="1:16" ht="45" x14ac:dyDescent="0.25">
      <c r="A21" s="171"/>
      <c r="B21" s="191"/>
      <c r="C21" s="86" t="s">
        <v>19</v>
      </c>
      <c r="D21" s="84">
        <v>1</v>
      </c>
      <c r="E21" s="84">
        <v>0</v>
      </c>
      <c r="F21" s="84">
        <v>1</v>
      </c>
      <c r="G21" s="84">
        <v>5</v>
      </c>
      <c r="H21" s="84">
        <v>0</v>
      </c>
      <c r="I21" s="84">
        <v>4</v>
      </c>
      <c r="J21" s="84"/>
      <c r="K21" s="84"/>
      <c r="L21" s="84"/>
      <c r="M21" s="84"/>
      <c r="N21" s="84"/>
      <c r="O21" s="84"/>
      <c r="P21" s="171"/>
    </row>
    <row r="22" spans="1:16" s="46" customFormat="1" x14ac:dyDescent="0.25">
      <c r="A22" s="171"/>
      <c r="B22" s="191"/>
      <c r="C22" s="86" t="s">
        <v>186</v>
      </c>
      <c r="D22" s="84">
        <v>0</v>
      </c>
      <c r="E22" s="84">
        <v>0</v>
      </c>
      <c r="F22" s="84">
        <v>0</v>
      </c>
      <c r="G22" s="84">
        <v>2</v>
      </c>
      <c r="H22" s="84">
        <v>0</v>
      </c>
      <c r="I22" s="84">
        <v>1</v>
      </c>
      <c r="J22" s="84"/>
      <c r="K22" s="84"/>
      <c r="L22" s="84"/>
      <c r="M22" s="84"/>
      <c r="N22" s="84"/>
      <c r="O22" s="84"/>
      <c r="P22" s="171"/>
    </row>
    <row r="23" spans="1:16" ht="45" x14ac:dyDescent="0.25">
      <c r="A23" s="171"/>
      <c r="B23" s="191"/>
      <c r="C23" s="86" t="s">
        <v>20</v>
      </c>
      <c r="D23" s="84">
        <v>9</v>
      </c>
      <c r="E23" s="84">
        <v>18</v>
      </c>
      <c r="F23" s="84">
        <v>22</v>
      </c>
      <c r="G23" s="84">
        <v>16</v>
      </c>
      <c r="H23" s="84">
        <v>17</v>
      </c>
      <c r="I23" s="84">
        <v>17</v>
      </c>
      <c r="J23" s="84"/>
      <c r="K23" s="84"/>
      <c r="L23" s="84"/>
      <c r="M23" s="84"/>
      <c r="N23" s="84"/>
      <c r="O23" s="84"/>
      <c r="P23" s="171"/>
    </row>
    <row r="24" spans="1:16" ht="30" x14ac:dyDescent="0.25">
      <c r="A24" s="173"/>
      <c r="B24" s="175"/>
      <c r="C24" s="83" t="s">
        <v>122</v>
      </c>
      <c r="D24" s="84">
        <v>11</v>
      </c>
      <c r="E24" s="84">
        <v>19</v>
      </c>
      <c r="F24" s="88">
        <v>17</v>
      </c>
      <c r="G24" s="84">
        <v>21</v>
      </c>
      <c r="H24" s="84">
        <v>12</v>
      </c>
      <c r="I24" s="84">
        <v>22</v>
      </c>
      <c r="J24" s="84"/>
      <c r="K24" s="84"/>
      <c r="L24" s="84"/>
      <c r="M24" s="84"/>
      <c r="N24" s="84"/>
      <c r="O24" s="84"/>
      <c r="P24" s="173"/>
    </row>
    <row r="25" spans="1:16" ht="45" x14ac:dyDescent="0.25">
      <c r="A25" s="167">
        <v>7</v>
      </c>
      <c r="B25" s="205" t="s">
        <v>21</v>
      </c>
      <c r="C25" s="87" t="s">
        <v>22</v>
      </c>
      <c r="D25" s="51">
        <v>0</v>
      </c>
      <c r="E25" s="51">
        <v>5</v>
      </c>
      <c r="F25" s="51">
        <v>3</v>
      </c>
      <c r="G25" s="51">
        <v>0</v>
      </c>
      <c r="H25" s="51">
        <v>1</v>
      </c>
      <c r="I25" s="51">
        <v>2</v>
      </c>
      <c r="J25" s="51"/>
      <c r="K25" s="51"/>
      <c r="L25" s="51"/>
      <c r="M25" s="51"/>
      <c r="N25" s="51"/>
      <c r="O25" s="51"/>
      <c r="P25" s="167">
        <f>SUM(D25:O28)</f>
        <v>43</v>
      </c>
    </row>
    <row r="26" spans="1:16" ht="30" x14ac:dyDescent="0.25">
      <c r="A26" s="181"/>
      <c r="B26" s="208"/>
      <c r="C26" s="87" t="s">
        <v>23</v>
      </c>
      <c r="D26" s="51">
        <v>8</v>
      </c>
      <c r="E26" s="51">
        <v>1</v>
      </c>
      <c r="F26" s="51">
        <v>1</v>
      </c>
      <c r="G26" s="51">
        <v>6</v>
      </c>
      <c r="H26" s="51">
        <v>1</v>
      </c>
      <c r="I26" s="51">
        <v>6</v>
      </c>
      <c r="J26" s="51"/>
      <c r="K26" s="51"/>
      <c r="L26" s="51"/>
      <c r="M26" s="51"/>
      <c r="N26" s="51"/>
      <c r="O26" s="51"/>
      <c r="P26" s="181"/>
    </row>
    <row r="27" spans="1:16" ht="27" customHeight="1" x14ac:dyDescent="0.25">
      <c r="A27" s="181"/>
      <c r="B27" s="208"/>
      <c r="C27" s="87" t="s">
        <v>24</v>
      </c>
      <c r="D27" s="51">
        <v>2</v>
      </c>
      <c r="E27" s="51">
        <v>1</v>
      </c>
      <c r="F27" s="51">
        <v>0</v>
      </c>
      <c r="G27" s="51">
        <v>1</v>
      </c>
      <c r="H27" s="51">
        <v>0</v>
      </c>
      <c r="I27" s="51">
        <v>0</v>
      </c>
      <c r="J27" s="51"/>
      <c r="K27" s="51"/>
      <c r="L27" s="51"/>
      <c r="M27" s="51"/>
      <c r="N27" s="51"/>
      <c r="O27" s="51"/>
      <c r="P27" s="181"/>
    </row>
    <row r="28" spans="1:16" ht="30" x14ac:dyDescent="0.25">
      <c r="A28" s="168"/>
      <c r="B28" s="206"/>
      <c r="C28" s="87" t="s">
        <v>25</v>
      </c>
      <c r="D28" s="51">
        <v>1</v>
      </c>
      <c r="E28" s="51">
        <v>0</v>
      </c>
      <c r="F28" s="51">
        <v>1</v>
      </c>
      <c r="G28" s="51">
        <v>0</v>
      </c>
      <c r="H28" s="51">
        <v>1</v>
      </c>
      <c r="I28" s="51">
        <v>2</v>
      </c>
      <c r="J28" s="51"/>
      <c r="K28" s="51"/>
      <c r="L28" s="51"/>
      <c r="M28" s="51"/>
      <c r="N28" s="51"/>
      <c r="O28" s="51"/>
      <c r="P28" s="168"/>
    </row>
    <row r="29" spans="1:16" x14ac:dyDescent="0.25">
      <c r="A29" s="170">
        <v>8</v>
      </c>
      <c r="B29" s="174" t="s">
        <v>129</v>
      </c>
      <c r="C29" s="83" t="s">
        <v>123</v>
      </c>
      <c r="D29" s="84">
        <v>0</v>
      </c>
      <c r="E29" s="84">
        <v>1</v>
      </c>
      <c r="F29" s="84">
        <v>1</v>
      </c>
      <c r="G29" s="84">
        <v>2</v>
      </c>
      <c r="H29" s="84">
        <v>0</v>
      </c>
      <c r="I29" s="84">
        <v>3</v>
      </c>
      <c r="J29" s="84"/>
      <c r="K29" s="84"/>
      <c r="L29" s="84"/>
      <c r="M29" s="84"/>
      <c r="N29" s="84"/>
      <c r="O29" s="84"/>
      <c r="P29" s="170">
        <f>SUM(D29:O34)</f>
        <v>14</v>
      </c>
    </row>
    <row r="30" spans="1:16" x14ac:dyDescent="0.25">
      <c r="A30" s="193"/>
      <c r="B30" s="192"/>
      <c r="C30" s="83" t="s">
        <v>124</v>
      </c>
      <c r="D30" s="84">
        <v>0</v>
      </c>
      <c r="E30" s="84">
        <v>1</v>
      </c>
      <c r="F30" s="84">
        <v>1</v>
      </c>
      <c r="G30" s="84">
        <v>0</v>
      </c>
      <c r="H30" s="84">
        <v>0</v>
      </c>
      <c r="I30" s="84">
        <v>0</v>
      </c>
      <c r="J30" s="84"/>
      <c r="K30" s="84"/>
      <c r="L30" s="84"/>
      <c r="M30" s="84"/>
      <c r="N30" s="84"/>
      <c r="O30" s="84"/>
      <c r="P30" s="193"/>
    </row>
    <row r="31" spans="1:16" x14ac:dyDescent="0.25">
      <c r="A31" s="193"/>
      <c r="B31" s="192"/>
      <c r="C31" s="83" t="s">
        <v>125</v>
      </c>
      <c r="D31" s="84">
        <v>0</v>
      </c>
      <c r="E31" s="84">
        <v>0</v>
      </c>
      <c r="F31" s="84">
        <v>0</v>
      </c>
      <c r="G31" s="84">
        <v>0</v>
      </c>
      <c r="H31" s="84">
        <v>0</v>
      </c>
      <c r="I31" s="84">
        <v>0</v>
      </c>
      <c r="J31" s="84"/>
      <c r="K31" s="84"/>
      <c r="L31" s="84"/>
      <c r="M31" s="84"/>
      <c r="N31" s="84"/>
      <c r="O31" s="84"/>
      <c r="P31" s="193"/>
    </row>
    <row r="32" spans="1:16" x14ac:dyDescent="0.25">
      <c r="A32" s="193"/>
      <c r="B32" s="192"/>
      <c r="C32" s="83" t="s">
        <v>126</v>
      </c>
      <c r="D32" s="84">
        <v>1</v>
      </c>
      <c r="E32" s="84">
        <v>3</v>
      </c>
      <c r="F32" s="84">
        <v>0</v>
      </c>
      <c r="G32" s="84">
        <v>0</v>
      </c>
      <c r="H32" s="84">
        <v>1</v>
      </c>
      <c r="I32" s="84">
        <v>0</v>
      </c>
      <c r="J32" s="84"/>
      <c r="K32" s="84"/>
      <c r="L32" s="84"/>
      <c r="M32" s="84"/>
      <c r="N32" s="84"/>
      <c r="O32" s="84"/>
      <c r="P32" s="193"/>
    </row>
    <row r="33" spans="1:16" ht="30" customHeight="1" x14ac:dyDescent="0.25">
      <c r="A33" s="193"/>
      <c r="B33" s="192"/>
      <c r="C33" s="83" t="s">
        <v>127</v>
      </c>
      <c r="D33" s="89">
        <v>0</v>
      </c>
      <c r="E33" s="89">
        <v>0</v>
      </c>
      <c r="F33" s="84">
        <v>0</v>
      </c>
      <c r="G33" s="84">
        <v>0</v>
      </c>
      <c r="H33" s="84">
        <v>0</v>
      </c>
      <c r="I33" s="84">
        <v>0</v>
      </c>
      <c r="J33" s="84"/>
      <c r="K33" s="84"/>
      <c r="L33" s="84"/>
      <c r="M33" s="84"/>
      <c r="N33" s="84"/>
      <c r="O33" s="84"/>
      <c r="P33" s="193"/>
    </row>
    <row r="34" spans="1:16" x14ac:dyDescent="0.25">
      <c r="A34" s="173"/>
      <c r="B34" s="175"/>
      <c r="C34" s="83" t="s">
        <v>128</v>
      </c>
      <c r="D34" s="84">
        <v>0</v>
      </c>
      <c r="E34" s="84">
        <v>0</v>
      </c>
      <c r="F34" s="84">
        <v>0</v>
      </c>
      <c r="G34" s="84">
        <v>0</v>
      </c>
      <c r="H34" s="84">
        <v>0</v>
      </c>
      <c r="I34" s="84">
        <v>0</v>
      </c>
      <c r="J34" s="84"/>
      <c r="K34" s="84"/>
      <c r="L34" s="84"/>
      <c r="M34" s="84"/>
      <c r="N34" s="84"/>
      <c r="O34" s="84"/>
      <c r="P34" s="173"/>
    </row>
    <row r="35" spans="1:16" ht="30" x14ac:dyDescent="0.25">
      <c r="A35" s="167">
        <v>9</v>
      </c>
      <c r="B35" s="205" t="s">
        <v>26</v>
      </c>
      <c r="C35" s="87" t="s">
        <v>27</v>
      </c>
      <c r="D35" s="51">
        <v>0</v>
      </c>
      <c r="E35" s="51">
        <v>3</v>
      </c>
      <c r="F35" s="51">
        <v>7</v>
      </c>
      <c r="G35" s="51">
        <v>5</v>
      </c>
      <c r="H35" s="51">
        <v>3</v>
      </c>
      <c r="I35" s="51">
        <v>8</v>
      </c>
      <c r="J35" s="51"/>
      <c r="K35" s="51"/>
      <c r="L35" s="51"/>
      <c r="M35" s="51"/>
      <c r="N35" s="51"/>
      <c r="O35" s="51"/>
      <c r="P35" s="167">
        <f>SUM(D35:O37)</f>
        <v>35</v>
      </c>
    </row>
    <row r="36" spans="1:16" ht="30" x14ac:dyDescent="0.25">
      <c r="A36" s="181"/>
      <c r="B36" s="208"/>
      <c r="C36" s="87" t="s">
        <v>28</v>
      </c>
      <c r="D36" s="51">
        <v>2</v>
      </c>
      <c r="E36" s="51">
        <v>0</v>
      </c>
      <c r="F36" s="51">
        <v>0</v>
      </c>
      <c r="G36" s="51">
        <v>1</v>
      </c>
      <c r="H36" s="51">
        <v>1</v>
      </c>
      <c r="I36" s="51">
        <v>2</v>
      </c>
      <c r="J36" s="51"/>
      <c r="K36" s="51"/>
      <c r="L36" s="51"/>
      <c r="M36" s="51"/>
      <c r="N36" s="51"/>
      <c r="O36" s="51"/>
      <c r="P36" s="181"/>
    </row>
    <row r="37" spans="1:16" ht="30" x14ac:dyDescent="0.25">
      <c r="A37" s="168"/>
      <c r="B37" s="206"/>
      <c r="C37" s="87" t="s">
        <v>29</v>
      </c>
      <c r="D37" s="51">
        <v>0</v>
      </c>
      <c r="E37" s="51">
        <v>0</v>
      </c>
      <c r="F37" s="51">
        <v>3</v>
      </c>
      <c r="G37" s="51">
        <v>0</v>
      </c>
      <c r="H37" s="51">
        <v>0</v>
      </c>
      <c r="I37" s="51">
        <v>0</v>
      </c>
      <c r="J37" s="51"/>
      <c r="K37" s="51"/>
      <c r="L37" s="51"/>
      <c r="M37" s="51"/>
      <c r="N37" s="51"/>
      <c r="O37" s="51"/>
      <c r="P37" s="168"/>
    </row>
    <row r="38" spans="1:16" ht="28.5" customHeight="1" x14ac:dyDescent="0.25">
      <c r="A38" s="170">
        <v>10</v>
      </c>
      <c r="B38" s="174" t="s">
        <v>30</v>
      </c>
      <c r="C38" s="86" t="s">
        <v>31</v>
      </c>
      <c r="D38" s="84">
        <v>0</v>
      </c>
      <c r="E38" s="84">
        <v>2</v>
      </c>
      <c r="F38" s="84">
        <v>5</v>
      </c>
      <c r="G38" s="84">
        <v>1</v>
      </c>
      <c r="H38" s="84">
        <v>1</v>
      </c>
      <c r="I38" s="84">
        <v>1</v>
      </c>
      <c r="J38" s="84"/>
      <c r="K38" s="84"/>
      <c r="L38" s="84"/>
      <c r="M38" s="84"/>
      <c r="N38" s="84"/>
      <c r="O38" s="84"/>
      <c r="P38" s="170">
        <f>SUM(D38:O39)</f>
        <v>46</v>
      </c>
    </row>
    <row r="39" spans="1:16" ht="30" x14ac:dyDescent="0.25">
      <c r="A39" s="172"/>
      <c r="B39" s="207"/>
      <c r="C39" s="86" t="s">
        <v>32</v>
      </c>
      <c r="D39" s="84">
        <v>6</v>
      </c>
      <c r="E39" s="84">
        <v>5</v>
      </c>
      <c r="F39" s="84">
        <v>5</v>
      </c>
      <c r="G39" s="84">
        <v>6</v>
      </c>
      <c r="H39" s="84">
        <v>6</v>
      </c>
      <c r="I39" s="84">
        <v>8</v>
      </c>
      <c r="J39" s="84"/>
      <c r="K39" s="84"/>
      <c r="L39" s="84"/>
      <c r="M39" s="84"/>
      <c r="N39" s="84"/>
      <c r="O39" s="84"/>
      <c r="P39" s="172"/>
    </row>
    <row r="40" spans="1:16" s="46" customFormat="1" ht="30" x14ac:dyDescent="0.25">
      <c r="A40" s="110">
        <v>11</v>
      </c>
      <c r="B40" s="121" t="s">
        <v>189</v>
      </c>
      <c r="C40" s="87" t="s">
        <v>190</v>
      </c>
      <c r="D40" s="51">
        <v>0</v>
      </c>
      <c r="E40" s="92">
        <v>0</v>
      </c>
      <c r="F40" s="51">
        <v>0</v>
      </c>
      <c r="G40" s="51">
        <v>0</v>
      </c>
      <c r="H40" s="51">
        <v>0</v>
      </c>
      <c r="I40" s="51">
        <v>0</v>
      </c>
      <c r="J40" s="51"/>
      <c r="K40" s="51"/>
      <c r="L40" s="51"/>
      <c r="M40" s="51"/>
      <c r="N40" s="51"/>
      <c r="O40" s="51"/>
      <c r="P40" s="110">
        <f>SUM(D40:O40)</f>
        <v>0</v>
      </c>
    </row>
    <row r="41" spans="1:16" x14ac:dyDescent="0.25">
      <c r="A41" s="170">
        <v>12</v>
      </c>
      <c r="B41" s="174" t="s">
        <v>33</v>
      </c>
      <c r="C41" s="114" t="s">
        <v>34</v>
      </c>
      <c r="D41" s="84">
        <v>3</v>
      </c>
      <c r="E41" s="84">
        <v>5</v>
      </c>
      <c r="F41" s="84">
        <v>1</v>
      </c>
      <c r="G41" s="84">
        <v>4</v>
      </c>
      <c r="H41" s="84">
        <v>6</v>
      </c>
      <c r="I41" s="84">
        <v>4</v>
      </c>
      <c r="J41" s="84"/>
      <c r="K41" s="84"/>
      <c r="L41" s="84"/>
      <c r="M41" s="84"/>
      <c r="N41" s="84"/>
      <c r="O41" s="84"/>
      <c r="P41" s="170">
        <f>SUM(D41:O48)</f>
        <v>242</v>
      </c>
    </row>
    <row r="42" spans="1:16" s="46" customFormat="1" ht="40.5" customHeight="1" x14ac:dyDescent="0.25">
      <c r="A42" s="171"/>
      <c r="B42" s="191"/>
      <c r="C42" s="83" t="s">
        <v>163</v>
      </c>
      <c r="D42" s="84">
        <v>0</v>
      </c>
      <c r="E42" s="84">
        <v>0</v>
      </c>
      <c r="F42" s="84">
        <v>0</v>
      </c>
      <c r="G42" s="84">
        <v>0</v>
      </c>
      <c r="H42" s="84">
        <v>0</v>
      </c>
      <c r="I42" s="84">
        <v>0</v>
      </c>
      <c r="J42" s="84"/>
      <c r="K42" s="84"/>
      <c r="L42" s="84"/>
      <c r="M42" s="84"/>
      <c r="N42" s="84"/>
      <c r="O42" s="84"/>
      <c r="P42" s="171"/>
    </row>
    <row r="43" spans="1:16" s="46" customFormat="1" ht="30" x14ac:dyDescent="0.25">
      <c r="A43" s="171"/>
      <c r="B43" s="191"/>
      <c r="C43" s="83" t="s">
        <v>164</v>
      </c>
      <c r="D43" s="84">
        <v>2</v>
      </c>
      <c r="E43" s="84">
        <v>5</v>
      </c>
      <c r="F43" s="84">
        <v>0</v>
      </c>
      <c r="G43" s="84">
        <v>3</v>
      </c>
      <c r="H43" s="84">
        <v>0</v>
      </c>
      <c r="I43" s="84">
        <v>4</v>
      </c>
      <c r="J43" s="84"/>
      <c r="K43" s="84"/>
      <c r="L43" s="84"/>
      <c r="M43" s="84"/>
      <c r="N43" s="84"/>
      <c r="O43" s="84"/>
      <c r="P43" s="171"/>
    </row>
    <row r="44" spans="1:16" s="46" customFormat="1" ht="30" x14ac:dyDescent="0.25">
      <c r="A44" s="171"/>
      <c r="B44" s="191"/>
      <c r="C44" s="83" t="s">
        <v>165</v>
      </c>
      <c r="D44" s="84">
        <v>11</v>
      </c>
      <c r="E44" s="84">
        <v>12</v>
      </c>
      <c r="F44" s="84">
        <v>14</v>
      </c>
      <c r="G44" s="84">
        <v>8</v>
      </c>
      <c r="H44" s="84">
        <v>7</v>
      </c>
      <c r="I44" s="84">
        <v>14</v>
      </c>
      <c r="J44" s="84"/>
      <c r="K44" s="84"/>
      <c r="L44" s="84"/>
      <c r="M44" s="84"/>
      <c r="N44" s="84"/>
      <c r="O44" s="84"/>
      <c r="P44" s="171"/>
    </row>
    <row r="45" spans="1:16" s="46" customFormat="1" ht="30" x14ac:dyDescent="0.25">
      <c r="A45" s="171"/>
      <c r="B45" s="191"/>
      <c r="C45" s="83" t="s">
        <v>166</v>
      </c>
      <c r="D45" s="84">
        <v>10</v>
      </c>
      <c r="E45" s="84">
        <v>8</v>
      </c>
      <c r="F45" s="84">
        <v>10</v>
      </c>
      <c r="G45" s="84">
        <v>13</v>
      </c>
      <c r="H45" s="84">
        <v>14</v>
      </c>
      <c r="I45" s="84">
        <v>12</v>
      </c>
      <c r="J45" s="84"/>
      <c r="K45" s="84"/>
      <c r="L45" s="84"/>
      <c r="M45" s="84"/>
      <c r="N45" s="84"/>
      <c r="O45" s="84"/>
      <c r="P45" s="171"/>
    </row>
    <row r="46" spans="1:16" s="46" customFormat="1" ht="30" x14ac:dyDescent="0.25">
      <c r="A46" s="171"/>
      <c r="B46" s="191"/>
      <c r="C46" s="83" t="s">
        <v>167</v>
      </c>
      <c r="D46" s="84">
        <v>1</v>
      </c>
      <c r="E46" s="84">
        <v>3</v>
      </c>
      <c r="F46" s="84">
        <v>1</v>
      </c>
      <c r="G46" s="84">
        <v>3</v>
      </c>
      <c r="H46" s="84"/>
      <c r="I46" s="84">
        <v>0</v>
      </c>
      <c r="J46" s="84"/>
      <c r="K46" s="84"/>
      <c r="L46" s="84"/>
      <c r="M46" s="84"/>
      <c r="N46" s="84"/>
      <c r="O46" s="84"/>
      <c r="P46" s="171"/>
    </row>
    <row r="47" spans="1:16" s="46" customFormat="1" ht="30" x14ac:dyDescent="0.25">
      <c r="A47" s="171"/>
      <c r="B47" s="191"/>
      <c r="C47" s="83" t="s">
        <v>168</v>
      </c>
      <c r="D47" s="84">
        <v>2</v>
      </c>
      <c r="E47" s="84">
        <v>2</v>
      </c>
      <c r="F47" s="84">
        <v>5</v>
      </c>
      <c r="G47" s="84">
        <v>3</v>
      </c>
      <c r="H47" s="84">
        <v>1</v>
      </c>
      <c r="I47" s="84">
        <v>10</v>
      </c>
      <c r="J47" s="84"/>
      <c r="K47" s="84"/>
      <c r="L47" s="84"/>
      <c r="M47" s="84"/>
      <c r="N47" s="84"/>
      <c r="O47" s="84"/>
      <c r="P47" s="171"/>
    </row>
    <row r="48" spans="1:16" ht="30" x14ac:dyDescent="0.25">
      <c r="A48" s="172"/>
      <c r="B48" s="207"/>
      <c r="C48" s="83" t="s">
        <v>169</v>
      </c>
      <c r="D48" s="84">
        <v>8</v>
      </c>
      <c r="E48" s="84">
        <v>8</v>
      </c>
      <c r="F48" s="84">
        <v>4</v>
      </c>
      <c r="G48" s="84">
        <v>8</v>
      </c>
      <c r="H48" s="84">
        <v>12</v>
      </c>
      <c r="I48" s="84">
        <v>1</v>
      </c>
      <c r="J48" s="84"/>
      <c r="K48" s="84"/>
      <c r="L48" s="84"/>
      <c r="M48" s="84"/>
      <c r="N48" s="84"/>
      <c r="O48" s="84"/>
      <c r="P48" s="172"/>
    </row>
    <row r="49" spans="1:16" ht="30" x14ac:dyDescent="0.25">
      <c r="A49" s="167">
        <v>13</v>
      </c>
      <c r="B49" s="205" t="s">
        <v>35</v>
      </c>
      <c r="C49" s="87" t="s">
        <v>36</v>
      </c>
      <c r="D49" s="51">
        <v>0</v>
      </c>
      <c r="E49" s="51">
        <v>1</v>
      </c>
      <c r="F49" s="51">
        <v>1</v>
      </c>
      <c r="G49" s="51">
        <v>0</v>
      </c>
      <c r="H49" s="51">
        <v>1</v>
      </c>
      <c r="I49" s="51">
        <v>1</v>
      </c>
      <c r="J49" s="51"/>
      <c r="K49" s="51"/>
      <c r="L49" s="51"/>
      <c r="M49" s="51"/>
      <c r="N49" s="51"/>
      <c r="O49" s="51"/>
      <c r="P49" s="167">
        <f>SUM(D49:O50)</f>
        <v>7</v>
      </c>
    </row>
    <row r="50" spans="1:16" ht="30" x14ac:dyDescent="0.25">
      <c r="A50" s="168"/>
      <c r="B50" s="206"/>
      <c r="C50" s="87" t="s">
        <v>37</v>
      </c>
      <c r="D50" s="51">
        <v>0</v>
      </c>
      <c r="E50" s="51">
        <v>2</v>
      </c>
      <c r="F50" s="51">
        <v>0</v>
      </c>
      <c r="G50" s="51">
        <v>0</v>
      </c>
      <c r="H50" s="51">
        <v>1</v>
      </c>
      <c r="I50" s="51">
        <v>0</v>
      </c>
      <c r="J50" s="51"/>
      <c r="K50" s="51"/>
      <c r="L50" s="51"/>
      <c r="M50" s="51"/>
      <c r="N50" s="51"/>
      <c r="O50" s="51"/>
      <c r="P50" s="168"/>
    </row>
    <row r="51" spans="1:16" ht="27.75" customHeight="1" x14ac:dyDescent="0.25">
      <c r="A51" s="81">
        <v>14</v>
      </c>
      <c r="B51" s="115" t="s">
        <v>38</v>
      </c>
      <c r="C51" s="114" t="s">
        <v>39</v>
      </c>
      <c r="D51" s="84">
        <v>3</v>
      </c>
      <c r="E51" s="84">
        <v>6</v>
      </c>
      <c r="F51" s="84">
        <v>0</v>
      </c>
      <c r="G51" s="84">
        <v>5</v>
      </c>
      <c r="H51" s="84">
        <v>4</v>
      </c>
      <c r="I51" s="84">
        <v>2</v>
      </c>
      <c r="J51" s="84"/>
      <c r="K51" s="84"/>
      <c r="L51" s="84"/>
      <c r="M51" s="84"/>
      <c r="N51" s="84"/>
      <c r="O51" s="84"/>
      <c r="P51" s="81">
        <f>SUM(D51:O51)</f>
        <v>20</v>
      </c>
    </row>
    <row r="52" spans="1:16" s="39" customFormat="1" ht="27.75" customHeight="1" x14ac:dyDescent="0.25">
      <c r="A52" s="109">
        <v>15</v>
      </c>
      <c r="B52" s="120" t="s">
        <v>172</v>
      </c>
      <c r="C52" s="76" t="s">
        <v>173</v>
      </c>
      <c r="D52" s="51">
        <v>2</v>
      </c>
      <c r="E52" s="51">
        <v>3</v>
      </c>
      <c r="F52" s="51">
        <v>4</v>
      </c>
      <c r="G52" s="51">
        <v>2</v>
      </c>
      <c r="H52" s="51">
        <v>4</v>
      </c>
      <c r="I52" s="51">
        <v>5</v>
      </c>
      <c r="J52" s="51"/>
      <c r="K52" s="51"/>
      <c r="L52" s="51"/>
      <c r="M52" s="51"/>
      <c r="N52" s="51"/>
      <c r="O52" s="51"/>
      <c r="P52" s="109">
        <f>SUM(D52:O52)</f>
        <v>20</v>
      </c>
    </row>
    <row r="53" spans="1:16" ht="30" x14ac:dyDescent="0.25">
      <c r="A53" s="170">
        <v>16</v>
      </c>
      <c r="B53" s="174" t="s">
        <v>40</v>
      </c>
      <c r="C53" s="114" t="s">
        <v>130</v>
      </c>
      <c r="D53" s="84">
        <v>1</v>
      </c>
      <c r="E53" s="84">
        <v>2</v>
      </c>
      <c r="F53" s="84">
        <v>2</v>
      </c>
      <c r="G53" s="84">
        <v>1</v>
      </c>
      <c r="H53" s="84">
        <v>1</v>
      </c>
      <c r="I53" s="84">
        <v>1</v>
      </c>
      <c r="J53" s="84"/>
      <c r="K53" s="84"/>
      <c r="L53" s="84"/>
      <c r="M53" s="84"/>
      <c r="N53" s="84"/>
      <c r="O53" s="84"/>
      <c r="P53" s="170">
        <f>SUM(D53:O56)</f>
        <v>17</v>
      </c>
    </row>
    <row r="54" spans="1:16" ht="30" x14ac:dyDescent="0.25">
      <c r="A54" s="171"/>
      <c r="B54" s="191"/>
      <c r="C54" s="83" t="s">
        <v>131</v>
      </c>
      <c r="D54" s="84">
        <v>1</v>
      </c>
      <c r="E54" s="84">
        <v>1</v>
      </c>
      <c r="F54" s="84">
        <v>1</v>
      </c>
      <c r="G54" s="84">
        <v>1</v>
      </c>
      <c r="H54" s="84">
        <v>2</v>
      </c>
      <c r="I54" s="84">
        <v>3</v>
      </c>
      <c r="J54" s="84"/>
      <c r="K54" s="84"/>
      <c r="L54" s="84"/>
      <c r="M54" s="84"/>
      <c r="N54" s="84"/>
      <c r="O54" s="84"/>
      <c r="P54" s="171"/>
    </row>
    <row r="55" spans="1:16" ht="30" x14ac:dyDescent="0.25">
      <c r="A55" s="171"/>
      <c r="B55" s="191"/>
      <c r="C55" s="83" t="s">
        <v>132</v>
      </c>
      <c r="D55" s="84">
        <v>0</v>
      </c>
      <c r="E55" s="84">
        <v>0</v>
      </c>
      <c r="F55" s="84">
        <v>0</v>
      </c>
      <c r="G55" s="84">
        <v>0</v>
      </c>
      <c r="H55" s="84">
        <v>0</v>
      </c>
      <c r="I55" s="84">
        <v>0</v>
      </c>
      <c r="J55" s="84"/>
      <c r="K55" s="84"/>
      <c r="L55" s="84"/>
      <c r="M55" s="84"/>
      <c r="N55" s="84"/>
      <c r="O55" s="84"/>
      <c r="P55" s="171"/>
    </row>
    <row r="56" spans="1:16" ht="30" x14ac:dyDescent="0.25">
      <c r="A56" s="172"/>
      <c r="B56" s="207"/>
      <c r="C56" s="83" t="s">
        <v>133</v>
      </c>
      <c r="D56" s="84">
        <v>0</v>
      </c>
      <c r="E56" s="84">
        <v>0</v>
      </c>
      <c r="F56" s="84">
        <v>0</v>
      </c>
      <c r="G56" s="84">
        <v>0</v>
      </c>
      <c r="H56" s="84">
        <v>0</v>
      </c>
      <c r="I56" s="84">
        <v>0</v>
      </c>
      <c r="J56" s="84"/>
      <c r="K56" s="84"/>
      <c r="L56" s="84"/>
      <c r="M56" s="84"/>
      <c r="N56" s="84"/>
      <c r="O56" s="84"/>
      <c r="P56" s="172"/>
    </row>
    <row r="57" spans="1:16" s="39" customFormat="1" ht="30" x14ac:dyDescent="0.25">
      <c r="A57" s="167">
        <v>17</v>
      </c>
      <c r="B57" s="159" t="s">
        <v>134</v>
      </c>
      <c r="C57" s="76" t="s">
        <v>135</v>
      </c>
      <c r="D57" s="51">
        <v>27</v>
      </c>
      <c r="E57" s="51">
        <v>23</v>
      </c>
      <c r="F57" s="51">
        <v>22</v>
      </c>
      <c r="G57" s="51">
        <v>17</v>
      </c>
      <c r="H57" s="51">
        <v>20</v>
      </c>
      <c r="I57" s="51">
        <v>44</v>
      </c>
      <c r="J57" s="51"/>
      <c r="K57" s="51"/>
      <c r="L57" s="51"/>
      <c r="M57" s="51"/>
      <c r="N57" s="119"/>
      <c r="O57" s="51"/>
      <c r="P57" s="167">
        <f>SUM(D57:O58)</f>
        <v>166</v>
      </c>
    </row>
    <row r="58" spans="1:16" s="39" customFormat="1" x14ac:dyDescent="0.25">
      <c r="A58" s="162"/>
      <c r="B58" s="160"/>
      <c r="C58" s="76" t="s">
        <v>222</v>
      </c>
      <c r="D58" s="51">
        <v>0</v>
      </c>
      <c r="E58" s="51">
        <v>0</v>
      </c>
      <c r="F58" s="51">
        <v>0</v>
      </c>
      <c r="G58" s="51">
        <v>0</v>
      </c>
      <c r="H58" s="51">
        <v>0</v>
      </c>
      <c r="I58" s="51">
        <v>13</v>
      </c>
      <c r="J58" s="51"/>
      <c r="K58" s="51"/>
      <c r="L58" s="51"/>
      <c r="M58" s="51"/>
      <c r="N58" s="119"/>
      <c r="O58" s="51"/>
      <c r="P58" s="162"/>
    </row>
    <row r="59" spans="1:16" ht="30" x14ac:dyDescent="0.25">
      <c r="A59" s="81">
        <v>18</v>
      </c>
      <c r="B59" s="115" t="s">
        <v>41</v>
      </c>
      <c r="C59" s="114" t="s">
        <v>42</v>
      </c>
      <c r="D59" s="84">
        <v>14</v>
      </c>
      <c r="E59" s="84">
        <v>25</v>
      </c>
      <c r="F59" s="84">
        <v>21</v>
      </c>
      <c r="G59" s="84">
        <v>18</v>
      </c>
      <c r="H59" s="84">
        <v>21</v>
      </c>
      <c r="I59" s="84">
        <v>15</v>
      </c>
      <c r="J59" s="84"/>
      <c r="K59" s="84"/>
      <c r="L59" s="84"/>
      <c r="M59" s="84"/>
      <c r="N59" s="84"/>
      <c r="O59" s="84"/>
      <c r="P59" s="81">
        <f>SUM(D59:O59)</f>
        <v>114</v>
      </c>
    </row>
    <row r="60" spans="1:16" s="39" customFormat="1" ht="45" x14ac:dyDescent="0.25">
      <c r="A60" s="167">
        <v>19</v>
      </c>
      <c r="B60" s="205" t="s">
        <v>43</v>
      </c>
      <c r="C60" s="87" t="s">
        <v>44</v>
      </c>
      <c r="D60" s="51">
        <v>8</v>
      </c>
      <c r="E60" s="51">
        <v>6</v>
      </c>
      <c r="F60" s="51">
        <v>0</v>
      </c>
      <c r="G60" s="51">
        <v>17</v>
      </c>
      <c r="H60" s="51">
        <v>4</v>
      </c>
      <c r="I60" s="51">
        <v>0</v>
      </c>
      <c r="J60" s="51"/>
      <c r="K60" s="51"/>
      <c r="L60" s="51"/>
      <c r="M60" s="51"/>
      <c r="N60" s="51"/>
      <c r="O60" s="51"/>
      <c r="P60" s="167">
        <f>SUM(D60:O63)</f>
        <v>178</v>
      </c>
    </row>
    <row r="61" spans="1:16" s="39" customFormat="1" ht="30" x14ac:dyDescent="0.25">
      <c r="A61" s="181"/>
      <c r="B61" s="208"/>
      <c r="C61" s="87" t="s">
        <v>45</v>
      </c>
      <c r="D61" s="51">
        <v>3</v>
      </c>
      <c r="E61" s="51">
        <v>1</v>
      </c>
      <c r="F61" s="51">
        <v>1</v>
      </c>
      <c r="G61" s="51">
        <v>1</v>
      </c>
      <c r="H61" s="51">
        <v>2</v>
      </c>
      <c r="I61" s="51">
        <v>1</v>
      </c>
      <c r="J61" s="51"/>
      <c r="K61" s="51"/>
      <c r="L61" s="51"/>
      <c r="M61" s="51"/>
      <c r="N61" s="51"/>
      <c r="O61" s="51"/>
      <c r="P61" s="181"/>
    </row>
    <row r="62" spans="1:16" s="39" customFormat="1" ht="30" x14ac:dyDescent="0.25">
      <c r="A62" s="181"/>
      <c r="B62" s="208"/>
      <c r="C62" s="87" t="s">
        <v>46</v>
      </c>
      <c r="D62" s="51">
        <v>3</v>
      </c>
      <c r="E62" s="51">
        <v>1</v>
      </c>
      <c r="F62" s="51">
        <v>10</v>
      </c>
      <c r="G62" s="51">
        <v>1</v>
      </c>
      <c r="H62" s="51">
        <v>0</v>
      </c>
      <c r="I62" s="51">
        <v>8</v>
      </c>
      <c r="J62" s="51"/>
      <c r="K62" s="51"/>
      <c r="L62" s="51"/>
      <c r="M62" s="51"/>
      <c r="N62" s="51"/>
      <c r="O62" s="51"/>
      <c r="P62" s="181"/>
    </row>
    <row r="63" spans="1:16" s="39" customFormat="1" ht="60" x14ac:dyDescent="0.25">
      <c r="A63" s="168"/>
      <c r="B63" s="206"/>
      <c r="C63" s="87" t="s">
        <v>47</v>
      </c>
      <c r="D63" s="51">
        <v>19</v>
      </c>
      <c r="E63" s="51">
        <v>19</v>
      </c>
      <c r="F63" s="51">
        <v>20</v>
      </c>
      <c r="G63" s="51">
        <v>14</v>
      </c>
      <c r="H63" s="51">
        <v>16</v>
      </c>
      <c r="I63" s="51">
        <v>23</v>
      </c>
      <c r="J63" s="51"/>
      <c r="K63" s="51"/>
      <c r="L63" s="51"/>
      <c r="M63" s="51"/>
      <c r="N63" s="51"/>
      <c r="O63" s="51"/>
      <c r="P63" s="168"/>
    </row>
    <row r="64" spans="1:16" ht="33.75" customHeight="1" x14ac:dyDescent="0.25">
      <c r="A64" s="81">
        <v>20</v>
      </c>
      <c r="B64" s="115" t="s">
        <v>48</v>
      </c>
      <c r="C64" s="114" t="s">
        <v>49</v>
      </c>
      <c r="D64" s="84">
        <v>1</v>
      </c>
      <c r="E64" s="84">
        <v>1</v>
      </c>
      <c r="F64" s="84">
        <v>3</v>
      </c>
      <c r="G64" s="84">
        <v>3</v>
      </c>
      <c r="H64" s="84">
        <v>1</v>
      </c>
      <c r="I64" s="84">
        <v>2</v>
      </c>
      <c r="J64" s="84"/>
      <c r="K64" s="84"/>
      <c r="L64" s="84"/>
      <c r="M64" s="84"/>
      <c r="N64" s="84"/>
      <c r="O64" s="84"/>
      <c r="P64" s="81">
        <f>SUM(D64:O64)</f>
        <v>11</v>
      </c>
    </row>
    <row r="65" spans="1:16" s="39" customFormat="1" ht="45" x14ac:dyDescent="0.25">
      <c r="A65" s="108">
        <v>21</v>
      </c>
      <c r="B65" s="112" t="s">
        <v>50</v>
      </c>
      <c r="C65" s="87" t="s">
        <v>51</v>
      </c>
      <c r="D65" s="51">
        <v>3</v>
      </c>
      <c r="E65" s="51">
        <v>5</v>
      </c>
      <c r="F65" s="51">
        <v>3</v>
      </c>
      <c r="G65" s="51">
        <v>2</v>
      </c>
      <c r="H65" s="51">
        <v>2</v>
      </c>
      <c r="I65" s="51">
        <v>2</v>
      </c>
      <c r="J65" s="51"/>
      <c r="K65" s="51"/>
      <c r="L65" s="51"/>
      <c r="M65" s="51"/>
      <c r="N65" s="51"/>
      <c r="O65" s="51"/>
      <c r="P65" s="108">
        <f>SUM(D65:O65)</f>
        <v>17</v>
      </c>
    </row>
    <row r="66" spans="1:16" ht="27.75" customHeight="1" x14ac:dyDescent="0.25">
      <c r="A66" s="170">
        <v>22</v>
      </c>
      <c r="B66" s="174" t="s">
        <v>52</v>
      </c>
      <c r="C66" s="114" t="s">
        <v>53</v>
      </c>
      <c r="D66" s="84">
        <v>4</v>
      </c>
      <c r="E66" s="84">
        <v>3</v>
      </c>
      <c r="F66" s="84">
        <v>13</v>
      </c>
      <c r="G66" s="84">
        <v>4</v>
      </c>
      <c r="H66" s="84">
        <v>3</v>
      </c>
      <c r="I66" s="84">
        <v>2</v>
      </c>
      <c r="J66" s="84"/>
      <c r="K66" s="84"/>
      <c r="L66" s="84"/>
      <c r="M66" s="84"/>
      <c r="N66" s="84"/>
      <c r="O66" s="84"/>
      <c r="P66" s="170">
        <f>SUM(D66:O67)</f>
        <v>42</v>
      </c>
    </row>
    <row r="67" spans="1:16" ht="44.25" customHeight="1" x14ac:dyDescent="0.25">
      <c r="A67" s="173"/>
      <c r="B67" s="175"/>
      <c r="C67" s="83" t="s">
        <v>139</v>
      </c>
      <c r="D67" s="84">
        <v>2</v>
      </c>
      <c r="E67" s="84">
        <v>1</v>
      </c>
      <c r="F67" s="84">
        <v>1</v>
      </c>
      <c r="G67" s="88">
        <v>3</v>
      </c>
      <c r="H67" s="84">
        <v>1</v>
      </c>
      <c r="I67" s="84">
        <v>5</v>
      </c>
      <c r="J67" s="84"/>
      <c r="K67" s="84"/>
      <c r="L67" s="84"/>
      <c r="M67" s="84"/>
      <c r="N67" s="84"/>
      <c r="O67" s="84"/>
      <c r="P67" s="173"/>
    </row>
    <row r="68" spans="1:16" s="39" customFormat="1" ht="30" x14ac:dyDescent="0.25">
      <c r="A68" s="167">
        <v>23</v>
      </c>
      <c r="B68" s="205" t="s">
        <v>54</v>
      </c>
      <c r="C68" s="87" t="s">
        <v>55</v>
      </c>
      <c r="D68" s="51">
        <v>0</v>
      </c>
      <c r="E68" s="51">
        <v>0</v>
      </c>
      <c r="F68" s="51">
        <v>1</v>
      </c>
      <c r="G68" s="51">
        <v>0</v>
      </c>
      <c r="H68" s="51">
        <v>0</v>
      </c>
      <c r="I68" s="51">
        <v>1</v>
      </c>
      <c r="J68" s="51"/>
      <c r="K68" s="51"/>
      <c r="L68" s="51"/>
      <c r="M68" s="51"/>
      <c r="N68" s="51"/>
      <c r="O68" s="51"/>
      <c r="P68" s="167">
        <f>SUM(D68:O69)</f>
        <v>2</v>
      </c>
    </row>
    <row r="69" spans="1:16" s="39" customFormat="1" ht="28.5" customHeight="1" x14ac:dyDescent="0.25">
      <c r="A69" s="168"/>
      <c r="B69" s="206"/>
      <c r="C69" s="87" t="s">
        <v>56</v>
      </c>
      <c r="D69" s="51">
        <v>0</v>
      </c>
      <c r="E69" s="51">
        <v>0</v>
      </c>
      <c r="F69" s="51">
        <v>0</v>
      </c>
      <c r="G69" s="51">
        <v>0</v>
      </c>
      <c r="H69" s="51">
        <v>0</v>
      </c>
      <c r="I69" s="51">
        <v>0</v>
      </c>
      <c r="J69" s="51"/>
      <c r="K69" s="51"/>
      <c r="L69" s="51"/>
      <c r="M69" s="51"/>
      <c r="N69" s="51"/>
      <c r="O69" s="51"/>
      <c r="P69" s="168"/>
    </row>
    <row r="70" spans="1:16" ht="30" x14ac:dyDescent="0.25">
      <c r="A70" s="170">
        <v>24</v>
      </c>
      <c r="B70" s="174" t="s">
        <v>57</v>
      </c>
      <c r="C70" s="114" t="s">
        <v>58</v>
      </c>
      <c r="D70" s="84">
        <v>0</v>
      </c>
      <c r="E70" s="84">
        <v>0</v>
      </c>
      <c r="F70" s="84">
        <v>0</v>
      </c>
      <c r="G70" s="84">
        <v>1</v>
      </c>
      <c r="H70" s="84">
        <v>0</v>
      </c>
      <c r="I70" s="84">
        <v>1</v>
      </c>
      <c r="J70" s="84"/>
      <c r="K70" s="84"/>
      <c r="L70" s="84"/>
      <c r="M70" s="84"/>
      <c r="N70" s="84"/>
      <c r="O70" s="84"/>
      <c r="P70" s="170">
        <f>SUM(D70:O72)</f>
        <v>11</v>
      </c>
    </row>
    <row r="71" spans="1:16" ht="30" x14ac:dyDescent="0.25">
      <c r="A71" s="171"/>
      <c r="B71" s="191"/>
      <c r="C71" s="114" t="s">
        <v>59</v>
      </c>
      <c r="D71" s="84">
        <v>0</v>
      </c>
      <c r="E71" s="84">
        <v>0</v>
      </c>
      <c r="F71" s="84">
        <v>0</v>
      </c>
      <c r="G71" s="84">
        <v>0</v>
      </c>
      <c r="H71" s="84">
        <v>0</v>
      </c>
      <c r="I71" s="84">
        <v>0</v>
      </c>
      <c r="J71" s="84"/>
      <c r="K71" s="84"/>
      <c r="L71" s="84"/>
      <c r="M71" s="84"/>
      <c r="N71" s="84"/>
      <c r="O71" s="84"/>
      <c r="P71" s="171"/>
    </row>
    <row r="72" spans="1:16" ht="16.5" customHeight="1" x14ac:dyDescent="0.25">
      <c r="A72" s="172"/>
      <c r="B72" s="207"/>
      <c r="C72" s="114" t="s">
        <v>60</v>
      </c>
      <c r="D72" s="84">
        <v>1</v>
      </c>
      <c r="E72" s="84">
        <v>1</v>
      </c>
      <c r="F72" s="84">
        <v>1</v>
      </c>
      <c r="G72" s="84">
        <v>4</v>
      </c>
      <c r="H72" s="84">
        <v>2</v>
      </c>
      <c r="I72" s="84">
        <v>0</v>
      </c>
      <c r="J72" s="84"/>
      <c r="K72" s="84"/>
      <c r="L72" s="84"/>
      <c r="M72" s="84"/>
      <c r="N72" s="84"/>
      <c r="O72" s="84"/>
      <c r="P72" s="172"/>
    </row>
    <row r="73" spans="1:16" s="60" customFormat="1" ht="28.5" customHeight="1" x14ac:dyDescent="0.25">
      <c r="A73" s="111">
        <v>25</v>
      </c>
      <c r="B73" s="122" t="s">
        <v>170</v>
      </c>
      <c r="C73" s="76" t="s">
        <v>171</v>
      </c>
      <c r="D73" s="51">
        <v>0</v>
      </c>
      <c r="E73" s="51">
        <v>0</v>
      </c>
      <c r="F73" s="51">
        <v>0</v>
      </c>
      <c r="G73" s="51">
        <v>1</v>
      </c>
      <c r="H73" s="51">
        <v>2</v>
      </c>
      <c r="I73" s="51">
        <v>3</v>
      </c>
      <c r="J73" s="51"/>
      <c r="K73" s="51"/>
      <c r="L73" s="51"/>
      <c r="M73" s="51"/>
      <c r="N73" s="51"/>
      <c r="O73" s="51"/>
      <c r="P73" s="111">
        <f>SUM(D73:O73)</f>
        <v>6</v>
      </c>
    </row>
    <row r="74" spans="1:16" x14ac:dyDescent="0.25">
      <c r="A74" s="81">
        <v>26</v>
      </c>
      <c r="B74" s="115" t="s">
        <v>61</v>
      </c>
      <c r="C74" s="114" t="s">
        <v>62</v>
      </c>
      <c r="D74" s="84">
        <v>5</v>
      </c>
      <c r="E74" s="84">
        <v>4</v>
      </c>
      <c r="F74" s="84">
        <v>6</v>
      </c>
      <c r="G74" s="84">
        <v>1</v>
      </c>
      <c r="H74" s="84">
        <v>2</v>
      </c>
      <c r="I74" s="84">
        <v>4</v>
      </c>
      <c r="J74" s="84"/>
      <c r="K74" s="84"/>
      <c r="L74" s="84"/>
      <c r="M74" s="84"/>
      <c r="N74" s="84"/>
      <c r="O74" s="84"/>
      <c r="P74" s="81">
        <f>SUM(D74:O74)</f>
        <v>22</v>
      </c>
    </row>
    <row r="75" spans="1:16" ht="15" customHeight="1" x14ac:dyDescent="0.25">
      <c r="A75" s="167">
        <v>27</v>
      </c>
      <c r="B75" s="211" t="s">
        <v>63</v>
      </c>
      <c r="C75" s="87" t="s">
        <v>64</v>
      </c>
      <c r="D75" s="51">
        <v>0</v>
      </c>
      <c r="E75" s="51">
        <v>0</v>
      </c>
      <c r="F75" s="51">
        <v>1</v>
      </c>
      <c r="G75" s="51">
        <v>0</v>
      </c>
      <c r="H75" s="51"/>
      <c r="I75" s="51">
        <v>0</v>
      </c>
      <c r="J75" s="51"/>
      <c r="K75" s="51"/>
      <c r="L75" s="51"/>
      <c r="M75" s="51"/>
      <c r="N75" s="51"/>
      <c r="O75" s="51"/>
      <c r="P75" s="167">
        <f>SUM(D75:O80)</f>
        <v>2</v>
      </c>
    </row>
    <row r="76" spans="1:16" x14ac:dyDescent="0.25">
      <c r="A76" s="181"/>
      <c r="B76" s="212"/>
      <c r="C76" s="87" t="s">
        <v>65</v>
      </c>
      <c r="D76" s="51">
        <v>0</v>
      </c>
      <c r="E76" s="51">
        <v>0</v>
      </c>
      <c r="F76" s="51">
        <v>0</v>
      </c>
      <c r="G76" s="51">
        <v>0</v>
      </c>
      <c r="H76" s="51"/>
      <c r="I76" s="51">
        <v>0</v>
      </c>
      <c r="J76" s="51"/>
      <c r="K76" s="51"/>
      <c r="L76" s="51"/>
      <c r="M76" s="51"/>
      <c r="N76" s="51"/>
      <c r="O76" s="51"/>
      <c r="P76" s="181"/>
    </row>
    <row r="77" spans="1:16" x14ac:dyDescent="0.25">
      <c r="A77" s="181"/>
      <c r="B77" s="212"/>
      <c r="C77" s="87" t="s">
        <v>66</v>
      </c>
      <c r="D77" s="51">
        <v>0</v>
      </c>
      <c r="E77" s="51">
        <v>0</v>
      </c>
      <c r="F77" s="51">
        <v>0</v>
      </c>
      <c r="G77" s="51">
        <v>0</v>
      </c>
      <c r="H77" s="51"/>
      <c r="I77" s="51">
        <v>0</v>
      </c>
      <c r="J77" s="51"/>
      <c r="K77" s="51"/>
      <c r="L77" s="51"/>
      <c r="M77" s="51"/>
      <c r="N77" s="51"/>
      <c r="O77" s="51"/>
      <c r="P77" s="181"/>
    </row>
    <row r="78" spans="1:16" s="46" customFormat="1" ht="32.25" customHeight="1" x14ac:dyDescent="0.25">
      <c r="A78" s="181"/>
      <c r="B78" s="212"/>
      <c r="C78" s="87" t="s">
        <v>174</v>
      </c>
      <c r="D78" s="51">
        <v>0</v>
      </c>
      <c r="E78" s="51">
        <v>0</v>
      </c>
      <c r="F78" s="51">
        <v>0</v>
      </c>
      <c r="G78" s="51">
        <v>0</v>
      </c>
      <c r="H78" s="51"/>
      <c r="I78" s="51">
        <v>0</v>
      </c>
      <c r="J78" s="51"/>
      <c r="K78" s="51"/>
      <c r="L78" s="51"/>
      <c r="M78" s="51"/>
      <c r="N78" s="51"/>
      <c r="O78" s="51"/>
      <c r="P78" s="181"/>
    </row>
    <row r="79" spans="1:16" ht="16.5" customHeight="1" x14ac:dyDescent="0.25">
      <c r="A79" s="181"/>
      <c r="B79" s="212"/>
      <c r="C79" s="87" t="s">
        <v>67</v>
      </c>
      <c r="D79" s="51">
        <v>0</v>
      </c>
      <c r="E79" s="51">
        <v>1</v>
      </c>
      <c r="F79" s="51">
        <v>0</v>
      </c>
      <c r="G79" s="51">
        <v>0</v>
      </c>
      <c r="H79" s="51"/>
      <c r="I79" s="51">
        <v>0</v>
      </c>
      <c r="J79" s="51"/>
      <c r="K79" s="51"/>
      <c r="L79" s="51"/>
      <c r="M79" s="51"/>
      <c r="N79" s="51"/>
      <c r="O79" s="51"/>
      <c r="P79" s="181"/>
    </row>
    <row r="80" spans="1:16" x14ac:dyDescent="0.25">
      <c r="A80" s="168"/>
      <c r="B80" s="213"/>
      <c r="C80" s="87" t="s">
        <v>68</v>
      </c>
      <c r="D80" s="51">
        <v>0</v>
      </c>
      <c r="E80" s="51">
        <v>0</v>
      </c>
      <c r="F80" s="51">
        <v>0</v>
      </c>
      <c r="G80" s="51">
        <v>0</v>
      </c>
      <c r="H80" s="51"/>
      <c r="I80" s="51">
        <v>0</v>
      </c>
      <c r="J80" s="51"/>
      <c r="K80" s="51"/>
      <c r="L80" s="51"/>
      <c r="M80" s="51"/>
      <c r="N80" s="51"/>
      <c r="O80" s="51"/>
      <c r="P80" s="168"/>
    </row>
    <row r="81" spans="1:16" ht="45" x14ac:dyDescent="0.25">
      <c r="A81" s="170">
        <v>28</v>
      </c>
      <c r="B81" s="174" t="s">
        <v>69</v>
      </c>
      <c r="C81" s="114" t="s">
        <v>70</v>
      </c>
      <c r="D81" s="84">
        <v>1</v>
      </c>
      <c r="E81" s="84">
        <v>2</v>
      </c>
      <c r="F81" s="84">
        <v>3</v>
      </c>
      <c r="G81" s="84">
        <v>0</v>
      </c>
      <c r="H81" s="84">
        <v>3</v>
      </c>
      <c r="I81" s="84">
        <v>2</v>
      </c>
      <c r="J81" s="84"/>
      <c r="K81" s="84"/>
      <c r="L81" s="84"/>
      <c r="M81" s="84"/>
      <c r="N81" s="84"/>
      <c r="O81" s="84"/>
      <c r="P81" s="170">
        <f>SUM(D81:O82)</f>
        <v>105</v>
      </c>
    </row>
    <row r="82" spans="1:16" ht="30" x14ac:dyDescent="0.25">
      <c r="A82" s="172"/>
      <c r="B82" s="207"/>
      <c r="C82" s="114" t="s">
        <v>71</v>
      </c>
      <c r="D82" s="84">
        <v>12</v>
      </c>
      <c r="E82" s="84">
        <v>17</v>
      </c>
      <c r="F82" s="84">
        <v>18</v>
      </c>
      <c r="G82" s="84">
        <v>10</v>
      </c>
      <c r="H82" s="84">
        <v>23</v>
      </c>
      <c r="I82" s="84">
        <v>14</v>
      </c>
      <c r="J82" s="84"/>
      <c r="K82" s="84"/>
      <c r="L82" s="84"/>
      <c r="M82" s="84"/>
      <c r="N82" s="84"/>
      <c r="O82" s="84"/>
      <c r="P82" s="172"/>
    </row>
    <row r="83" spans="1:16" ht="132" customHeight="1" x14ac:dyDescent="0.25">
      <c r="A83" s="108">
        <v>29</v>
      </c>
      <c r="B83" s="87" t="s">
        <v>72</v>
      </c>
      <c r="C83" s="87" t="s">
        <v>73</v>
      </c>
      <c r="D83" s="51">
        <v>2</v>
      </c>
      <c r="E83" s="51">
        <v>2</v>
      </c>
      <c r="F83" s="51">
        <v>0</v>
      </c>
      <c r="G83" s="51">
        <v>5</v>
      </c>
      <c r="H83" s="51">
        <v>3</v>
      </c>
      <c r="I83" s="51">
        <v>0</v>
      </c>
      <c r="J83" s="51"/>
      <c r="K83" s="51"/>
      <c r="L83" s="51"/>
      <c r="M83" s="51"/>
      <c r="N83" s="51"/>
      <c r="O83" s="51"/>
      <c r="P83" s="108">
        <f>SUM(D83:O83)</f>
        <v>12</v>
      </c>
    </row>
    <row r="84" spans="1:16" ht="27" customHeight="1" x14ac:dyDescent="0.25">
      <c r="A84" s="81">
        <v>30</v>
      </c>
      <c r="B84" s="115" t="s">
        <v>100</v>
      </c>
      <c r="C84" s="114" t="s">
        <v>120</v>
      </c>
      <c r="D84" s="84">
        <v>11</v>
      </c>
      <c r="E84" s="84">
        <v>10</v>
      </c>
      <c r="F84" s="88">
        <v>10</v>
      </c>
      <c r="G84" s="84">
        <v>10</v>
      </c>
      <c r="H84" s="84">
        <v>6</v>
      </c>
      <c r="I84" s="84">
        <v>17</v>
      </c>
      <c r="J84" s="84"/>
      <c r="K84" s="84"/>
      <c r="L84" s="84"/>
      <c r="M84" s="84"/>
      <c r="N84" s="88"/>
      <c r="O84" s="84"/>
      <c r="P84" s="113">
        <f>SUM(D84:O84)</f>
        <v>64</v>
      </c>
    </row>
    <row r="85" spans="1:16" ht="49.5" customHeight="1" x14ac:dyDescent="0.25">
      <c r="A85" s="109">
        <v>31</v>
      </c>
      <c r="B85" s="120" t="s">
        <v>145</v>
      </c>
      <c r="C85" s="87" t="s">
        <v>146</v>
      </c>
      <c r="D85" s="51">
        <v>8</v>
      </c>
      <c r="E85" s="51">
        <v>9</v>
      </c>
      <c r="F85" s="91">
        <v>9</v>
      </c>
      <c r="G85" s="91">
        <v>17</v>
      </c>
      <c r="H85" s="51">
        <v>11</v>
      </c>
      <c r="I85" s="91">
        <v>11</v>
      </c>
      <c r="J85" s="51"/>
      <c r="K85" s="51"/>
      <c r="L85" s="51"/>
      <c r="M85" s="51"/>
      <c r="N85" s="91"/>
      <c r="O85" s="51"/>
      <c r="P85" s="109">
        <f>SUM(D85:O85)</f>
        <v>65</v>
      </c>
    </row>
    <row r="86" spans="1:16" s="39" customFormat="1" ht="27" customHeight="1" x14ac:dyDescent="0.25">
      <c r="A86" s="170">
        <v>32</v>
      </c>
      <c r="B86" s="174" t="s">
        <v>142</v>
      </c>
      <c r="C86" s="114" t="s">
        <v>140</v>
      </c>
      <c r="D86" s="84">
        <v>0</v>
      </c>
      <c r="E86" s="84">
        <v>0</v>
      </c>
      <c r="F86" s="88">
        <v>1</v>
      </c>
      <c r="G86" s="88">
        <v>0</v>
      </c>
      <c r="H86" s="84">
        <v>1</v>
      </c>
      <c r="I86" s="84">
        <v>0</v>
      </c>
      <c r="J86" s="84"/>
      <c r="K86" s="84"/>
      <c r="L86" s="84"/>
      <c r="M86" s="84"/>
      <c r="N86" s="84"/>
      <c r="O86" s="84"/>
      <c r="P86" s="170">
        <f>SUM(D86:O87)</f>
        <v>5</v>
      </c>
    </row>
    <row r="87" spans="1:16" s="39" customFormat="1" ht="27" customHeight="1" x14ac:dyDescent="0.25">
      <c r="A87" s="173"/>
      <c r="B87" s="175"/>
      <c r="C87" s="114" t="s">
        <v>141</v>
      </c>
      <c r="D87" s="84">
        <v>1</v>
      </c>
      <c r="E87" s="84">
        <v>0</v>
      </c>
      <c r="F87" s="88">
        <v>1</v>
      </c>
      <c r="G87" s="88">
        <v>1</v>
      </c>
      <c r="H87" s="84">
        <v>0</v>
      </c>
      <c r="I87" s="84">
        <v>0</v>
      </c>
      <c r="J87" s="84"/>
      <c r="K87" s="84"/>
      <c r="L87" s="84"/>
      <c r="M87" s="84"/>
      <c r="N87" s="84"/>
      <c r="O87" s="84"/>
      <c r="P87" s="173"/>
    </row>
    <row r="88" spans="1:16" s="39" customFormat="1" ht="27" customHeight="1" x14ac:dyDescent="0.25">
      <c r="A88" s="51">
        <v>33</v>
      </c>
      <c r="B88" s="76" t="s">
        <v>175</v>
      </c>
      <c r="C88" s="87" t="s">
        <v>176</v>
      </c>
      <c r="D88" s="51">
        <v>15</v>
      </c>
      <c r="E88" s="51">
        <v>15</v>
      </c>
      <c r="F88" s="91">
        <v>17</v>
      </c>
      <c r="G88" s="91">
        <v>25</v>
      </c>
      <c r="H88" s="51">
        <v>15</v>
      </c>
      <c r="I88" s="91">
        <v>16</v>
      </c>
      <c r="J88" s="51"/>
      <c r="K88" s="51"/>
      <c r="L88" s="51"/>
      <c r="M88" s="51"/>
      <c r="N88" s="51"/>
      <c r="O88" s="51"/>
      <c r="P88" s="51">
        <f>SUM(D88:O88)</f>
        <v>103</v>
      </c>
    </row>
    <row r="89" spans="1:16" s="40" customFormat="1" ht="27" customHeight="1" x14ac:dyDescent="0.2">
      <c r="A89" s="117">
        <v>34</v>
      </c>
      <c r="B89" s="116" t="s">
        <v>147</v>
      </c>
      <c r="C89" s="114" t="s">
        <v>148</v>
      </c>
      <c r="D89" s="84">
        <v>0</v>
      </c>
      <c r="E89" s="84">
        <v>3</v>
      </c>
      <c r="F89" s="88">
        <v>0</v>
      </c>
      <c r="G89" s="88">
        <v>2</v>
      </c>
      <c r="H89" s="84">
        <v>1</v>
      </c>
      <c r="I89" s="88">
        <v>2</v>
      </c>
      <c r="J89" s="84"/>
      <c r="K89" s="84"/>
      <c r="L89" s="84"/>
      <c r="M89" s="84"/>
      <c r="N89" s="84"/>
      <c r="O89" s="84"/>
      <c r="P89" s="117">
        <f>SUM(D89:O89)</f>
        <v>8</v>
      </c>
    </row>
    <row r="90" spans="1:16" s="39" customFormat="1" ht="44.25" customHeight="1" x14ac:dyDescent="0.25">
      <c r="A90" s="167">
        <v>35</v>
      </c>
      <c r="B90" s="205" t="s">
        <v>74</v>
      </c>
      <c r="C90" s="87" t="s">
        <v>75</v>
      </c>
      <c r="D90" s="51">
        <v>4</v>
      </c>
      <c r="E90" s="51">
        <v>4</v>
      </c>
      <c r="F90" s="51">
        <v>3</v>
      </c>
      <c r="G90" s="51">
        <v>3</v>
      </c>
      <c r="H90" s="51">
        <v>6</v>
      </c>
      <c r="I90" s="51">
        <v>10</v>
      </c>
      <c r="J90" s="51"/>
      <c r="K90" s="51"/>
      <c r="L90" s="51"/>
      <c r="M90" s="51"/>
      <c r="N90" s="51"/>
      <c r="O90" s="51"/>
      <c r="P90" s="167">
        <f>SUM(D90:O91)</f>
        <v>47</v>
      </c>
    </row>
    <row r="91" spans="1:16" s="39" customFormat="1" ht="39.75" customHeight="1" x14ac:dyDescent="0.25">
      <c r="A91" s="168"/>
      <c r="B91" s="206"/>
      <c r="C91" s="87" t="s">
        <v>76</v>
      </c>
      <c r="D91" s="51">
        <v>3</v>
      </c>
      <c r="E91" s="51">
        <v>6</v>
      </c>
      <c r="F91" s="51">
        <v>2</v>
      </c>
      <c r="G91" s="51">
        <v>2</v>
      </c>
      <c r="H91" s="51">
        <v>3</v>
      </c>
      <c r="I91" s="51">
        <v>1</v>
      </c>
      <c r="J91" s="51"/>
      <c r="K91" s="51"/>
      <c r="L91" s="51"/>
      <c r="M91" s="51"/>
      <c r="N91" s="51"/>
      <c r="O91" s="51"/>
      <c r="P91" s="168"/>
    </row>
    <row r="92" spans="1:16" s="39" customFormat="1" ht="21" customHeight="1" x14ac:dyDescent="0.25">
      <c r="A92" s="170">
        <v>36</v>
      </c>
      <c r="B92" s="174" t="s">
        <v>77</v>
      </c>
      <c r="C92" s="114" t="s">
        <v>78</v>
      </c>
      <c r="D92" s="84">
        <v>10</v>
      </c>
      <c r="E92" s="84">
        <v>16</v>
      </c>
      <c r="F92" s="84">
        <v>10</v>
      </c>
      <c r="G92" s="84">
        <v>10</v>
      </c>
      <c r="H92" s="84">
        <v>7</v>
      </c>
      <c r="I92" s="84">
        <v>8</v>
      </c>
      <c r="J92" s="84"/>
      <c r="K92" s="84"/>
      <c r="L92" s="84"/>
      <c r="M92" s="84"/>
      <c r="N92" s="84"/>
      <c r="O92" s="84"/>
      <c r="P92" s="170">
        <f>SUM(D92:O94)</f>
        <v>76</v>
      </c>
    </row>
    <row r="93" spans="1:16" s="39" customFormat="1" ht="31.5" customHeight="1" x14ac:dyDescent="0.25">
      <c r="A93" s="171"/>
      <c r="B93" s="191"/>
      <c r="C93" s="114" t="s">
        <v>79</v>
      </c>
      <c r="D93" s="84">
        <v>2</v>
      </c>
      <c r="E93" s="84">
        <v>1</v>
      </c>
      <c r="F93" s="84">
        <v>0</v>
      </c>
      <c r="G93" s="84">
        <v>0</v>
      </c>
      <c r="H93" s="84">
        <v>1</v>
      </c>
      <c r="I93" s="84">
        <v>1</v>
      </c>
      <c r="J93" s="84"/>
      <c r="K93" s="84"/>
      <c r="L93" s="84"/>
      <c r="M93" s="84"/>
      <c r="N93" s="84"/>
      <c r="O93" s="84"/>
      <c r="P93" s="171"/>
    </row>
    <row r="94" spans="1:16" s="39" customFormat="1" ht="30" x14ac:dyDescent="0.25">
      <c r="A94" s="172"/>
      <c r="B94" s="207"/>
      <c r="C94" s="114" t="s">
        <v>80</v>
      </c>
      <c r="D94" s="84">
        <v>2</v>
      </c>
      <c r="E94" s="84">
        <v>2</v>
      </c>
      <c r="F94" s="84">
        <v>1</v>
      </c>
      <c r="G94" s="84">
        <v>4</v>
      </c>
      <c r="H94" s="84">
        <v>1</v>
      </c>
      <c r="I94" s="84">
        <v>0</v>
      </c>
      <c r="J94" s="84"/>
      <c r="K94" s="84"/>
      <c r="L94" s="84"/>
      <c r="M94" s="84"/>
      <c r="N94" s="84"/>
      <c r="O94" s="84"/>
      <c r="P94" s="172"/>
    </row>
    <row r="95" spans="1:16" s="39" customFormat="1" ht="30" x14ac:dyDescent="0.25">
      <c r="A95" s="167">
        <v>37</v>
      </c>
      <c r="B95" s="205" t="s">
        <v>81</v>
      </c>
      <c r="C95" s="87" t="s">
        <v>82</v>
      </c>
      <c r="D95" s="51">
        <v>0</v>
      </c>
      <c r="E95" s="51">
        <v>0</v>
      </c>
      <c r="F95" s="51">
        <v>1</v>
      </c>
      <c r="G95" s="51">
        <v>0</v>
      </c>
      <c r="H95" s="51">
        <v>1</v>
      </c>
      <c r="I95" s="51">
        <v>0</v>
      </c>
      <c r="J95" s="51"/>
      <c r="K95" s="51"/>
      <c r="L95" s="51"/>
      <c r="M95" s="51"/>
      <c r="N95" s="51"/>
      <c r="O95" s="51"/>
      <c r="P95" s="167">
        <f>SUM(D95:O97)</f>
        <v>7</v>
      </c>
    </row>
    <row r="96" spans="1:16" s="39" customFormat="1" ht="30" x14ac:dyDescent="0.25">
      <c r="A96" s="181"/>
      <c r="B96" s="208"/>
      <c r="C96" s="87" t="s">
        <v>83</v>
      </c>
      <c r="D96" s="51">
        <v>0</v>
      </c>
      <c r="E96" s="51">
        <v>1</v>
      </c>
      <c r="F96" s="51">
        <v>0</v>
      </c>
      <c r="G96" s="51">
        <v>0</v>
      </c>
      <c r="H96" s="51">
        <v>2</v>
      </c>
      <c r="I96" s="51">
        <v>1</v>
      </c>
      <c r="J96" s="51"/>
      <c r="K96" s="51"/>
      <c r="L96" s="51"/>
      <c r="M96" s="51"/>
      <c r="N96" s="51"/>
      <c r="O96" s="51"/>
      <c r="P96" s="181"/>
    </row>
    <row r="97" spans="1:16" s="39" customFormat="1" ht="30" x14ac:dyDescent="0.25">
      <c r="A97" s="168"/>
      <c r="B97" s="206"/>
      <c r="C97" s="87" t="s">
        <v>84</v>
      </c>
      <c r="D97" s="51">
        <v>0</v>
      </c>
      <c r="E97" s="51">
        <v>0</v>
      </c>
      <c r="F97" s="51">
        <v>0</v>
      </c>
      <c r="G97" s="51">
        <v>0</v>
      </c>
      <c r="H97" s="51">
        <v>0</v>
      </c>
      <c r="I97" s="51">
        <v>1</v>
      </c>
      <c r="J97" s="51"/>
      <c r="K97" s="51"/>
      <c r="L97" s="51"/>
      <c r="M97" s="51"/>
      <c r="N97" s="51"/>
      <c r="O97" s="51"/>
      <c r="P97" s="168"/>
    </row>
    <row r="98" spans="1:16" s="39" customFormat="1" ht="30" x14ac:dyDescent="0.25">
      <c r="A98" s="81">
        <v>38</v>
      </c>
      <c r="B98" s="115" t="s">
        <v>85</v>
      </c>
      <c r="C98" s="114" t="s">
        <v>86</v>
      </c>
      <c r="D98" s="84">
        <v>0</v>
      </c>
      <c r="E98" s="84">
        <v>1</v>
      </c>
      <c r="F98" s="84">
        <v>1</v>
      </c>
      <c r="G98" s="84">
        <v>0</v>
      </c>
      <c r="H98" s="84">
        <v>2</v>
      </c>
      <c r="I98" s="84">
        <v>0</v>
      </c>
      <c r="J98" s="84"/>
      <c r="K98" s="84"/>
      <c r="L98" s="84"/>
      <c r="M98" s="84"/>
      <c r="N98" s="84"/>
      <c r="O98" s="84"/>
      <c r="P98" s="81">
        <f>SUM(D98:O98)</f>
        <v>4</v>
      </c>
    </row>
    <row r="99" spans="1:16" s="39" customFormat="1" ht="30" x14ac:dyDescent="0.25">
      <c r="A99" s="108">
        <v>39</v>
      </c>
      <c r="B99" s="87" t="s">
        <v>177</v>
      </c>
      <c r="C99" s="76" t="s">
        <v>178</v>
      </c>
      <c r="D99" s="51">
        <v>26</v>
      </c>
      <c r="E99" s="51">
        <v>17</v>
      </c>
      <c r="F99" s="51">
        <v>20</v>
      </c>
      <c r="G99" s="51">
        <v>19</v>
      </c>
      <c r="H99" s="51">
        <v>16</v>
      </c>
      <c r="I99" s="51">
        <v>13</v>
      </c>
      <c r="J99" s="51"/>
      <c r="K99" s="51"/>
      <c r="L99" s="51"/>
      <c r="M99" s="51"/>
      <c r="N99" s="51"/>
      <c r="O99" s="51"/>
      <c r="P99" s="108">
        <f>SUM(D99:O99)</f>
        <v>111</v>
      </c>
    </row>
    <row r="100" spans="1:16" s="39" customFormat="1" ht="29.25" customHeight="1" x14ac:dyDescent="0.25">
      <c r="A100" s="81">
        <v>40</v>
      </c>
      <c r="B100" s="115" t="s">
        <v>87</v>
      </c>
      <c r="C100" s="114" t="s">
        <v>88</v>
      </c>
      <c r="D100" s="84">
        <v>1</v>
      </c>
      <c r="E100" s="84">
        <v>0</v>
      </c>
      <c r="F100" s="84">
        <v>0</v>
      </c>
      <c r="G100" s="84">
        <v>0</v>
      </c>
      <c r="H100" s="84">
        <v>0</v>
      </c>
      <c r="I100" s="84">
        <v>0</v>
      </c>
      <c r="J100" s="84"/>
      <c r="K100" s="84"/>
      <c r="L100" s="84"/>
      <c r="M100" s="84"/>
      <c r="N100" s="84"/>
      <c r="O100" s="84"/>
      <c r="P100" s="81">
        <f>SUM(D100:O100)</f>
        <v>1</v>
      </c>
    </row>
    <row r="101" spans="1:16" ht="27.75" customHeight="1" x14ac:dyDescent="0.25">
      <c r="A101" s="108">
        <v>41</v>
      </c>
      <c r="B101" s="147" t="s">
        <v>143</v>
      </c>
      <c r="C101" s="76" t="s">
        <v>144</v>
      </c>
      <c r="D101" s="51">
        <v>1</v>
      </c>
      <c r="E101" s="51">
        <v>3</v>
      </c>
      <c r="F101" s="51">
        <v>0</v>
      </c>
      <c r="G101" s="51">
        <v>4</v>
      </c>
      <c r="H101" s="51">
        <v>1</v>
      </c>
      <c r="I101" s="51">
        <v>2</v>
      </c>
      <c r="J101" s="51"/>
      <c r="K101" s="51"/>
      <c r="L101" s="51"/>
      <c r="M101" s="51"/>
      <c r="N101" s="51"/>
      <c r="O101" s="51"/>
      <c r="P101" s="108">
        <f>SUM(D101:O101)</f>
        <v>11</v>
      </c>
    </row>
    <row r="102" spans="1:16" x14ac:dyDescent="0.25">
      <c r="A102" s="163" t="s">
        <v>89</v>
      </c>
      <c r="B102" s="209"/>
      <c r="C102" s="210"/>
      <c r="D102" s="17">
        <f t="shared" ref="D102:I102" si="0">SUM(D5:D101)</f>
        <v>441</v>
      </c>
      <c r="E102" s="17">
        <f>SUM(E5:E101)</f>
        <v>519</v>
      </c>
      <c r="F102" s="17">
        <f>SUM(F5:F101)</f>
        <v>510</v>
      </c>
      <c r="G102" s="17">
        <f t="shared" si="0"/>
        <v>511</v>
      </c>
      <c r="H102" s="17">
        <f t="shared" si="0"/>
        <v>453</v>
      </c>
      <c r="I102" s="17">
        <f t="shared" si="0"/>
        <v>571</v>
      </c>
      <c r="J102" s="17">
        <f t="shared" ref="J102:O102" si="1">SUM(J5:J101)</f>
        <v>0</v>
      </c>
      <c r="K102" s="17">
        <f t="shared" si="1"/>
        <v>0</v>
      </c>
      <c r="L102" s="17">
        <f t="shared" si="1"/>
        <v>0</v>
      </c>
      <c r="M102" s="17">
        <f t="shared" si="1"/>
        <v>0</v>
      </c>
      <c r="N102" s="17">
        <f t="shared" si="1"/>
        <v>0</v>
      </c>
      <c r="O102" s="17">
        <f t="shared" si="1"/>
        <v>0</v>
      </c>
      <c r="P102" s="17">
        <f>SUM(D102:O102)</f>
        <v>3005</v>
      </c>
    </row>
    <row r="106" spans="1:16" ht="60" x14ac:dyDescent="0.25">
      <c r="C106" s="53" t="s">
        <v>1</v>
      </c>
      <c r="D106" s="54" t="s">
        <v>90</v>
      </c>
    </row>
    <row r="107" spans="1:16" x14ac:dyDescent="0.25">
      <c r="C107" s="52" t="s">
        <v>2</v>
      </c>
      <c r="D107" s="52">
        <f>SUM(P5)</f>
        <v>309</v>
      </c>
    </row>
    <row r="108" spans="1:16" x14ac:dyDescent="0.25">
      <c r="C108" s="52" t="s">
        <v>97</v>
      </c>
      <c r="D108" s="52">
        <f>SUM(P6)</f>
        <v>102</v>
      </c>
    </row>
    <row r="109" spans="1:16" s="46" customFormat="1" x14ac:dyDescent="0.25">
      <c r="C109" s="76" t="s">
        <v>184</v>
      </c>
      <c r="D109" s="52">
        <f>SUM(P7)</f>
        <v>90</v>
      </c>
    </row>
    <row r="110" spans="1:16" x14ac:dyDescent="0.25">
      <c r="C110" s="52" t="s">
        <v>5</v>
      </c>
      <c r="D110" s="52">
        <f>SUM(P8)</f>
        <v>54</v>
      </c>
    </row>
    <row r="111" spans="1:16" x14ac:dyDescent="0.25">
      <c r="C111" s="52" t="s">
        <v>7</v>
      </c>
      <c r="D111" s="52">
        <f>SUM(P9)</f>
        <v>204</v>
      </c>
    </row>
    <row r="112" spans="1:16" x14ac:dyDescent="0.25">
      <c r="C112" s="52" t="s">
        <v>15</v>
      </c>
      <c r="D112" s="52">
        <f>SUM(P16)</f>
        <v>612</v>
      </c>
      <c r="G112" s="48"/>
      <c r="H112"/>
      <c r="I112"/>
    </row>
    <row r="113" spans="3:9" x14ac:dyDescent="0.25">
      <c r="C113" s="52" t="s">
        <v>21</v>
      </c>
      <c r="D113" s="52">
        <f>SUM(P25)</f>
        <v>43</v>
      </c>
      <c r="G113" s="43"/>
      <c r="H113" s="45"/>
      <c r="I113"/>
    </row>
    <row r="114" spans="3:9" x14ac:dyDescent="0.25">
      <c r="C114" s="52" t="s">
        <v>136</v>
      </c>
      <c r="D114" s="52">
        <f>P29</f>
        <v>14</v>
      </c>
      <c r="G114" s="43"/>
      <c r="H114" s="45"/>
      <c r="I114"/>
    </row>
    <row r="115" spans="3:9" x14ac:dyDescent="0.25">
      <c r="C115" s="52" t="s">
        <v>26</v>
      </c>
      <c r="D115" s="52">
        <f>SUM(P35)</f>
        <v>35</v>
      </c>
      <c r="G115" s="43"/>
      <c r="H115" s="45"/>
      <c r="I115"/>
    </row>
    <row r="116" spans="3:9" x14ac:dyDescent="0.25">
      <c r="C116" s="52" t="s">
        <v>30</v>
      </c>
      <c r="D116" s="52">
        <f>SUM(P38)</f>
        <v>46</v>
      </c>
      <c r="G116" s="43"/>
      <c r="H116" s="45"/>
      <c r="I116"/>
    </row>
    <row r="117" spans="3:9" s="46" customFormat="1" x14ac:dyDescent="0.25">
      <c r="C117" s="52" t="s">
        <v>189</v>
      </c>
      <c r="D117" s="52">
        <f>P40</f>
        <v>0</v>
      </c>
      <c r="G117" s="43"/>
      <c r="H117" s="45"/>
      <c r="I117" s="48"/>
    </row>
    <row r="118" spans="3:9" x14ac:dyDescent="0.25">
      <c r="C118" s="52" t="s">
        <v>33</v>
      </c>
      <c r="D118" s="52">
        <f>SUM(P41)</f>
        <v>242</v>
      </c>
      <c r="G118" s="43"/>
      <c r="H118" s="45"/>
      <c r="I118"/>
    </row>
    <row r="119" spans="3:9" x14ac:dyDescent="0.25">
      <c r="C119" s="52" t="s">
        <v>35</v>
      </c>
      <c r="D119" s="52">
        <f>SUM(P49)</f>
        <v>7</v>
      </c>
      <c r="G119" s="43"/>
      <c r="H119" s="45"/>
      <c r="I119"/>
    </row>
    <row r="120" spans="3:9" x14ac:dyDescent="0.25">
      <c r="C120" s="52" t="s">
        <v>38</v>
      </c>
      <c r="D120" s="52">
        <f>SUM(P51)</f>
        <v>20</v>
      </c>
      <c r="G120" s="43"/>
      <c r="H120" s="45"/>
      <c r="I120"/>
    </row>
    <row r="121" spans="3:9" x14ac:dyDescent="0.25">
      <c r="C121" s="52" t="s">
        <v>179</v>
      </c>
      <c r="D121" s="52">
        <f>SUM(P52)</f>
        <v>20</v>
      </c>
      <c r="G121" s="43"/>
      <c r="H121" s="45"/>
      <c r="I121"/>
    </row>
    <row r="122" spans="3:9" x14ac:dyDescent="0.25">
      <c r="C122" s="52" t="s">
        <v>40</v>
      </c>
      <c r="D122" s="52">
        <f>SUM(P53)</f>
        <v>17</v>
      </c>
      <c r="G122" s="43"/>
      <c r="H122" s="45"/>
      <c r="I122"/>
    </row>
    <row r="123" spans="3:9" x14ac:dyDescent="0.25">
      <c r="C123" s="52" t="s">
        <v>137</v>
      </c>
      <c r="D123" s="52">
        <f>P57</f>
        <v>166</v>
      </c>
      <c r="G123" s="43"/>
      <c r="H123" s="45"/>
      <c r="I123"/>
    </row>
    <row r="124" spans="3:9" x14ac:dyDescent="0.25">
      <c r="C124" s="52" t="s">
        <v>41</v>
      </c>
      <c r="D124" s="52">
        <f>SUM(P59)</f>
        <v>114</v>
      </c>
      <c r="G124" s="43"/>
      <c r="H124" s="45"/>
      <c r="I124"/>
    </row>
    <row r="125" spans="3:9" x14ac:dyDescent="0.25">
      <c r="C125" s="52" t="s">
        <v>43</v>
      </c>
      <c r="D125" s="52">
        <f>SUM(P60)</f>
        <v>178</v>
      </c>
      <c r="G125" s="43"/>
      <c r="H125" s="45"/>
      <c r="I125"/>
    </row>
    <row r="126" spans="3:9" x14ac:dyDescent="0.25">
      <c r="C126" s="52" t="s">
        <v>48</v>
      </c>
      <c r="D126" s="52">
        <f>SUM(P64)</f>
        <v>11</v>
      </c>
      <c r="G126" s="43"/>
      <c r="H126" s="45"/>
      <c r="I126"/>
    </row>
    <row r="127" spans="3:9" x14ac:dyDescent="0.25">
      <c r="C127" s="52" t="s">
        <v>50</v>
      </c>
      <c r="D127" s="52">
        <f>SUM(P65)</f>
        <v>17</v>
      </c>
      <c r="G127" s="43"/>
      <c r="H127" s="45"/>
      <c r="I127"/>
    </row>
    <row r="128" spans="3:9" x14ac:dyDescent="0.25">
      <c r="C128" s="52" t="s">
        <v>52</v>
      </c>
      <c r="D128" s="52">
        <f>SUM(P66)</f>
        <v>42</v>
      </c>
      <c r="G128" s="43"/>
      <c r="H128" s="45"/>
      <c r="I128"/>
    </row>
    <row r="129" spans="3:9" x14ac:dyDescent="0.25">
      <c r="C129" s="52" t="s">
        <v>54</v>
      </c>
      <c r="D129" s="52">
        <f>SUM(P68)</f>
        <v>2</v>
      </c>
      <c r="G129" s="43"/>
      <c r="H129" s="45"/>
      <c r="I129"/>
    </row>
    <row r="130" spans="3:9" x14ac:dyDescent="0.25">
      <c r="C130" s="52" t="s">
        <v>57</v>
      </c>
      <c r="D130" s="52">
        <f>SUM(P70)</f>
        <v>11</v>
      </c>
      <c r="G130" s="43"/>
      <c r="H130" s="45"/>
      <c r="I130"/>
    </row>
    <row r="131" spans="3:9" x14ac:dyDescent="0.25">
      <c r="C131" s="52" t="s">
        <v>170</v>
      </c>
      <c r="D131" s="52">
        <f>P73</f>
        <v>6</v>
      </c>
      <c r="G131" s="43"/>
      <c r="H131" s="45"/>
    </row>
    <row r="132" spans="3:9" x14ac:dyDescent="0.25">
      <c r="C132" s="52" t="s">
        <v>61</v>
      </c>
      <c r="D132" s="52">
        <f>SUM(P74)</f>
        <v>22</v>
      </c>
      <c r="G132" s="43"/>
      <c r="H132" s="45"/>
    </row>
    <row r="133" spans="3:9" x14ac:dyDescent="0.25">
      <c r="C133" s="52" t="s">
        <v>91</v>
      </c>
      <c r="D133" s="52">
        <f>SUM(P75)</f>
        <v>2</v>
      </c>
      <c r="G133" s="43"/>
      <c r="H133" s="45"/>
    </row>
    <row r="134" spans="3:9" x14ac:dyDescent="0.25">
      <c r="C134" s="52" t="s">
        <v>69</v>
      </c>
      <c r="D134" s="52">
        <f>SUM(P81)</f>
        <v>105</v>
      </c>
      <c r="G134" s="43"/>
      <c r="H134" s="45"/>
    </row>
    <row r="135" spans="3:9" x14ac:dyDescent="0.25">
      <c r="C135" s="52" t="s">
        <v>92</v>
      </c>
      <c r="D135" s="52">
        <f>SUM(P83)</f>
        <v>12</v>
      </c>
      <c r="G135" s="43"/>
      <c r="H135" s="45"/>
    </row>
    <row r="136" spans="3:9" x14ac:dyDescent="0.25">
      <c r="C136" s="52" t="s">
        <v>98</v>
      </c>
      <c r="D136" s="52">
        <f>SUM(P84)</f>
        <v>64</v>
      </c>
      <c r="G136" s="43"/>
      <c r="H136" s="45"/>
    </row>
    <row r="137" spans="3:9" x14ac:dyDescent="0.25">
      <c r="C137" s="52" t="s">
        <v>145</v>
      </c>
      <c r="D137" s="52">
        <f>P85</f>
        <v>65</v>
      </c>
      <c r="G137" s="43"/>
      <c r="H137" s="45"/>
    </row>
    <row r="138" spans="3:9" x14ac:dyDescent="0.25">
      <c r="C138" s="52" t="s">
        <v>142</v>
      </c>
      <c r="D138" s="52">
        <f>P86</f>
        <v>5</v>
      </c>
      <c r="G138" s="43"/>
      <c r="H138" s="45"/>
    </row>
    <row r="139" spans="3:9" x14ac:dyDescent="0.25">
      <c r="C139" s="52" t="s">
        <v>180</v>
      </c>
      <c r="D139" s="52">
        <f>P88</f>
        <v>103</v>
      </c>
      <c r="G139" s="43"/>
      <c r="H139" s="45"/>
    </row>
    <row r="140" spans="3:9" x14ac:dyDescent="0.25">
      <c r="C140" s="52" t="s">
        <v>150</v>
      </c>
      <c r="D140" s="52">
        <f>P89</f>
        <v>8</v>
      </c>
      <c r="G140" s="43"/>
      <c r="H140" s="45"/>
    </row>
    <row r="141" spans="3:9" x14ac:dyDescent="0.25">
      <c r="C141" s="52" t="s">
        <v>74</v>
      </c>
      <c r="D141" s="52">
        <f>SUM(P90)</f>
        <v>47</v>
      </c>
      <c r="G141" s="43"/>
      <c r="H141" s="45"/>
    </row>
    <row r="142" spans="3:9" x14ac:dyDescent="0.25">
      <c r="C142" s="52" t="s">
        <v>77</v>
      </c>
      <c r="D142" s="52">
        <f>SUM(P92)</f>
        <v>76</v>
      </c>
      <c r="G142" s="43"/>
      <c r="H142" s="45"/>
    </row>
    <row r="143" spans="3:9" x14ac:dyDescent="0.25">
      <c r="C143" s="52" t="s">
        <v>81</v>
      </c>
      <c r="D143" s="52">
        <f>SUM(P95)</f>
        <v>7</v>
      </c>
      <c r="G143" s="43"/>
      <c r="H143" s="45"/>
    </row>
    <row r="144" spans="3:9" x14ac:dyDescent="0.25">
      <c r="C144" s="52" t="s">
        <v>85</v>
      </c>
      <c r="D144" s="52">
        <f>SUM(P98)</f>
        <v>4</v>
      </c>
      <c r="G144" s="43"/>
      <c r="H144" s="45"/>
    </row>
    <row r="145" spans="3:8" x14ac:dyDescent="0.25">
      <c r="C145" s="52" t="s">
        <v>177</v>
      </c>
      <c r="D145" s="52">
        <f>P99</f>
        <v>111</v>
      </c>
      <c r="G145" s="43"/>
      <c r="H145" s="45"/>
    </row>
    <row r="146" spans="3:8" x14ac:dyDescent="0.25">
      <c r="C146" s="52" t="s">
        <v>87</v>
      </c>
      <c r="D146" s="52">
        <f>P100</f>
        <v>1</v>
      </c>
      <c r="G146" s="43"/>
      <c r="H146" s="45"/>
    </row>
    <row r="147" spans="3:8" x14ac:dyDescent="0.25">
      <c r="C147" s="52" t="s">
        <v>143</v>
      </c>
      <c r="D147" s="52">
        <f>P101</f>
        <v>11</v>
      </c>
      <c r="G147" s="43"/>
      <c r="H147" s="45"/>
    </row>
    <row r="148" spans="3:8" x14ac:dyDescent="0.25">
      <c r="D148" s="2">
        <f>SUM(D107:D147)</f>
        <v>3005</v>
      </c>
      <c r="G148" s="43"/>
      <c r="H148" s="45"/>
    </row>
    <row r="149" spans="3:8" x14ac:dyDescent="0.25">
      <c r="G149" s="43"/>
      <c r="H149" s="45"/>
    </row>
  </sheetData>
  <mergeCells count="62">
    <mergeCell ref="P95:P97"/>
    <mergeCell ref="P38:P39"/>
    <mergeCell ref="P68:P69"/>
    <mergeCell ref="P41:P48"/>
    <mergeCell ref="P49:P50"/>
    <mergeCell ref="P53:P56"/>
    <mergeCell ref="P60:P63"/>
    <mergeCell ref="P70:P72"/>
    <mergeCell ref="P75:P80"/>
    <mergeCell ref="P81:P82"/>
    <mergeCell ref="P90:P91"/>
    <mergeCell ref="P92:P94"/>
    <mergeCell ref="P66:P67"/>
    <mergeCell ref="P86:P87"/>
    <mergeCell ref="P57:P58"/>
    <mergeCell ref="A1:P2"/>
    <mergeCell ref="A60:A63"/>
    <mergeCell ref="A41:A48"/>
    <mergeCell ref="B9:B15"/>
    <mergeCell ref="A9:A15"/>
    <mergeCell ref="B41:B48"/>
    <mergeCell ref="P9:P15"/>
    <mergeCell ref="P25:P28"/>
    <mergeCell ref="A49:A50"/>
    <mergeCell ref="B53:B56"/>
    <mergeCell ref="B60:B63"/>
    <mergeCell ref="A53:A56"/>
    <mergeCell ref="B49:B50"/>
    <mergeCell ref="P35:P37"/>
    <mergeCell ref="P16:P24"/>
    <mergeCell ref="B16:B24"/>
    <mergeCell ref="B57:B58"/>
    <mergeCell ref="A57:A58"/>
    <mergeCell ref="A102:C102"/>
    <mergeCell ref="B75:B80"/>
    <mergeCell ref="B81:B82"/>
    <mergeCell ref="B90:B91"/>
    <mergeCell ref="B92:B94"/>
    <mergeCell ref="B95:B97"/>
    <mergeCell ref="A92:A94"/>
    <mergeCell ref="A95:A97"/>
    <mergeCell ref="A90:A91"/>
    <mergeCell ref="A81:A82"/>
    <mergeCell ref="A75:A80"/>
    <mergeCell ref="B86:B87"/>
    <mergeCell ref="A86:A87"/>
    <mergeCell ref="A16:A24"/>
    <mergeCell ref="B29:B34"/>
    <mergeCell ref="A29:A34"/>
    <mergeCell ref="P29:P34"/>
    <mergeCell ref="A70:A72"/>
    <mergeCell ref="A68:A69"/>
    <mergeCell ref="B68:B69"/>
    <mergeCell ref="B70:B72"/>
    <mergeCell ref="B25:B28"/>
    <mergeCell ref="A25:A28"/>
    <mergeCell ref="B35:B37"/>
    <mergeCell ref="B38:B39"/>
    <mergeCell ref="A35:A37"/>
    <mergeCell ref="A38:A39"/>
    <mergeCell ref="A66:A67"/>
    <mergeCell ref="B66:B67"/>
  </mergeCells>
  <phoneticPr fontId="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7"/>
  <sheetViews>
    <sheetView zoomScale="80" zoomScaleNormal="80" workbookViewId="0">
      <selection activeCell="S55" sqref="S55"/>
    </sheetView>
  </sheetViews>
  <sheetFormatPr defaultRowHeight="15" x14ac:dyDescent="0.25"/>
  <cols>
    <col min="1" max="1" width="4.7109375" style="46" customWidth="1"/>
    <col min="2" max="2" width="13.85546875" style="46" customWidth="1"/>
    <col min="3" max="3" width="90" style="46" customWidth="1"/>
    <col min="4" max="4" width="16.140625" style="46" customWidth="1"/>
    <col min="5" max="15" width="14.28515625" style="46" customWidth="1"/>
    <col min="16" max="16" width="14.140625" style="46" customWidth="1"/>
    <col min="17" max="16384" width="9.140625" style="46"/>
  </cols>
  <sheetData>
    <row r="1" spans="1:18" ht="15.75" thickTop="1" x14ac:dyDescent="0.25">
      <c r="A1" s="184" t="s">
        <v>94</v>
      </c>
      <c r="B1" s="233"/>
      <c r="C1" s="233"/>
      <c r="D1" s="234"/>
      <c r="E1" s="234"/>
      <c r="F1" s="234"/>
      <c r="G1" s="234"/>
      <c r="H1" s="234"/>
      <c r="I1" s="234"/>
      <c r="J1" s="234"/>
      <c r="K1" s="234"/>
      <c r="L1" s="234"/>
      <c r="M1" s="234"/>
      <c r="N1" s="234"/>
      <c r="O1" s="234"/>
      <c r="P1" s="235"/>
    </row>
    <row r="2" spans="1:18" ht="45" customHeight="1" thickBot="1" x14ac:dyDescent="0.3">
      <c r="A2" s="236"/>
      <c r="B2" s="237"/>
      <c r="C2" s="237"/>
      <c r="D2" s="238"/>
      <c r="E2" s="238"/>
      <c r="F2" s="238"/>
      <c r="G2" s="238"/>
      <c r="H2" s="238"/>
      <c r="I2" s="238"/>
      <c r="J2" s="238"/>
      <c r="K2" s="238"/>
      <c r="L2" s="238"/>
      <c r="M2" s="238"/>
      <c r="N2" s="238"/>
      <c r="O2" s="238"/>
      <c r="P2" s="239"/>
    </row>
    <row r="3" spans="1:18" ht="15.75" thickTop="1" x14ac:dyDescent="0.25"/>
    <row r="4" spans="1:18" ht="29.25" customHeight="1" x14ac:dyDescent="0.25">
      <c r="A4" s="4" t="s">
        <v>4</v>
      </c>
      <c r="B4" s="4" t="s">
        <v>1</v>
      </c>
      <c r="C4" s="4" t="s">
        <v>0</v>
      </c>
      <c r="D4" s="4" t="s">
        <v>210</v>
      </c>
      <c r="E4" s="4" t="s">
        <v>211</v>
      </c>
      <c r="F4" s="4" t="s">
        <v>212</v>
      </c>
      <c r="G4" s="4" t="s">
        <v>213</v>
      </c>
      <c r="H4" s="4" t="s">
        <v>214</v>
      </c>
      <c r="I4" s="4" t="s">
        <v>215</v>
      </c>
      <c r="J4" s="4" t="s">
        <v>216</v>
      </c>
      <c r="K4" s="4" t="s">
        <v>217</v>
      </c>
      <c r="L4" s="4" t="s">
        <v>218</v>
      </c>
      <c r="M4" s="4" t="s">
        <v>219</v>
      </c>
      <c r="N4" s="4" t="s">
        <v>220</v>
      </c>
      <c r="O4" s="4" t="s">
        <v>221</v>
      </c>
      <c r="P4" s="6" t="s">
        <v>90</v>
      </c>
      <c r="Q4" s="1"/>
      <c r="R4" s="1"/>
    </row>
    <row r="5" spans="1:18" ht="42" customHeight="1" x14ac:dyDescent="0.25">
      <c r="A5" s="58">
        <v>1</v>
      </c>
      <c r="B5" s="57" t="s">
        <v>2</v>
      </c>
      <c r="C5" s="3" t="s">
        <v>3</v>
      </c>
      <c r="D5" s="58">
        <v>59</v>
      </c>
      <c r="E5" s="74">
        <v>110</v>
      </c>
      <c r="F5" s="58">
        <v>79</v>
      </c>
      <c r="G5" s="59">
        <v>63</v>
      </c>
      <c r="H5" s="58">
        <v>60</v>
      </c>
      <c r="I5" s="59">
        <v>54</v>
      </c>
      <c r="J5" s="59"/>
      <c r="K5" s="59"/>
      <c r="L5" s="59"/>
      <c r="M5" s="59"/>
      <c r="N5" s="59"/>
      <c r="O5" s="73"/>
      <c r="P5" s="58">
        <f>SUM(D5:O5)</f>
        <v>425</v>
      </c>
    </row>
    <row r="6" spans="1:18" ht="42" customHeight="1" x14ac:dyDescent="0.25">
      <c r="A6" s="56">
        <v>2</v>
      </c>
      <c r="B6" s="55" t="s">
        <v>97</v>
      </c>
      <c r="C6" s="34" t="s">
        <v>119</v>
      </c>
      <c r="D6" s="56">
        <v>8</v>
      </c>
      <c r="E6" s="49">
        <v>6</v>
      </c>
      <c r="F6" s="56">
        <v>8</v>
      </c>
      <c r="G6" s="49">
        <v>15</v>
      </c>
      <c r="H6" s="56">
        <v>9</v>
      </c>
      <c r="I6" s="49">
        <v>28</v>
      </c>
      <c r="J6" s="49"/>
      <c r="K6" s="49"/>
      <c r="L6" s="49"/>
      <c r="M6" s="49"/>
      <c r="N6" s="49"/>
      <c r="O6" s="49"/>
      <c r="P6" s="56">
        <f>SUM(D6:O6)</f>
        <v>74</v>
      </c>
    </row>
    <row r="7" spans="1:18" ht="42" customHeight="1" x14ac:dyDescent="0.25">
      <c r="A7" s="70">
        <v>3</v>
      </c>
      <c r="B7" s="35" t="s">
        <v>184</v>
      </c>
      <c r="C7" s="35" t="s">
        <v>185</v>
      </c>
      <c r="D7" s="70">
        <v>7</v>
      </c>
      <c r="E7" s="72">
        <v>0</v>
      </c>
      <c r="F7" s="70">
        <v>10</v>
      </c>
      <c r="G7" s="72">
        <v>18</v>
      </c>
      <c r="H7" s="70">
        <v>11</v>
      </c>
      <c r="I7" s="72">
        <v>7</v>
      </c>
      <c r="J7" s="72"/>
      <c r="K7" s="72"/>
      <c r="L7" s="72"/>
      <c r="M7" s="72"/>
      <c r="N7" s="72"/>
      <c r="O7" s="72"/>
      <c r="P7" s="70">
        <f>SUM(D7:O7)</f>
        <v>53</v>
      </c>
    </row>
    <row r="8" spans="1:18" ht="16.5" customHeight="1" x14ac:dyDescent="0.25">
      <c r="A8" s="68">
        <v>4</v>
      </c>
      <c r="B8" s="65" t="s">
        <v>5</v>
      </c>
      <c r="C8" s="36" t="s">
        <v>6</v>
      </c>
      <c r="D8" s="71">
        <v>7</v>
      </c>
      <c r="E8" s="49">
        <v>17</v>
      </c>
      <c r="F8" s="71">
        <v>18</v>
      </c>
      <c r="G8" s="49">
        <v>11</v>
      </c>
      <c r="H8" s="68">
        <v>13</v>
      </c>
      <c r="I8" s="49">
        <v>9</v>
      </c>
      <c r="J8" s="49"/>
      <c r="K8" s="49"/>
      <c r="L8" s="49"/>
      <c r="M8" s="49"/>
      <c r="N8" s="49"/>
      <c r="O8" s="49"/>
      <c r="P8" s="68">
        <f>SUM(D8:O8)</f>
        <v>75</v>
      </c>
    </row>
    <row r="9" spans="1:18" ht="25.5" x14ac:dyDescent="0.25">
      <c r="A9" s="220">
        <v>5</v>
      </c>
      <c r="B9" s="230" t="s">
        <v>7</v>
      </c>
      <c r="C9" s="69" t="s">
        <v>8</v>
      </c>
      <c r="D9" s="37">
        <v>3</v>
      </c>
      <c r="E9" s="72">
        <v>8</v>
      </c>
      <c r="F9" s="37">
        <v>0</v>
      </c>
      <c r="G9" s="72">
        <v>4</v>
      </c>
      <c r="H9" s="70">
        <v>3</v>
      </c>
      <c r="I9" s="72">
        <v>5</v>
      </c>
      <c r="J9" s="72"/>
      <c r="K9" s="72"/>
      <c r="L9" s="72"/>
      <c r="M9" s="72"/>
      <c r="N9" s="72"/>
      <c r="O9" s="72"/>
      <c r="P9" s="220">
        <f>SUM(D9:O15)</f>
        <v>171</v>
      </c>
    </row>
    <row r="10" spans="1:18" x14ac:dyDescent="0.25">
      <c r="A10" s="223"/>
      <c r="B10" s="232"/>
      <c r="C10" s="69" t="s">
        <v>9</v>
      </c>
      <c r="D10" s="37">
        <v>9</v>
      </c>
      <c r="E10" s="72">
        <v>9</v>
      </c>
      <c r="F10" s="37">
        <v>5</v>
      </c>
      <c r="G10" s="72">
        <v>5</v>
      </c>
      <c r="H10" s="70">
        <v>3</v>
      </c>
      <c r="I10" s="72">
        <v>6</v>
      </c>
      <c r="J10" s="72"/>
      <c r="K10" s="72"/>
      <c r="L10" s="72"/>
      <c r="M10" s="72"/>
      <c r="N10" s="72"/>
      <c r="O10" s="72"/>
      <c r="P10" s="223"/>
    </row>
    <row r="11" spans="1:18" x14ac:dyDescent="0.25">
      <c r="A11" s="223"/>
      <c r="B11" s="232"/>
      <c r="C11" s="69" t="s">
        <v>10</v>
      </c>
      <c r="D11" s="37">
        <v>10</v>
      </c>
      <c r="E11" s="72">
        <v>5</v>
      </c>
      <c r="F11" s="37">
        <v>4</v>
      </c>
      <c r="G11" s="72">
        <v>5</v>
      </c>
      <c r="H11" s="70">
        <v>8</v>
      </c>
      <c r="I11" s="72">
        <v>11</v>
      </c>
      <c r="J11" s="72"/>
      <c r="K11" s="72"/>
      <c r="L11" s="72"/>
      <c r="M11" s="72"/>
      <c r="N11" s="72"/>
      <c r="O11" s="72"/>
      <c r="P11" s="223"/>
    </row>
    <row r="12" spans="1:18" x14ac:dyDescent="0.25">
      <c r="A12" s="223"/>
      <c r="B12" s="232"/>
      <c r="C12" s="69" t="s">
        <v>11</v>
      </c>
      <c r="D12" s="37">
        <v>4</v>
      </c>
      <c r="E12" s="72">
        <v>2</v>
      </c>
      <c r="F12" s="37">
        <v>2</v>
      </c>
      <c r="G12" s="72">
        <v>5</v>
      </c>
      <c r="H12" s="70">
        <v>1</v>
      </c>
      <c r="I12" s="72">
        <v>0</v>
      </c>
      <c r="J12" s="72"/>
      <c r="K12" s="72"/>
      <c r="L12" s="72"/>
      <c r="M12" s="72"/>
      <c r="N12" s="72"/>
      <c r="O12" s="72"/>
      <c r="P12" s="223"/>
    </row>
    <row r="13" spans="1:18" ht="25.5" x14ac:dyDescent="0.25">
      <c r="A13" s="223"/>
      <c r="B13" s="232"/>
      <c r="C13" s="69" t="s">
        <v>12</v>
      </c>
      <c r="D13" s="37">
        <v>4</v>
      </c>
      <c r="E13" s="72">
        <v>3</v>
      </c>
      <c r="F13" s="37">
        <v>2</v>
      </c>
      <c r="G13" s="72">
        <v>2</v>
      </c>
      <c r="H13" s="70">
        <v>0</v>
      </c>
      <c r="I13" s="72">
        <v>3</v>
      </c>
      <c r="J13" s="72"/>
      <c r="K13" s="72"/>
      <c r="L13" s="72"/>
      <c r="M13" s="72"/>
      <c r="N13" s="72"/>
      <c r="O13" s="72"/>
      <c r="P13" s="223"/>
    </row>
    <row r="14" spans="1:18" ht="25.5" x14ac:dyDescent="0.25">
      <c r="A14" s="223"/>
      <c r="B14" s="232"/>
      <c r="C14" s="69" t="s">
        <v>13</v>
      </c>
      <c r="D14" s="37">
        <v>3</v>
      </c>
      <c r="E14" s="72">
        <v>1</v>
      </c>
      <c r="F14" s="37">
        <v>5</v>
      </c>
      <c r="G14" s="72">
        <v>2</v>
      </c>
      <c r="H14" s="70">
        <v>1</v>
      </c>
      <c r="I14" s="72">
        <v>1</v>
      </c>
      <c r="J14" s="72"/>
      <c r="K14" s="72"/>
      <c r="L14" s="72"/>
      <c r="M14" s="72"/>
      <c r="N14" s="72"/>
      <c r="O14" s="72"/>
      <c r="P14" s="223"/>
    </row>
    <row r="15" spans="1:18" ht="16.5" customHeight="1" x14ac:dyDescent="0.25">
      <c r="A15" s="224"/>
      <c r="B15" s="231"/>
      <c r="C15" s="69" t="s">
        <v>14</v>
      </c>
      <c r="D15" s="37">
        <v>3</v>
      </c>
      <c r="E15" s="72">
        <v>8</v>
      </c>
      <c r="F15" s="37">
        <v>5</v>
      </c>
      <c r="G15" s="72">
        <v>2</v>
      </c>
      <c r="H15" s="70">
        <v>4</v>
      </c>
      <c r="I15" s="72">
        <v>5</v>
      </c>
      <c r="J15" s="72"/>
      <c r="K15" s="72"/>
      <c r="L15" s="72"/>
      <c r="M15" s="72"/>
      <c r="N15" s="72"/>
      <c r="O15" s="72"/>
      <c r="P15" s="224"/>
    </row>
    <row r="16" spans="1:18" x14ac:dyDescent="0.25">
      <c r="A16" s="221">
        <v>6</v>
      </c>
      <c r="B16" s="227" t="s">
        <v>15</v>
      </c>
      <c r="C16" s="36" t="s">
        <v>16</v>
      </c>
      <c r="D16" s="71">
        <v>4</v>
      </c>
      <c r="E16" s="49">
        <v>4</v>
      </c>
      <c r="F16" s="71">
        <v>4</v>
      </c>
      <c r="G16" s="49">
        <v>2</v>
      </c>
      <c r="H16" s="68">
        <v>1</v>
      </c>
      <c r="I16" s="49">
        <v>4</v>
      </c>
      <c r="J16" s="49"/>
      <c r="K16" s="49"/>
      <c r="L16" s="49"/>
      <c r="M16" s="49"/>
      <c r="N16" s="49"/>
      <c r="O16" s="49"/>
      <c r="P16" s="221">
        <f>SUM(D16:O24)</f>
        <v>610</v>
      </c>
    </row>
    <row r="17" spans="1:16" x14ac:dyDescent="0.25">
      <c r="A17" s="225"/>
      <c r="B17" s="228"/>
      <c r="C17" s="34" t="s">
        <v>162</v>
      </c>
      <c r="D17" s="71">
        <v>5</v>
      </c>
      <c r="E17" s="49">
        <v>0</v>
      </c>
      <c r="F17" s="71">
        <v>7</v>
      </c>
      <c r="G17" s="49">
        <v>4</v>
      </c>
      <c r="H17" s="68">
        <v>3</v>
      </c>
      <c r="I17" s="49">
        <v>3</v>
      </c>
      <c r="J17" s="49"/>
      <c r="K17" s="49"/>
      <c r="L17" s="49"/>
      <c r="M17" s="49"/>
      <c r="N17" s="49"/>
      <c r="O17" s="49"/>
      <c r="P17" s="225"/>
    </row>
    <row r="18" spans="1:16" ht="25.5" x14ac:dyDescent="0.25">
      <c r="A18" s="225"/>
      <c r="B18" s="228"/>
      <c r="C18" s="34" t="s">
        <v>121</v>
      </c>
      <c r="D18" s="71">
        <v>5</v>
      </c>
      <c r="E18" s="49">
        <v>0</v>
      </c>
      <c r="F18" s="71">
        <v>5</v>
      </c>
      <c r="G18" s="49">
        <v>11</v>
      </c>
      <c r="H18" s="68">
        <v>7</v>
      </c>
      <c r="I18" s="49">
        <v>6</v>
      </c>
      <c r="J18" s="49"/>
      <c r="K18" s="49"/>
      <c r="L18" s="49"/>
      <c r="M18" s="49"/>
      <c r="N18" s="49"/>
      <c r="O18" s="49"/>
      <c r="P18" s="225"/>
    </row>
    <row r="19" spans="1:16" ht="25.5" x14ac:dyDescent="0.25">
      <c r="A19" s="225"/>
      <c r="B19" s="228"/>
      <c r="C19" s="36" t="s">
        <v>17</v>
      </c>
      <c r="D19" s="71">
        <v>46</v>
      </c>
      <c r="E19" s="49">
        <v>43</v>
      </c>
      <c r="F19" s="71">
        <v>50</v>
      </c>
      <c r="G19" s="49">
        <v>48</v>
      </c>
      <c r="H19" s="68">
        <v>49</v>
      </c>
      <c r="I19" s="49">
        <v>53</v>
      </c>
      <c r="J19" s="49"/>
      <c r="K19" s="49"/>
      <c r="L19" s="49"/>
      <c r="M19" s="49"/>
      <c r="N19" s="49"/>
      <c r="O19" s="49"/>
      <c r="P19" s="225"/>
    </row>
    <row r="20" spans="1:16" ht="38.25" x14ac:dyDescent="0.25">
      <c r="A20" s="225"/>
      <c r="B20" s="228"/>
      <c r="C20" s="36" t="s">
        <v>18</v>
      </c>
      <c r="D20" s="71">
        <v>8</v>
      </c>
      <c r="E20" s="49">
        <v>11</v>
      </c>
      <c r="F20" s="71">
        <v>8</v>
      </c>
      <c r="G20" s="49">
        <v>11</v>
      </c>
      <c r="H20" s="68">
        <v>15</v>
      </c>
      <c r="I20" s="49">
        <v>12</v>
      </c>
      <c r="J20" s="49"/>
      <c r="K20" s="49"/>
      <c r="L20" s="49"/>
      <c r="M20" s="49"/>
      <c r="N20" s="49"/>
      <c r="O20" s="49"/>
      <c r="P20" s="225"/>
    </row>
    <row r="21" spans="1:16" ht="38.25" x14ac:dyDescent="0.25">
      <c r="A21" s="225"/>
      <c r="B21" s="228"/>
      <c r="C21" s="36" t="s">
        <v>19</v>
      </c>
      <c r="D21" s="71">
        <v>4</v>
      </c>
      <c r="E21" s="49">
        <v>2</v>
      </c>
      <c r="F21" s="71">
        <v>4</v>
      </c>
      <c r="G21" s="49">
        <v>0</v>
      </c>
      <c r="H21" s="68">
        <v>1</v>
      </c>
      <c r="I21" s="49">
        <v>3</v>
      </c>
      <c r="J21" s="49"/>
      <c r="K21" s="49"/>
      <c r="L21" s="49"/>
      <c r="M21" s="49"/>
      <c r="N21" s="49"/>
      <c r="O21" s="49"/>
      <c r="P21" s="225"/>
    </row>
    <row r="22" spans="1:16" x14ac:dyDescent="0.25">
      <c r="A22" s="225"/>
      <c r="B22" s="228"/>
      <c r="C22" s="34" t="s">
        <v>186</v>
      </c>
      <c r="D22" s="71">
        <v>0</v>
      </c>
      <c r="E22" s="49">
        <v>0</v>
      </c>
      <c r="F22" s="71">
        <v>0</v>
      </c>
      <c r="G22" s="49">
        <v>0</v>
      </c>
      <c r="H22" s="68">
        <v>0</v>
      </c>
      <c r="I22" s="49">
        <v>0</v>
      </c>
      <c r="J22" s="49"/>
      <c r="K22" s="49"/>
      <c r="L22" s="49"/>
      <c r="M22" s="49"/>
      <c r="N22" s="49"/>
      <c r="O22" s="49"/>
      <c r="P22" s="225"/>
    </row>
    <row r="23" spans="1:16" ht="38.25" x14ac:dyDescent="0.25">
      <c r="A23" s="225"/>
      <c r="B23" s="228"/>
      <c r="C23" s="36" t="s">
        <v>20</v>
      </c>
      <c r="D23" s="71">
        <v>12</v>
      </c>
      <c r="E23" s="49">
        <v>16</v>
      </c>
      <c r="F23" s="71">
        <v>15</v>
      </c>
      <c r="G23" s="49">
        <v>17</v>
      </c>
      <c r="H23" s="68">
        <v>17</v>
      </c>
      <c r="I23" s="49">
        <v>10</v>
      </c>
      <c r="J23" s="49"/>
      <c r="K23" s="49"/>
      <c r="L23" s="49"/>
      <c r="M23" s="49"/>
      <c r="N23" s="49"/>
      <c r="O23" s="49"/>
      <c r="P23" s="225"/>
    </row>
    <row r="24" spans="1:16" ht="25.5" x14ac:dyDescent="0.25">
      <c r="A24" s="222"/>
      <c r="B24" s="240"/>
      <c r="C24" s="34" t="s">
        <v>122</v>
      </c>
      <c r="D24" s="71">
        <v>12</v>
      </c>
      <c r="E24" s="49">
        <v>14</v>
      </c>
      <c r="F24" s="71">
        <v>15</v>
      </c>
      <c r="G24" s="49">
        <v>15</v>
      </c>
      <c r="H24" s="68">
        <v>11</v>
      </c>
      <c r="I24" s="49">
        <v>13</v>
      </c>
      <c r="J24" s="49"/>
      <c r="K24" s="49"/>
      <c r="L24" s="49"/>
      <c r="M24" s="49"/>
      <c r="N24" s="49"/>
      <c r="O24" s="49"/>
      <c r="P24" s="222"/>
    </row>
    <row r="25" spans="1:16" ht="25.5" x14ac:dyDescent="0.25">
      <c r="A25" s="220">
        <v>7</v>
      </c>
      <c r="B25" s="230" t="s">
        <v>21</v>
      </c>
      <c r="C25" s="69" t="s">
        <v>22</v>
      </c>
      <c r="D25" s="37">
        <v>0</v>
      </c>
      <c r="E25" s="72">
        <v>2</v>
      </c>
      <c r="F25" s="37">
        <v>1</v>
      </c>
      <c r="G25" s="72">
        <v>5</v>
      </c>
      <c r="H25" s="70">
        <v>3</v>
      </c>
      <c r="I25" s="72">
        <v>0</v>
      </c>
      <c r="J25" s="72"/>
      <c r="K25" s="72"/>
      <c r="L25" s="72"/>
      <c r="M25" s="72"/>
      <c r="N25" s="72"/>
      <c r="O25" s="72"/>
      <c r="P25" s="220">
        <f>SUM(D25:O28)</f>
        <v>53</v>
      </c>
    </row>
    <row r="26" spans="1:16" ht="25.5" x14ac:dyDescent="0.25">
      <c r="A26" s="223"/>
      <c r="B26" s="232"/>
      <c r="C26" s="69" t="s">
        <v>23</v>
      </c>
      <c r="D26" s="37">
        <v>4</v>
      </c>
      <c r="E26" s="72">
        <v>2</v>
      </c>
      <c r="F26" s="37">
        <v>7</v>
      </c>
      <c r="G26" s="72">
        <v>5</v>
      </c>
      <c r="H26" s="70">
        <v>6</v>
      </c>
      <c r="I26" s="72">
        <v>9</v>
      </c>
      <c r="J26" s="72"/>
      <c r="K26" s="72"/>
      <c r="L26" s="72"/>
      <c r="M26" s="72"/>
      <c r="N26" s="72"/>
      <c r="O26" s="72"/>
      <c r="P26" s="223"/>
    </row>
    <row r="27" spans="1:16" ht="26.25" customHeight="1" x14ac:dyDescent="0.25">
      <c r="A27" s="223"/>
      <c r="B27" s="232"/>
      <c r="C27" s="69" t="s">
        <v>24</v>
      </c>
      <c r="D27" s="37">
        <v>0</v>
      </c>
      <c r="E27" s="72">
        <v>1</v>
      </c>
      <c r="F27" s="37">
        <v>1</v>
      </c>
      <c r="G27" s="72">
        <v>5</v>
      </c>
      <c r="H27" s="70">
        <v>1</v>
      </c>
      <c r="I27" s="72">
        <v>0</v>
      </c>
      <c r="J27" s="72"/>
      <c r="K27" s="72"/>
      <c r="L27" s="72"/>
      <c r="M27" s="72"/>
      <c r="N27" s="72"/>
      <c r="O27" s="72"/>
      <c r="P27" s="223"/>
    </row>
    <row r="28" spans="1:16" ht="25.5" x14ac:dyDescent="0.25">
      <c r="A28" s="224"/>
      <c r="B28" s="231"/>
      <c r="C28" s="69" t="s">
        <v>25</v>
      </c>
      <c r="D28" s="37">
        <v>1</v>
      </c>
      <c r="E28" s="72">
        <v>0</v>
      </c>
      <c r="F28" s="37">
        <v>0</v>
      </c>
      <c r="G28" s="72">
        <v>0</v>
      </c>
      <c r="H28" s="70">
        <v>0</v>
      </c>
      <c r="I28" s="72">
        <v>0</v>
      </c>
      <c r="J28" s="72"/>
      <c r="K28" s="72"/>
      <c r="L28" s="72"/>
      <c r="M28" s="72"/>
      <c r="N28" s="72"/>
      <c r="O28" s="72"/>
      <c r="P28" s="224"/>
    </row>
    <row r="29" spans="1:16" x14ac:dyDescent="0.25">
      <c r="A29" s="221">
        <v>8</v>
      </c>
      <c r="B29" s="227" t="s">
        <v>129</v>
      </c>
      <c r="C29" s="34" t="s">
        <v>123</v>
      </c>
      <c r="D29" s="71">
        <v>0</v>
      </c>
      <c r="E29" s="49">
        <v>0</v>
      </c>
      <c r="F29" s="33">
        <v>0</v>
      </c>
      <c r="G29" s="49">
        <v>0</v>
      </c>
      <c r="H29" s="68">
        <v>0</v>
      </c>
      <c r="I29" s="49">
        <v>0</v>
      </c>
      <c r="J29" s="49"/>
      <c r="K29" s="49"/>
      <c r="L29" s="49"/>
      <c r="M29" s="49"/>
      <c r="N29" s="49"/>
      <c r="O29" s="49"/>
      <c r="P29" s="221">
        <f>SUM(D29:O34)</f>
        <v>5</v>
      </c>
    </row>
    <row r="30" spans="1:16" x14ac:dyDescent="0.25">
      <c r="A30" s="241"/>
      <c r="B30" s="228"/>
      <c r="C30" s="34" t="s">
        <v>124</v>
      </c>
      <c r="D30" s="71">
        <v>0</v>
      </c>
      <c r="E30" s="49">
        <v>0</v>
      </c>
      <c r="F30" s="33">
        <v>0</v>
      </c>
      <c r="G30" s="49">
        <v>1</v>
      </c>
      <c r="H30" s="68">
        <v>0</v>
      </c>
      <c r="I30" s="49">
        <v>0</v>
      </c>
      <c r="J30" s="49"/>
      <c r="K30" s="49"/>
      <c r="L30" s="49"/>
      <c r="M30" s="49"/>
      <c r="N30" s="49"/>
      <c r="O30" s="49"/>
      <c r="P30" s="241"/>
    </row>
    <row r="31" spans="1:16" x14ac:dyDescent="0.25">
      <c r="A31" s="241"/>
      <c r="B31" s="228"/>
      <c r="C31" s="34" t="s">
        <v>125</v>
      </c>
      <c r="D31" s="71">
        <v>0</v>
      </c>
      <c r="E31" s="49">
        <v>0</v>
      </c>
      <c r="F31" s="33">
        <v>1</v>
      </c>
      <c r="G31" s="49">
        <v>1</v>
      </c>
      <c r="H31" s="68">
        <v>0</v>
      </c>
      <c r="I31" s="49">
        <v>0</v>
      </c>
      <c r="J31" s="49"/>
      <c r="K31" s="49"/>
      <c r="L31" s="49"/>
      <c r="M31" s="49"/>
      <c r="N31" s="49"/>
      <c r="O31" s="49"/>
      <c r="P31" s="241"/>
    </row>
    <row r="32" spans="1:16" x14ac:dyDescent="0.25">
      <c r="A32" s="241"/>
      <c r="B32" s="228"/>
      <c r="C32" s="34" t="s">
        <v>126</v>
      </c>
      <c r="D32" s="71">
        <v>1</v>
      </c>
      <c r="E32" s="49">
        <v>0</v>
      </c>
      <c r="F32" s="33">
        <v>0</v>
      </c>
      <c r="G32" s="49">
        <v>1</v>
      </c>
      <c r="H32" s="68">
        <v>0</v>
      </c>
      <c r="I32" s="49">
        <v>0</v>
      </c>
      <c r="J32" s="49"/>
      <c r="K32" s="49"/>
      <c r="L32" s="49"/>
      <c r="M32" s="49"/>
      <c r="N32" s="49"/>
      <c r="O32" s="49"/>
      <c r="P32" s="241"/>
    </row>
    <row r="33" spans="1:16" x14ac:dyDescent="0.25">
      <c r="A33" s="241"/>
      <c r="B33" s="228"/>
      <c r="C33" s="34" t="s">
        <v>127</v>
      </c>
      <c r="D33" s="75">
        <v>0</v>
      </c>
      <c r="E33" s="49">
        <v>0</v>
      </c>
      <c r="F33" s="33">
        <v>0</v>
      </c>
      <c r="G33" s="49">
        <v>0</v>
      </c>
      <c r="H33" s="68">
        <v>0</v>
      </c>
      <c r="I33" s="49">
        <v>0</v>
      </c>
      <c r="J33" s="49"/>
      <c r="K33" s="49"/>
      <c r="L33" s="49"/>
      <c r="M33" s="49"/>
      <c r="N33" s="49"/>
      <c r="O33" s="49"/>
      <c r="P33" s="241"/>
    </row>
    <row r="34" spans="1:16" x14ac:dyDescent="0.25">
      <c r="A34" s="222"/>
      <c r="B34" s="229"/>
      <c r="C34" s="34" t="s">
        <v>128</v>
      </c>
      <c r="D34" s="71">
        <v>0</v>
      </c>
      <c r="E34" s="49">
        <v>0</v>
      </c>
      <c r="F34" s="33">
        <v>0</v>
      </c>
      <c r="G34" s="49">
        <v>0</v>
      </c>
      <c r="H34" s="68">
        <v>0</v>
      </c>
      <c r="I34" s="49">
        <v>0</v>
      </c>
      <c r="J34" s="49"/>
      <c r="K34" s="49"/>
      <c r="L34" s="49"/>
      <c r="M34" s="49"/>
      <c r="N34" s="49"/>
      <c r="O34" s="49"/>
      <c r="P34" s="222"/>
    </row>
    <row r="35" spans="1:16" ht="25.5" x14ac:dyDescent="0.25">
      <c r="A35" s="220">
        <v>9</v>
      </c>
      <c r="B35" s="230" t="s">
        <v>26</v>
      </c>
      <c r="C35" s="69" t="s">
        <v>27</v>
      </c>
      <c r="D35" s="37">
        <v>4</v>
      </c>
      <c r="E35" s="72">
        <v>1</v>
      </c>
      <c r="F35" s="37">
        <v>3</v>
      </c>
      <c r="G35" s="72">
        <v>3</v>
      </c>
      <c r="H35" s="70">
        <v>2</v>
      </c>
      <c r="I35" s="72">
        <v>2</v>
      </c>
      <c r="J35" s="72"/>
      <c r="K35" s="72"/>
      <c r="L35" s="72"/>
      <c r="M35" s="72"/>
      <c r="N35" s="72"/>
      <c r="O35" s="72"/>
      <c r="P35" s="220">
        <f>SUM(D35:O37)</f>
        <v>27</v>
      </c>
    </row>
    <row r="36" spans="1:16" ht="25.5" x14ac:dyDescent="0.25">
      <c r="A36" s="223"/>
      <c r="B36" s="232"/>
      <c r="C36" s="69" t="s">
        <v>28</v>
      </c>
      <c r="D36" s="37">
        <v>1</v>
      </c>
      <c r="E36" s="72">
        <v>2</v>
      </c>
      <c r="F36" s="37">
        <v>1</v>
      </c>
      <c r="G36" s="72">
        <v>1</v>
      </c>
      <c r="H36" s="70">
        <v>2</v>
      </c>
      <c r="I36" s="72">
        <v>1</v>
      </c>
      <c r="J36" s="72"/>
      <c r="K36" s="72"/>
      <c r="L36" s="72"/>
      <c r="M36" s="72"/>
      <c r="N36" s="72"/>
      <c r="O36" s="72"/>
      <c r="P36" s="223"/>
    </row>
    <row r="37" spans="1:16" ht="25.5" x14ac:dyDescent="0.25">
      <c r="A37" s="224"/>
      <c r="B37" s="231"/>
      <c r="C37" s="69" t="s">
        <v>29</v>
      </c>
      <c r="D37" s="37">
        <v>1</v>
      </c>
      <c r="E37" s="72">
        <v>1</v>
      </c>
      <c r="F37" s="37">
        <v>1</v>
      </c>
      <c r="G37" s="72">
        <v>0</v>
      </c>
      <c r="H37" s="70">
        <v>1</v>
      </c>
      <c r="I37" s="72">
        <v>0</v>
      </c>
      <c r="J37" s="72"/>
      <c r="K37" s="72"/>
      <c r="L37" s="72"/>
      <c r="M37" s="72"/>
      <c r="N37" s="72"/>
      <c r="O37" s="72"/>
      <c r="P37" s="224"/>
    </row>
    <row r="38" spans="1:16" x14ac:dyDescent="0.25">
      <c r="A38" s="221">
        <v>10</v>
      </c>
      <c r="B38" s="227" t="s">
        <v>30</v>
      </c>
      <c r="C38" s="36" t="s">
        <v>31</v>
      </c>
      <c r="D38" s="71">
        <v>6</v>
      </c>
      <c r="E38" s="49">
        <v>0</v>
      </c>
      <c r="F38" s="71">
        <v>1</v>
      </c>
      <c r="G38" s="49">
        <v>12</v>
      </c>
      <c r="H38" s="68">
        <v>3</v>
      </c>
      <c r="I38" s="49">
        <v>4</v>
      </c>
      <c r="J38" s="49"/>
      <c r="K38" s="49"/>
      <c r="L38" s="49"/>
      <c r="M38" s="49"/>
      <c r="N38" s="49"/>
      <c r="O38" s="49"/>
      <c r="P38" s="221">
        <f>SUM(D38:O39)</f>
        <v>60</v>
      </c>
    </row>
    <row r="39" spans="1:16" ht="25.5" x14ac:dyDescent="0.25">
      <c r="A39" s="226"/>
      <c r="B39" s="229"/>
      <c r="C39" s="36" t="s">
        <v>32</v>
      </c>
      <c r="D39" s="71">
        <v>4</v>
      </c>
      <c r="E39" s="49">
        <v>7</v>
      </c>
      <c r="F39" s="71">
        <v>7</v>
      </c>
      <c r="G39" s="49">
        <v>4</v>
      </c>
      <c r="H39" s="68">
        <v>6</v>
      </c>
      <c r="I39" s="49">
        <v>6</v>
      </c>
      <c r="J39" s="49"/>
      <c r="K39" s="49"/>
      <c r="L39" s="49"/>
      <c r="M39" s="49"/>
      <c r="N39" s="49"/>
      <c r="O39" s="49"/>
      <c r="P39" s="226"/>
    </row>
    <row r="40" spans="1:16" ht="18.75" customHeight="1" x14ac:dyDescent="0.25">
      <c r="A40" s="125">
        <v>11</v>
      </c>
      <c r="B40" s="128" t="s">
        <v>189</v>
      </c>
      <c r="C40" s="69" t="s">
        <v>190</v>
      </c>
      <c r="D40" s="37">
        <v>0</v>
      </c>
      <c r="E40" s="72">
        <v>0</v>
      </c>
      <c r="F40" s="37">
        <v>0</v>
      </c>
      <c r="G40" s="72">
        <v>0</v>
      </c>
      <c r="H40" s="133">
        <v>0</v>
      </c>
      <c r="I40" s="72">
        <v>0</v>
      </c>
      <c r="J40" s="72"/>
      <c r="K40" s="72"/>
      <c r="L40" s="72"/>
      <c r="M40" s="72"/>
      <c r="N40" s="72"/>
      <c r="O40" s="72"/>
      <c r="P40" s="125">
        <f>SUM(D40:O40)</f>
        <v>0</v>
      </c>
    </row>
    <row r="41" spans="1:16" x14ac:dyDescent="0.25">
      <c r="A41" s="221">
        <v>12</v>
      </c>
      <c r="B41" s="227" t="s">
        <v>33</v>
      </c>
      <c r="C41" s="135" t="s">
        <v>34</v>
      </c>
      <c r="D41" s="71">
        <v>2</v>
      </c>
      <c r="E41" s="49">
        <v>3</v>
      </c>
      <c r="F41" s="71">
        <v>5</v>
      </c>
      <c r="G41" s="49">
        <v>6</v>
      </c>
      <c r="H41" s="130">
        <v>8</v>
      </c>
      <c r="I41" s="49">
        <v>4</v>
      </c>
      <c r="J41" s="49"/>
      <c r="K41" s="49"/>
      <c r="L41" s="49"/>
      <c r="M41" s="49"/>
      <c r="N41" s="49"/>
      <c r="O41" s="49"/>
      <c r="P41" s="221">
        <f>SUM(D41:O47)</f>
        <v>213</v>
      </c>
    </row>
    <row r="42" spans="1:16" ht="25.5" x14ac:dyDescent="0.25">
      <c r="A42" s="225"/>
      <c r="B42" s="228"/>
      <c r="C42" s="34" t="s">
        <v>163</v>
      </c>
      <c r="D42" s="71">
        <v>0</v>
      </c>
      <c r="E42" s="49">
        <v>15</v>
      </c>
      <c r="F42" s="71">
        <v>1</v>
      </c>
      <c r="G42" s="49">
        <v>0</v>
      </c>
      <c r="H42" s="130">
        <v>0</v>
      </c>
      <c r="I42" s="49">
        <v>0</v>
      </c>
      <c r="J42" s="49"/>
      <c r="K42" s="49"/>
      <c r="L42" s="49"/>
      <c r="M42" s="49"/>
      <c r="N42" s="49"/>
      <c r="O42" s="49"/>
      <c r="P42" s="225"/>
    </row>
    <row r="43" spans="1:16" ht="25.5" x14ac:dyDescent="0.25">
      <c r="A43" s="225"/>
      <c r="B43" s="228"/>
      <c r="C43" s="34" t="s">
        <v>164</v>
      </c>
      <c r="D43" s="71">
        <v>0</v>
      </c>
      <c r="E43" s="49">
        <v>0</v>
      </c>
      <c r="F43" s="71">
        <v>1</v>
      </c>
      <c r="G43" s="49">
        <v>2</v>
      </c>
      <c r="H43" s="130">
        <v>3</v>
      </c>
      <c r="I43" s="49">
        <v>6</v>
      </c>
      <c r="J43" s="49"/>
      <c r="K43" s="49"/>
      <c r="L43" s="49"/>
      <c r="M43" s="49"/>
      <c r="N43" s="49"/>
      <c r="O43" s="49"/>
      <c r="P43" s="225"/>
    </row>
    <row r="44" spans="1:16" ht="25.5" x14ac:dyDescent="0.25">
      <c r="A44" s="225"/>
      <c r="B44" s="228"/>
      <c r="C44" s="34" t="s">
        <v>165</v>
      </c>
      <c r="D44" s="71">
        <v>14</v>
      </c>
      <c r="E44" s="49">
        <v>0</v>
      </c>
      <c r="F44" s="71">
        <v>20</v>
      </c>
      <c r="G44" s="49">
        <v>14</v>
      </c>
      <c r="H44" s="130">
        <v>9</v>
      </c>
      <c r="I44" s="49">
        <v>13</v>
      </c>
      <c r="J44" s="49"/>
      <c r="K44" s="49"/>
      <c r="L44" s="49"/>
      <c r="M44" s="49"/>
      <c r="N44" s="49"/>
      <c r="O44" s="49"/>
      <c r="P44" s="225"/>
    </row>
    <row r="45" spans="1:16" ht="25.5" x14ac:dyDescent="0.25">
      <c r="A45" s="225"/>
      <c r="B45" s="228"/>
      <c r="C45" s="34" t="s">
        <v>166</v>
      </c>
      <c r="D45" s="71">
        <v>14</v>
      </c>
      <c r="E45" s="49">
        <v>0</v>
      </c>
      <c r="F45" s="71">
        <v>12</v>
      </c>
      <c r="G45" s="49">
        <v>17</v>
      </c>
      <c r="H45" s="130">
        <v>9</v>
      </c>
      <c r="I45" s="49">
        <v>12</v>
      </c>
      <c r="J45" s="49"/>
      <c r="K45" s="49"/>
      <c r="L45" s="49"/>
      <c r="M45" s="49"/>
      <c r="N45" s="49"/>
      <c r="O45" s="49"/>
      <c r="P45" s="225"/>
    </row>
    <row r="46" spans="1:16" ht="25.5" x14ac:dyDescent="0.25">
      <c r="A46" s="225"/>
      <c r="B46" s="228"/>
      <c r="C46" s="34" t="s">
        <v>167</v>
      </c>
      <c r="D46" s="71">
        <v>0</v>
      </c>
      <c r="E46" s="49">
        <v>0</v>
      </c>
      <c r="F46" s="71">
        <v>2</v>
      </c>
      <c r="G46" s="49">
        <v>1</v>
      </c>
      <c r="H46" s="130">
        <v>1</v>
      </c>
      <c r="I46" s="49">
        <v>0</v>
      </c>
      <c r="J46" s="49"/>
      <c r="K46" s="49"/>
      <c r="L46" s="49"/>
      <c r="M46" s="49"/>
      <c r="N46" s="49"/>
      <c r="O46" s="49"/>
      <c r="P46" s="225"/>
    </row>
    <row r="47" spans="1:16" x14ac:dyDescent="0.25">
      <c r="A47" s="225"/>
      <c r="B47" s="228"/>
      <c r="C47" s="34" t="s">
        <v>168</v>
      </c>
      <c r="D47" s="71">
        <v>6</v>
      </c>
      <c r="E47" s="49">
        <v>0</v>
      </c>
      <c r="F47" s="71">
        <v>2</v>
      </c>
      <c r="G47" s="49">
        <v>5</v>
      </c>
      <c r="H47" s="130">
        <v>1</v>
      </c>
      <c r="I47" s="49">
        <v>5</v>
      </c>
      <c r="J47" s="49"/>
      <c r="K47" s="49"/>
      <c r="L47" s="49"/>
      <c r="M47" s="49"/>
      <c r="N47" s="49"/>
      <c r="O47" s="49"/>
      <c r="P47" s="225"/>
    </row>
    <row r="48" spans="1:16" ht="25.5" x14ac:dyDescent="0.25">
      <c r="A48" s="226"/>
      <c r="B48" s="229"/>
      <c r="C48" s="34" t="s">
        <v>169</v>
      </c>
      <c r="D48" s="71">
        <v>0</v>
      </c>
      <c r="E48" s="49">
        <v>0</v>
      </c>
      <c r="F48" s="71">
        <v>0</v>
      </c>
      <c r="G48" s="71">
        <v>0</v>
      </c>
      <c r="H48" s="71">
        <v>0</v>
      </c>
      <c r="I48" s="71">
        <v>0</v>
      </c>
      <c r="J48" s="71"/>
      <c r="K48" s="71"/>
      <c r="L48" s="71"/>
      <c r="M48" s="71"/>
      <c r="N48" s="71"/>
      <c r="O48" s="49"/>
      <c r="P48" s="226"/>
    </row>
    <row r="49" spans="1:19" ht="25.5" x14ac:dyDescent="0.25">
      <c r="A49" s="220">
        <v>13</v>
      </c>
      <c r="B49" s="230" t="s">
        <v>35</v>
      </c>
      <c r="C49" s="69" t="s">
        <v>36</v>
      </c>
      <c r="D49" s="37">
        <v>5</v>
      </c>
      <c r="E49" s="72">
        <v>1</v>
      </c>
      <c r="F49" s="37">
        <v>0</v>
      </c>
      <c r="G49" s="72">
        <v>0</v>
      </c>
      <c r="H49" s="133">
        <v>1</v>
      </c>
      <c r="I49" s="72">
        <v>1</v>
      </c>
      <c r="J49" s="72"/>
      <c r="K49" s="72"/>
      <c r="L49" s="72"/>
      <c r="M49" s="72"/>
      <c r="N49" s="72"/>
      <c r="O49" s="72"/>
      <c r="P49" s="220">
        <f>SUM(D49:O50)</f>
        <v>10</v>
      </c>
    </row>
    <row r="50" spans="1:19" ht="25.5" x14ac:dyDescent="0.25">
      <c r="A50" s="224"/>
      <c r="B50" s="231"/>
      <c r="C50" s="69" t="s">
        <v>37</v>
      </c>
      <c r="D50" s="37">
        <v>0</v>
      </c>
      <c r="E50" s="72">
        <v>1</v>
      </c>
      <c r="F50" s="37">
        <v>0</v>
      </c>
      <c r="G50" s="72">
        <v>0</v>
      </c>
      <c r="H50" s="133">
        <v>1</v>
      </c>
      <c r="I50" s="72">
        <v>0</v>
      </c>
      <c r="J50" s="72"/>
      <c r="K50" s="72"/>
      <c r="L50" s="72"/>
      <c r="M50" s="72"/>
      <c r="N50" s="72"/>
      <c r="O50" s="72"/>
      <c r="P50" s="224"/>
    </row>
    <row r="51" spans="1:19" x14ac:dyDescent="0.25">
      <c r="A51" s="130">
        <v>14</v>
      </c>
      <c r="B51" s="131" t="s">
        <v>38</v>
      </c>
      <c r="C51" s="135" t="s">
        <v>39</v>
      </c>
      <c r="D51" s="71">
        <v>2</v>
      </c>
      <c r="E51" s="49">
        <v>0</v>
      </c>
      <c r="F51" s="71">
        <v>1</v>
      </c>
      <c r="G51" s="49">
        <v>3</v>
      </c>
      <c r="H51" s="130">
        <v>1</v>
      </c>
      <c r="I51" s="49">
        <v>1</v>
      </c>
      <c r="J51" s="49"/>
      <c r="K51" s="49"/>
      <c r="L51" s="49"/>
      <c r="M51" s="49"/>
      <c r="N51" s="49"/>
      <c r="O51" s="49"/>
      <c r="P51" s="130">
        <f>SUM(D51:O51)</f>
        <v>8</v>
      </c>
    </row>
    <row r="52" spans="1:19" s="39" customFormat="1" ht="25.5" x14ac:dyDescent="0.25">
      <c r="A52" s="133">
        <v>15</v>
      </c>
      <c r="B52" s="134" t="s">
        <v>172</v>
      </c>
      <c r="C52" s="35" t="s">
        <v>173</v>
      </c>
      <c r="D52" s="37">
        <v>5</v>
      </c>
      <c r="E52" s="72">
        <v>0</v>
      </c>
      <c r="F52" s="37">
        <v>3</v>
      </c>
      <c r="G52" s="72">
        <v>3</v>
      </c>
      <c r="H52" s="133">
        <v>3</v>
      </c>
      <c r="I52" s="72">
        <v>2</v>
      </c>
      <c r="J52" s="72"/>
      <c r="K52" s="72"/>
      <c r="L52" s="72"/>
      <c r="M52" s="72"/>
      <c r="N52" s="72"/>
      <c r="O52" s="72"/>
      <c r="P52" s="124">
        <f>SUM(D52:O52)</f>
        <v>16</v>
      </c>
    </row>
    <row r="53" spans="1:19" ht="25.5" x14ac:dyDescent="0.25">
      <c r="A53" s="221">
        <v>16</v>
      </c>
      <c r="B53" s="227" t="s">
        <v>40</v>
      </c>
      <c r="C53" s="135" t="s">
        <v>130</v>
      </c>
      <c r="D53" s="71">
        <v>1</v>
      </c>
      <c r="E53" s="49">
        <v>0</v>
      </c>
      <c r="F53" s="71">
        <v>1</v>
      </c>
      <c r="G53" s="49">
        <v>0</v>
      </c>
      <c r="H53" s="130">
        <v>0</v>
      </c>
      <c r="I53" s="49">
        <v>1</v>
      </c>
      <c r="J53" s="49"/>
      <c r="K53" s="49"/>
      <c r="L53" s="49"/>
      <c r="M53" s="49"/>
      <c r="N53" s="49"/>
      <c r="O53" s="49"/>
      <c r="P53" s="221">
        <f>SUM(D53:O56)</f>
        <v>16</v>
      </c>
    </row>
    <row r="54" spans="1:19" ht="25.5" x14ac:dyDescent="0.25">
      <c r="A54" s="225"/>
      <c r="B54" s="228"/>
      <c r="C54" s="34" t="s">
        <v>131</v>
      </c>
      <c r="D54" s="71">
        <v>4</v>
      </c>
      <c r="E54" s="49">
        <v>2</v>
      </c>
      <c r="F54" s="71">
        <v>1</v>
      </c>
      <c r="G54" s="49">
        <v>3</v>
      </c>
      <c r="H54" s="130">
        <v>2</v>
      </c>
      <c r="I54" s="49">
        <v>1</v>
      </c>
      <c r="J54" s="49"/>
      <c r="K54" s="49"/>
      <c r="L54" s="49"/>
      <c r="M54" s="49"/>
      <c r="N54" s="49"/>
      <c r="O54" s="49"/>
      <c r="P54" s="225"/>
    </row>
    <row r="55" spans="1:19" ht="25.5" x14ac:dyDescent="0.25">
      <c r="A55" s="225"/>
      <c r="B55" s="228"/>
      <c r="C55" s="34" t="s">
        <v>132</v>
      </c>
      <c r="D55" s="71">
        <v>0</v>
      </c>
      <c r="E55" s="49">
        <v>0</v>
      </c>
      <c r="F55" s="71">
        <v>0</v>
      </c>
      <c r="G55" s="49">
        <v>0</v>
      </c>
      <c r="H55" s="130">
        <v>0</v>
      </c>
      <c r="I55" s="49">
        <v>0</v>
      </c>
      <c r="J55" s="49"/>
      <c r="K55" s="49"/>
      <c r="L55" s="49"/>
      <c r="M55" s="49"/>
      <c r="N55" s="49"/>
      <c r="O55" s="49"/>
      <c r="P55" s="225"/>
      <c r="S55" s="35"/>
    </row>
    <row r="56" spans="1:19" ht="25.5" x14ac:dyDescent="0.25">
      <c r="A56" s="226"/>
      <c r="B56" s="229"/>
      <c r="C56" s="34" t="s">
        <v>133</v>
      </c>
      <c r="D56" s="71">
        <v>0</v>
      </c>
      <c r="E56" s="49">
        <v>0</v>
      </c>
      <c r="F56" s="71">
        <v>0</v>
      </c>
      <c r="G56" s="49">
        <v>0</v>
      </c>
      <c r="H56" s="130">
        <v>0</v>
      </c>
      <c r="I56" s="49">
        <v>0</v>
      </c>
      <c r="J56" s="49"/>
      <c r="K56" s="49"/>
      <c r="L56" s="49"/>
      <c r="M56" s="49"/>
      <c r="N56" s="49"/>
      <c r="O56" s="49"/>
      <c r="P56" s="226"/>
    </row>
    <row r="57" spans="1:19" s="39" customFormat="1" x14ac:dyDescent="0.25">
      <c r="A57" s="220">
        <v>17</v>
      </c>
      <c r="B57" s="219" t="s">
        <v>134</v>
      </c>
      <c r="C57" s="35" t="s">
        <v>135</v>
      </c>
      <c r="D57" s="37">
        <v>18</v>
      </c>
      <c r="E57" s="72">
        <v>0</v>
      </c>
      <c r="F57" s="37">
        <v>29</v>
      </c>
      <c r="G57" s="72">
        <v>22</v>
      </c>
      <c r="H57" s="133">
        <v>30</v>
      </c>
      <c r="I57" s="72">
        <v>24</v>
      </c>
      <c r="J57" s="72"/>
      <c r="K57" s="72"/>
      <c r="L57" s="72"/>
      <c r="M57" s="72"/>
      <c r="N57" s="72"/>
      <c r="O57" s="72"/>
      <c r="P57" s="220">
        <f>SUM(D57:O58)</f>
        <v>160</v>
      </c>
    </row>
    <row r="58" spans="1:19" s="39" customFormat="1" x14ac:dyDescent="0.25">
      <c r="A58" s="162"/>
      <c r="B58" s="160"/>
      <c r="C58" s="35" t="s">
        <v>222</v>
      </c>
      <c r="D58" s="37">
        <v>0</v>
      </c>
      <c r="E58" s="72">
        <v>0</v>
      </c>
      <c r="F58" s="37">
        <v>0</v>
      </c>
      <c r="G58" s="72">
        <v>0</v>
      </c>
      <c r="H58" s="152">
        <v>0</v>
      </c>
      <c r="I58" s="72">
        <v>37</v>
      </c>
      <c r="J58" s="72"/>
      <c r="K58" s="72"/>
      <c r="L58" s="72"/>
      <c r="M58" s="72"/>
      <c r="N58" s="72"/>
      <c r="O58" s="72"/>
      <c r="P58" s="162"/>
    </row>
    <row r="59" spans="1:19" ht="25.5" x14ac:dyDescent="0.25">
      <c r="A59" s="130">
        <v>18</v>
      </c>
      <c r="B59" s="131" t="s">
        <v>41</v>
      </c>
      <c r="C59" s="135" t="s">
        <v>42</v>
      </c>
      <c r="D59" s="71">
        <v>16</v>
      </c>
      <c r="E59" s="49">
        <v>15</v>
      </c>
      <c r="F59" s="71">
        <v>15</v>
      </c>
      <c r="G59" s="49">
        <v>9</v>
      </c>
      <c r="H59" s="130">
        <v>13</v>
      </c>
      <c r="I59" s="49">
        <v>16</v>
      </c>
      <c r="J59" s="49"/>
      <c r="K59" s="49"/>
      <c r="L59" s="49"/>
      <c r="M59" s="49"/>
      <c r="N59" s="49"/>
      <c r="O59" s="49"/>
      <c r="P59" s="130">
        <f>SUM(D59:O59)</f>
        <v>84</v>
      </c>
    </row>
    <row r="60" spans="1:19" s="39" customFormat="1" ht="38.25" x14ac:dyDescent="0.25">
      <c r="A60" s="220">
        <v>19</v>
      </c>
      <c r="B60" s="230" t="s">
        <v>43</v>
      </c>
      <c r="C60" s="69" t="s">
        <v>44</v>
      </c>
      <c r="D60" s="37">
        <v>10</v>
      </c>
      <c r="E60" s="72">
        <v>3</v>
      </c>
      <c r="F60" s="37">
        <v>4</v>
      </c>
      <c r="G60" s="72">
        <v>18</v>
      </c>
      <c r="H60" s="133">
        <v>6</v>
      </c>
      <c r="I60" s="72">
        <v>2</v>
      </c>
      <c r="J60" s="72"/>
      <c r="K60" s="72"/>
      <c r="L60" s="72"/>
      <c r="M60" s="72"/>
      <c r="N60" s="72"/>
      <c r="O60" s="72"/>
      <c r="P60" s="220">
        <f>SUM(D60:O63)</f>
        <v>177</v>
      </c>
    </row>
    <row r="61" spans="1:19" s="39" customFormat="1" ht="25.5" x14ac:dyDescent="0.25">
      <c r="A61" s="223"/>
      <c r="B61" s="232"/>
      <c r="C61" s="69" t="s">
        <v>45</v>
      </c>
      <c r="D61" s="37">
        <v>1</v>
      </c>
      <c r="E61" s="72">
        <v>1</v>
      </c>
      <c r="F61" s="37">
        <v>0</v>
      </c>
      <c r="G61" s="72">
        <v>1</v>
      </c>
      <c r="H61" s="133">
        <v>2</v>
      </c>
      <c r="I61" s="72">
        <v>2</v>
      </c>
      <c r="J61" s="72"/>
      <c r="K61" s="72"/>
      <c r="L61" s="72"/>
      <c r="M61" s="72"/>
      <c r="N61" s="72"/>
      <c r="O61" s="72"/>
      <c r="P61" s="223"/>
    </row>
    <row r="62" spans="1:19" s="39" customFormat="1" ht="25.5" x14ac:dyDescent="0.25">
      <c r="A62" s="223"/>
      <c r="B62" s="232"/>
      <c r="C62" s="69" t="s">
        <v>46</v>
      </c>
      <c r="D62" s="37">
        <v>1</v>
      </c>
      <c r="E62" s="72">
        <v>3</v>
      </c>
      <c r="F62" s="37">
        <v>0</v>
      </c>
      <c r="G62" s="72">
        <v>2</v>
      </c>
      <c r="H62" s="133">
        <v>0</v>
      </c>
      <c r="I62" s="72">
        <v>2</v>
      </c>
      <c r="J62" s="72"/>
      <c r="K62" s="72"/>
      <c r="L62" s="72"/>
      <c r="M62" s="72"/>
      <c r="N62" s="72"/>
      <c r="O62" s="72"/>
      <c r="P62" s="223"/>
    </row>
    <row r="63" spans="1:19" s="39" customFormat="1" ht="38.25" x14ac:dyDescent="0.25">
      <c r="A63" s="224"/>
      <c r="B63" s="231"/>
      <c r="C63" s="69" t="s">
        <v>47</v>
      </c>
      <c r="D63" s="37">
        <v>17</v>
      </c>
      <c r="E63" s="72">
        <v>15</v>
      </c>
      <c r="F63" s="37">
        <v>25</v>
      </c>
      <c r="G63" s="72">
        <v>24</v>
      </c>
      <c r="H63" s="133">
        <v>16</v>
      </c>
      <c r="I63" s="72">
        <v>22</v>
      </c>
      <c r="J63" s="72"/>
      <c r="K63" s="72"/>
      <c r="L63" s="72"/>
      <c r="M63" s="72"/>
      <c r="N63" s="72"/>
      <c r="O63" s="72"/>
      <c r="P63" s="224"/>
    </row>
    <row r="64" spans="1:19" ht="25.5" x14ac:dyDescent="0.25">
      <c r="A64" s="130">
        <v>20</v>
      </c>
      <c r="B64" s="131" t="s">
        <v>48</v>
      </c>
      <c r="C64" s="135" t="s">
        <v>49</v>
      </c>
      <c r="D64" s="71">
        <v>2</v>
      </c>
      <c r="E64" s="49">
        <v>2</v>
      </c>
      <c r="F64" s="71">
        <v>1</v>
      </c>
      <c r="G64" s="49">
        <v>1</v>
      </c>
      <c r="H64" s="130">
        <v>7</v>
      </c>
      <c r="I64" s="49">
        <v>0</v>
      </c>
      <c r="J64" s="49"/>
      <c r="K64" s="49"/>
      <c r="L64" s="49"/>
      <c r="M64" s="49"/>
      <c r="N64" s="49"/>
      <c r="O64" s="49"/>
      <c r="P64" s="130">
        <f>SUM(D64:O64)</f>
        <v>13</v>
      </c>
    </row>
    <row r="65" spans="1:16" s="39" customFormat="1" ht="38.25" x14ac:dyDescent="0.25">
      <c r="A65" s="133">
        <v>21</v>
      </c>
      <c r="B65" s="134" t="s">
        <v>50</v>
      </c>
      <c r="C65" s="69" t="s">
        <v>51</v>
      </c>
      <c r="D65" s="37">
        <v>3</v>
      </c>
      <c r="E65" s="72">
        <v>15</v>
      </c>
      <c r="F65" s="37">
        <v>2</v>
      </c>
      <c r="G65" s="72">
        <v>5</v>
      </c>
      <c r="H65" s="133">
        <v>8</v>
      </c>
      <c r="I65" s="72">
        <v>4</v>
      </c>
      <c r="J65" s="72"/>
      <c r="K65" s="72"/>
      <c r="L65" s="72"/>
      <c r="M65" s="72"/>
      <c r="N65" s="72"/>
      <c r="O65" s="72"/>
      <c r="P65" s="133">
        <f>SUM(D65:O65)</f>
        <v>37</v>
      </c>
    </row>
    <row r="66" spans="1:16" x14ac:dyDescent="0.25">
      <c r="A66" s="221">
        <v>22</v>
      </c>
      <c r="B66" s="227" t="s">
        <v>52</v>
      </c>
      <c r="C66" s="135" t="s">
        <v>53</v>
      </c>
      <c r="D66" s="71">
        <v>1</v>
      </c>
      <c r="E66" s="49">
        <v>2</v>
      </c>
      <c r="F66" s="71">
        <v>2</v>
      </c>
      <c r="G66" s="49">
        <v>4</v>
      </c>
      <c r="H66" s="130">
        <v>7</v>
      </c>
      <c r="I66" s="49">
        <v>6</v>
      </c>
      <c r="J66" s="49"/>
      <c r="K66" s="49"/>
      <c r="L66" s="49"/>
      <c r="M66" s="49"/>
      <c r="N66" s="49"/>
      <c r="O66" s="49"/>
      <c r="P66" s="221">
        <f>SUM(D66:O67)</f>
        <v>27</v>
      </c>
    </row>
    <row r="67" spans="1:16" ht="38.25" x14ac:dyDescent="0.25">
      <c r="A67" s="222"/>
      <c r="B67" s="240"/>
      <c r="C67" s="34" t="s">
        <v>139</v>
      </c>
      <c r="D67" s="71">
        <v>0</v>
      </c>
      <c r="E67" s="49">
        <v>0</v>
      </c>
      <c r="F67" s="71">
        <v>3</v>
      </c>
      <c r="G67" s="49">
        <v>1</v>
      </c>
      <c r="H67" s="71">
        <v>0</v>
      </c>
      <c r="I67" s="49">
        <v>1</v>
      </c>
      <c r="J67" s="49"/>
      <c r="K67" s="49"/>
      <c r="L67" s="49"/>
      <c r="M67" s="49"/>
      <c r="N67" s="49"/>
      <c r="O67" s="49"/>
      <c r="P67" s="222"/>
    </row>
    <row r="68" spans="1:16" s="39" customFormat="1" ht="25.5" x14ac:dyDescent="0.25">
      <c r="A68" s="220">
        <v>23</v>
      </c>
      <c r="B68" s="230" t="s">
        <v>54</v>
      </c>
      <c r="C68" s="69" t="s">
        <v>55</v>
      </c>
      <c r="D68" s="37">
        <v>0</v>
      </c>
      <c r="E68" s="72">
        <v>0</v>
      </c>
      <c r="F68" s="37">
        <v>0</v>
      </c>
      <c r="G68" s="72">
        <v>0</v>
      </c>
      <c r="H68" s="133">
        <v>0</v>
      </c>
      <c r="I68" s="72">
        <v>0</v>
      </c>
      <c r="J68" s="72"/>
      <c r="K68" s="72"/>
      <c r="L68" s="72"/>
      <c r="M68" s="72"/>
      <c r="N68" s="72"/>
      <c r="O68" s="72"/>
      <c r="P68" s="220">
        <f>SUM(D68:O69)</f>
        <v>1</v>
      </c>
    </row>
    <row r="69" spans="1:16" s="39" customFormat="1" x14ac:dyDescent="0.25">
      <c r="A69" s="224"/>
      <c r="B69" s="231"/>
      <c r="C69" s="69" t="s">
        <v>56</v>
      </c>
      <c r="D69" s="37">
        <v>0</v>
      </c>
      <c r="E69" s="72">
        <v>1</v>
      </c>
      <c r="F69" s="37">
        <v>0</v>
      </c>
      <c r="G69" s="72">
        <v>0</v>
      </c>
      <c r="H69" s="133">
        <v>0</v>
      </c>
      <c r="I69" s="72">
        <v>0</v>
      </c>
      <c r="J69" s="72"/>
      <c r="K69" s="72"/>
      <c r="L69" s="72"/>
      <c r="M69" s="72"/>
      <c r="N69" s="72"/>
      <c r="O69" s="72"/>
      <c r="P69" s="224"/>
    </row>
    <row r="70" spans="1:16" ht="25.5" x14ac:dyDescent="0.25">
      <c r="A70" s="221">
        <v>24</v>
      </c>
      <c r="B70" s="227" t="s">
        <v>57</v>
      </c>
      <c r="C70" s="135" t="s">
        <v>58</v>
      </c>
      <c r="D70" s="71">
        <v>1</v>
      </c>
      <c r="E70" s="49">
        <v>2</v>
      </c>
      <c r="F70" s="71">
        <v>0</v>
      </c>
      <c r="G70" s="49">
        <v>0</v>
      </c>
      <c r="H70" s="130">
        <v>1</v>
      </c>
      <c r="I70" s="49">
        <v>1</v>
      </c>
      <c r="J70" s="49"/>
      <c r="K70" s="49"/>
      <c r="L70" s="49"/>
      <c r="M70" s="49"/>
      <c r="N70" s="49"/>
      <c r="O70" s="49"/>
      <c r="P70" s="221">
        <f>SUM(D70:O72)</f>
        <v>9</v>
      </c>
    </row>
    <row r="71" spans="1:16" ht="25.5" x14ac:dyDescent="0.25">
      <c r="A71" s="225"/>
      <c r="B71" s="228"/>
      <c r="C71" s="135" t="s">
        <v>59</v>
      </c>
      <c r="D71" s="71">
        <v>0</v>
      </c>
      <c r="E71" s="49">
        <v>0</v>
      </c>
      <c r="F71" s="71">
        <v>0</v>
      </c>
      <c r="G71" s="49">
        <v>0</v>
      </c>
      <c r="H71" s="130">
        <v>0</v>
      </c>
      <c r="I71" s="49">
        <v>0</v>
      </c>
      <c r="J71" s="49"/>
      <c r="K71" s="49"/>
      <c r="L71" s="49"/>
      <c r="M71" s="49"/>
      <c r="N71" s="49"/>
      <c r="O71" s="49"/>
      <c r="P71" s="225"/>
    </row>
    <row r="72" spans="1:16" x14ac:dyDescent="0.25">
      <c r="A72" s="226"/>
      <c r="B72" s="229"/>
      <c r="C72" s="135" t="s">
        <v>60</v>
      </c>
      <c r="D72" s="71">
        <v>0</v>
      </c>
      <c r="E72" s="49">
        <v>1</v>
      </c>
      <c r="F72" s="71">
        <v>1</v>
      </c>
      <c r="G72" s="49">
        <v>1</v>
      </c>
      <c r="H72" s="130">
        <v>0</v>
      </c>
      <c r="I72" s="49">
        <v>1</v>
      </c>
      <c r="J72" s="49"/>
      <c r="K72" s="49"/>
      <c r="L72" s="49"/>
      <c r="M72" s="49"/>
      <c r="N72" s="49"/>
      <c r="O72" s="49"/>
      <c r="P72" s="226"/>
    </row>
    <row r="73" spans="1:16" ht="25.5" x14ac:dyDescent="0.25">
      <c r="A73" s="133">
        <v>25</v>
      </c>
      <c r="B73" s="134" t="s">
        <v>170</v>
      </c>
      <c r="C73" s="35" t="s">
        <v>171</v>
      </c>
      <c r="D73" s="37">
        <v>0</v>
      </c>
      <c r="E73" s="72">
        <v>0</v>
      </c>
      <c r="F73" s="37">
        <v>1</v>
      </c>
      <c r="G73" s="72">
        <v>0</v>
      </c>
      <c r="H73" s="133">
        <v>0</v>
      </c>
      <c r="I73" s="72">
        <v>1</v>
      </c>
      <c r="J73" s="72"/>
      <c r="K73" s="72"/>
      <c r="L73" s="72"/>
      <c r="M73" s="72"/>
      <c r="N73" s="72"/>
      <c r="O73" s="72"/>
      <c r="P73" s="126">
        <f>SUM(D73:O73)</f>
        <v>2</v>
      </c>
    </row>
    <row r="74" spans="1:16" x14ac:dyDescent="0.25">
      <c r="A74" s="130">
        <v>26</v>
      </c>
      <c r="B74" s="131" t="s">
        <v>61</v>
      </c>
      <c r="C74" s="135" t="s">
        <v>62</v>
      </c>
      <c r="D74" s="71">
        <v>4</v>
      </c>
      <c r="E74" s="49">
        <v>2</v>
      </c>
      <c r="F74" s="71">
        <v>3</v>
      </c>
      <c r="G74" s="49">
        <v>2</v>
      </c>
      <c r="H74" s="130">
        <v>2</v>
      </c>
      <c r="I74" s="49">
        <v>3</v>
      </c>
      <c r="J74" s="49"/>
      <c r="K74" s="49"/>
      <c r="L74" s="49"/>
      <c r="M74" s="49"/>
      <c r="N74" s="49"/>
      <c r="O74" s="49"/>
      <c r="P74" s="130">
        <f>SUM(D74:O74)</f>
        <v>16</v>
      </c>
    </row>
    <row r="75" spans="1:16" ht="15" customHeight="1" x14ac:dyDescent="0.25">
      <c r="A75" s="220">
        <v>27</v>
      </c>
      <c r="B75" s="244" t="s">
        <v>63</v>
      </c>
      <c r="C75" s="69" t="s">
        <v>64</v>
      </c>
      <c r="D75" s="37">
        <v>0</v>
      </c>
      <c r="E75" s="72">
        <v>0</v>
      </c>
      <c r="F75" s="37">
        <v>0</v>
      </c>
      <c r="G75" s="72">
        <v>0</v>
      </c>
      <c r="H75" s="133">
        <v>0</v>
      </c>
      <c r="I75" s="72">
        <v>0</v>
      </c>
      <c r="J75" s="72"/>
      <c r="K75" s="72"/>
      <c r="L75" s="72"/>
      <c r="M75" s="72"/>
      <c r="N75" s="72"/>
      <c r="O75" s="72"/>
      <c r="P75" s="220">
        <f>SUM(D75:O80)</f>
        <v>2</v>
      </c>
    </row>
    <row r="76" spans="1:16" x14ac:dyDescent="0.25">
      <c r="A76" s="223"/>
      <c r="B76" s="232"/>
      <c r="C76" s="69" t="s">
        <v>65</v>
      </c>
      <c r="D76" s="37">
        <v>0</v>
      </c>
      <c r="E76" s="72">
        <v>0</v>
      </c>
      <c r="F76" s="37">
        <v>0</v>
      </c>
      <c r="G76" s="72">
        <v>0</v>
      </c>
      <c r="H76" s="133">
        <v>0</v>
      </c>
      <c r="I76" s="72">
        <v>0</v>
      </c>
      <c r="J76" s="72"/>
      <c r="K76" s="72"/>
      <c r="L76" s="72"/>
      <c r="M76" s="72"/>
      <c r="N76" s="72"/>
      <c r="O76" s="72"/>
      <c r="P76" s="223"/>
    </row>
    <row r="77" spans="1:16" x14ac:dyDescent="0.25">
      <c r="A77" s="223"/>
      <c r="B77" s="232"/>
      <c r="C77" s="69" t="s">
        <v>66</v>
      </c>
      <c r="D77" s="37">
        <v>0</v>
      </c>
      <c r="E77" s="72">
        <v>0</v>
      </c>
      <c r="F77" s="37">
        <v>0</v>
      </c>
      <c r="G77" s="72">
        <v>0</v>
      </c>
      <c r="H77" s="133">
        <v>0</v>
      </c>
      <c r="I77" s="72">
        <v>0</v>
      </c>
      <c r="J77" s="72"/>
      <c r="K77" s="72"/>
      <c r="L77" s="72"/>
      <c r="M77" s="72"/>
      <c r="N77" s="72"/>
      <c r="O77" s="72"/>
      <c r="P77" s="223"/>
    </row>
    <row r="78" spans="1:16" ht="25.5" customHeight="1" x14ac:dyDescent="0.25">
      <c r="A78" s="223"/>
      <c r="B78" s="232"/>
      <c r="C78" s="69" t="s">
        <v>174</v>
      </c>
      <c r="D78" s="37">
        <v>0</v>
      </c>
      <c r="E78" s="72">
        <v>0</v>
      </c>
      <c r="F78" s="37">
        <v>0</v>
      </c>
      <c r="G78" s="72">
        <v>0</v>
      </c>
      <c r="H78" s="133">
        <v>0</v>
      </c>
      <c r="I78" s="72">
        <v>0</v>
      </c>
      <c r="J78" s="72"/>
      <c r="K78" s="72"/>
      <c r="L78" s="72"/>
      <c r="M78" s="72"/>
      <c r="N78" s="72"/>
      <c r="O78" s="72"/>
      <c r="P78" s="223"/>
    </row>
    <row r="79" spans="1:16" x14ac:dyDescent="0.25">
      <c r="A79" s="223"/>
      <c r="B79" s="232"/>
      <c r="C79" s="69" t="s">
        <v>67</v>
      </c>
      <c r="D79" s="37">
        <v>0</v>
      </c>
      <c r="E79" s="72">
        <v>0</v>
      </c>
      <c r="F79" s="37">
        <v>1</v>
      </c>
      <c r="G79" s="72">
        <v>1</v>
      </c>
      <c r="H79" s="133">
        <v>0</v>
      </c>
      <c r="I79" s="72">
        <v>0</v>
      </c>
      <c r="J79" s="72"/>
      <c r="K79" s="72"/>
      <c r="L79" s="72"/>
      <c r="M79" s="72"/>
      <c r="N79" s="72"/>
      <c r="O79" s="72"/>
      <c r="P79" s="223"/>
    </row>
    <row r="80" spans="1:16" x14ac:dyDescent="0.25">
      <c r="A80" s="224"/>
      <c r="B80" s="231"/>
      <c r="C80" s="69" t="s">
        <v>68</v>
      </c>
      <c r="D80" s="37">
        <v>0</v>
      </c>
      <c r="E80" s="72">
        <v>0</v>
      </c>
      <c r="F80" s="37">
        <v>0</v>
      </c>
      <c r="G80" s="72">
        <v>0</v>
      </c>
      <c r="H80" s="133">
        <v>0</v>
      </c>
      <c r="I80" s="72">
        <v>0</v>
      </c>
      <c r="J80" s="72"/>
      <c r="K80" s="72"/>
      <c r="L80" s="72"/>
      <c r="M80" s="72"/>
      <c r="N80" s="72"/>
      <c r="O80" s="72"/>
      <c r="P80" s="224"/>
    </row>
    <row r="81" spans="1:16" ht="38.25" x14ac:dyDescent="0.25">
      <c r="A81" s="221">
        <v>28</v>
      </c>
      <c r="B81" s="227" t="s">
        <v>69</v>
      </c>
      <c r="C81" s="135" t="s">
        <v>70</v>
      </c>
      <c r="D81" s="71">
        <v>0</v>
      </c>
      <c r="E81" s="49">
        <v>3</v>
      </c>
      <c r="F81" s="71">
        <v>0</v>
      </c>
      <c r="G81" s="49">
        <v>0</v>
      </c>
      <c r="H81" s="130">
        <v>0</v>
      </c>
      <c r="I81" s="49">
        <v>0</v>
      </c>
      <c r="J81" s="49"/>
      <c r="K81" s="49"/>
      <c r="L81" s="49"/>
      <c r="M81" s="49"/>
      <c r="N81" s="49"/>
      <c r="O81" s="49"/>
      <c r="P81" s="221">
        <f>SUM(D81:O82)</f>
        <v>77</v>
      </c>
    </row>
    <row r="82" spans="1:16" ht="25.5" x14ac:dyDescent="0.25">
      <c r="A82" s="226"/>
      <c r="B82" s="229"/>
      <c r="C82" s="135" t="s">
        <v>71</v>
      </c>
      <c r="D82" s="71">
        <v>20</v>
      </c>
      <c r="E82" s="49">
        <v>14</v>
      </c>
      <c r="F82" s="71">
        <v>10</v>
      </c>
      <c r="G82" s="49">
        <v>16</v>
      </c>
      <c r="H82" s="130">
        <v>6</v>
      </c>
      <c r="I82" s="49">
        <v>8</v>
      </c>
      <c r="J82" s="49"/>
      <c r="K82" s="49"/>
      <c r="L82" s="49"/>
      <c r="M82" s="49"/>
      <c r="N82" s="49"/>
      <c r="O82" s="49"/>
      <c r="P82" s="226"/>
    </row>
    <row r="83" spans="1:16" ht="127.5" x14ac:dyDescent="0.25">
      <c r="A83" s="133">
        <v>29</v>
      </c>
      <c r="B83" s="69" t="s">
        <v>72</v>
      </c>
      <c r="C83" s="69" t="s">
        <v>73</v>
      </c>
      <c r="D83" s="37">
        <v>4</v>
      </c>
      <c r="E83" s="72">
        <v>3</v>
      </c>
      <c r="F83" s="37">
        <v>3</v>
      </c>
      <c r="G83" s="72">
        <v>8</v>
      </c>
      <c r="H83" s="133">
        <v>5</v>
      </c>
      <c r="I83" s="72">
        <v>3</v>
      </c>
      <c r="J83" s="72"/>
      <c r="K83" s="72"/>
      <c r="L83" s="72"/>
      <c r="M83" s="72"/>
      <c r="N83" s="72"/>
      <c r="O83" s="72"/>
      <c r="P83" s="133">
        <f>SUM(D83:O83)</f>
        <v>26</v>
      </c>
    </row>
    <row r="84" spans="1:16" ht="25.5" x14ac:dyDescent="0.25">
      <c r="A84" s="130">
        <v>30</v>
      </c>
      <c r="B84" s="131" t="s">
        <v>100</v>
      </c>
      <c r="C84" s="135" t="s">
        <v>120</v>
      </c>
      <c r="D84" s="71">
        <v>12</v>
      </c>
      <c r="E84" s="49">
        <v>12</v>
      </c>
      <c r="F84" s="33">
        <v>13</v>
      </c>
      <c r="G84" s="49">
        <v>12</v>
      </c>
      <c r="H84" s="130">
        <v>10</v>
      </c>
      <c r="I84" s="49">
        <v>12</v>
      </c>
      <c r="J84" s="49"/>
      <c r="K84" s="49"/>
      <c r="L84" s="49"/>
      <c r="M84" s="49"/>
      <c r="N84" s="49"/>
      <c r="O84" s="49"/>
      <c r="P84" s="123">
        <f>SUM(D84:O84)</f>
        <v>71</v>
      </c>
    </row>
    <row r="85" spans="1:16" s="39" customFormat="1" ht="38.25" x14ac:dyDescent="0.25">
      <c r="A85" s="133">
        <v>31</v>
      </c>
      <c r="B85" s="134" t="s">
        <v>145</v>
      </c>
      <c r="C85" s="69" t="s">
        <v>146</v>
      </c>
      <c r="D85" s="37">
        <v>14</v>
      </c>
      <c r="E85" s="72">
        <v>0</v>
      </c>
      <c r="F85" s="38">
        <v>18</v>
      </c>
      <c r="G85" s="72">
        <v>17</v>
      </c>
      <c r="H85" s="133">
        <v>8</v>
      </c>
      <c r="I85" s="72">
        <v>14</v>
      </c>
      <c r="J85" s="72"/>
      <c r="K85" s="72"/>
      <c r="L85" s="72"/>
      <c r="M85" s="72"/>
      <c r="N85" s="72"/>
      <c r="O85" s="72"/>
      <c r="P85" s="124">
        <f>SUM(D85:O85)</f>
        <v>71</v>
      </c>
    </row>
    <row r="86" spans="1:16" x14ac:dyDescent="0.25">
      <c r="A86" s="221">
        <v>32</v>
      </c>
      <c r="B86" s="227" t="s">
        <v>142</v>
      </c>
      <c r="C86" s="135" t="s">
        <v>140</v>
      </c>
      <c r="D86" s="71">
        <v>0</v>
      </c>
      <c r="E86" s="49">
        <v>0</v>
      </c>
      <c r="F86" s="33">
        <v>0</v>
      </c>
      <c r="G86" s="49">
        <v>0</v>
      </c>
      <c r="H86" s="130">
        <v>0</v>
      </c>
      <c r="I86" s="49">
        <v>0</v>
      </c>
      <c r="J86" s="49"/>
      <c r="K86" s="49"/>
      <c r="L86" s="49"/>
      <c r="M86" s="49"/>
      <c r="N86" s="49"/>
      <c r="O86" s="49"/>
      <c r="P86" s="221">
        <f>SUM(D86:O87)</f>
        <v>1</v>
      </c>
    </row>
    <row r="87" spans="1:16" x14ac:dyDescent="0.25">
      <c r="A87" s="222"/>
      <c r="B87" s="240"/>
      <c r="C87" s="135" t="s">
        <v>141</v>
      </c>
      <c r="D87" s="71">
        <v>0</v>
      </c>
      <c r="E87" s="49">
        <v>0</v>
      </c>
      <c r="F87" s="33">
        <v>1</v>
      </c>
      <c r="G87" s="49">
        <v>0</v>
      </c>
      <c r="H87" s="130">
        <v>0</v>
      </c>
      <c r="I87" s="49">
        <v>0</v>
      </c>
      <c r="J87" s="49"/>
      <c r="K87" s="49"/>
      <c r="L87" s="49"/>
      <c r="M87" s="49"/>
      <c r="N87" s="49"/>
      <c r="O87" s="49"/>
      <c r="P87" s="222"/>
    </row>
    <row r="88" spans="1:16" s="39" customFormat="1" ht="25.5" x14ac:dyDescent="0.25">
      <c r="A88" s="129">
        <v>33</v>
      </c>
      <c r="B88" s="140" t="s">
        <v>175</v>
      </c>
      <c r="C88" s="69" t="s">
        <v>176</v>
      </c>
      <c r="D88" s="37">
        <v>13</v>
      </c>
      <c r="E88" s="72">
        <v>0</v>
      </c>
      <c r="F88" s="38">
        <v>12</v>
      </c>
      <c r="G88" s="72">
        <v>22</v>
      </c>
      <c r="H88" s="133">
        <v>21</v>
      </c>
      <c r="I88" s="72">
        <v>19</v>
      </c>
      <c r="J88" s="72"/>
      <c r="K88" s="72"/>
      <c r="L88" s="72"/>
      <c r="M88" s="72"/>
      <c r="N88" s="72"/>
      <c r="O88" s="72"/>
      <c r="P88" s="132">
        <f>SUM(D88:O88)</f>
        <v>87</v>
      </c>
    </row>
    <row r="89" spans="1:16" s="39" customFormat="1" ht="25.5" x14ac:dyDescent="0.25">
      <c r="A89" s="130">
        <v>34</v>
      </c>
      <c r="B89" s="131" t="s">
        <v>147</v>
      </c>
      <c r="C89" s="135" t="s">
        <v>148</v>
      </c>
      <c r="D89" s="71">
        <v>1</v>
      </c>
      <c r="E89" s="49">
        <v>0</v>
      </c>
      <c r="F89" s="33">
        <v>1</v>
      </c>
      <c r="G89" s="49">
        <v>2</v>
      </c>
      <c r="H89" s="130">
        <v>0</v>
      </c>
      <c r="I89" s="49">
        <v>2</v>
      </c>
      <c r="J89" s="49"/>
      <c r="K89" s="49"/>
      <c r="L89" s="49"/>
      <c r="M89" s="49"/>
      <c r="N89" s="49"/>
      <c r="O89" s="49"/>
      <c r="P89" s="123">
        <f>SUM(D89:O89)</f>
        <v>6</v>
      </c>
    </row>
    <row r="90" spans="1:16" s="39" customFormat="1" ht="25.5" x14ac:dyDescent="0.25">
      <c r="A90" s="220">
        <v>35</v>
      </c>
      <c r="B90" s="230" t="s">
        <v>74</v>
      </c>
      <c r="C90" s="69" t="s">
        <v>75</v>
      </c>
      <c r="D90" s="37">
        <v>7</v>
      </c>
      <c r="E90" s="72">
        <v>4</v>
      </c>
      <c r="F90" s="37">
        <v>5</v>
      </c>
      <c r="G90" s="72">
        <v>10</v>
      </c>
      <c r="H90" s="133">
        <v>5</v>
      </c>
      <c r="I90" s="72">
        <v>8</v>
      </c>
      <c r="J90" s="72"/>
      <c r="K90" s="72"/>
      <c r="L90" s="72"/>
      <c r="M90" s="72"/>
      <c r="N90" s="72"/>
      <c r="O90" s="72"/>
      <c r="P90" s="220">
        <f>SUM(D90:O91)</f>
        <v>68</v>
      </c>
    </row>
    <row r="91" spans="1:16" s="39" customFormat="1" ht="25.5" x14ac:dyDescent="0.25">
      <c r="A91" s="224"/>
      <c r="B91" s="231"/>
      <c r="C91" s="69" t="s">
        <v>76</v>
      </c>
      <c r="D91" s="37">
        <v>6</v>
      </c>
      <c r="E91" s="72">
        <v>8</v>
      </c>
      <c r="F91" s="37">
        <v>6</v>
      </c>
      <c r="G91" s="72">
        <v>2</v>
      </c>
      <c r="H91" s="133">
        <v>2</v>
      </c>
      <c r="I91" s="72">
        <v>5</v>
      </c>
      <c r="J91" s="72"/>
      <c r="K91" s="72"/>
      <c r="L91" s="72"/>
      <c r="M91" s="72"/>
      <c r="N91" s="72"/>
      <c r="O91" s="72"/>
      <c r="P91" s="224"/>
    </row>
    <row r="92" spans="1:16" x14ac:dyDescent="0.25">
      <c r="A92" s="221">
        <v>36</v>
      </c>
      <c r="B92" s="227" t="s">
        <v>77</v>
      </c>
      <c r="C92" s="135" t="s">
        <v>78</v>
      </c>
      <c r="D92" s="71">
        <v>7</v>
      </c>
      <c r="E92" s="49">
        <v>3</v>
      </c>
      <c r="F92" s="71">
        <v>4</v>
      </c>
      <c r="G92" s="49">
        <v>8</v>
      </c>
      <c r="H92" s="130">
        <v>6</v>
      </c>
      <c r="I92" s="49">
        <v>5</v>
      </c>
      <c r="J92" s="49"/>
      <c r="K92" s="49"/>
      <c r="L92" s="49"/>
      <c r="M92" s="49"/>
      <c r="N92" s="49"/>
      <c r="O92" s="49"/>
      <c r="P92" s="221">
        <f>SUM(D92:O94)</f>
        <v>50</v>
      </c>
    </row>
    <row r="93" spans="1:16" ht="25.5" x14ac:dyDescent="0.25">
      <c r="A93" s="225"/>
      <c r="B93" s="228"/>
      <c r="C93" s="135" t="s">
        <v>79</v>
      </c>
      <c r="D93" s="71">
        <v>2</v>
      </c>
      <c r="E93" s="49">
        <v>0</v>
      </c>
      <c r="F93" s="71">
        <v>5</v>
      </c>
      <c r="G93" s="49">
        <v>0</v>
      </c>
      <c r="H93" s="130">
        <v>1</v>
      </c>
      <c r="I93" s="49">
        <v>0</v>
      </c>
      <c r="J93" s="49"/>
      <c r="K93" s="49"/>
      <c r="L93" s="49"/>
      <c r="M93" s="49"/>
      <c r="N93" s="49"/>
      <c r="O93" s="49"/>
      <c r="P93" s="225"/>
    </row>
    <row r="94" spans="1:16" ht="25.5" x14ac:dyDescent="0.25">
      <c r="A94" s="226"/>
      <c r="B94" s="229"/>
      <c r="C94" s="135" t="s">
        <v>80</v>
      </c>
      <c r="D94" s="71">
        <v>1</v>
      </c>
      <c r="E94" s="49">
        <v>1</v>
      </c>
      <c r="F94" s="71">
        <v>3</v>
      </c>
      <c r="G94" s="49">
        <v>1</v>
      </c>
      <c r="H94" s="130">
        <v>1</v>
      </c>
      <c r="I94" s="49">
        <v>2</v>
      </c>
      <c r="J94" s="49"/>
      <c r="K94" s="49"/>
      <c r="L94" s="49"/>
      <c r="M94" s="49"/>
      <c r="N94" s="49"/>
      <c r="O94" s="49"/>
      <c r="P94" s="226"/>
    </row>
    <row r="95" spans="1:16" s="39" customFormat="1" ht="25.5" x14ac:dyDescent="0.25">
      <c r="A95" s="220">
        <v>37</v>
      </c>
      <c r="B95" s="230" t="s">
        <v>81</v>
      </c>
      <c r="C95" s="69" t="s">
        <v>82</v>
      </c>
      <c r="D95" s="37">
        <v>1</v>
      </c>
      <c r="E95" s="72">
        <v>0</v>
      </c>
      <c r="F95" s="37">
        <v>0</v>
      </c>
      <c r="G95" s="72">
        <v>1</v>
      </c>
      <c r="H95" s="133">
        <v>0</v>
      </c>
      <c r="I95" s="72">
        <v>0</v>
      </c>
      <c r="J95" s="72"/>
      <c r="K95" s="72"/>
      <c r="L95" s="72"/>
      <c r="M95" s="72"/>
      <c r="N95" s="72"/>
      <c r="O95" s="72"/>
      <c r="P95" s="220">
        <f>SUM(D95:O97)</f>
        <v>10</v>
      </c>
    </row>
    <row r="96" spans="1:16" s="39" customFormat="1" ht="25.5" x14ac:dyDescent="0.25">
      <c r="A96" s="223"/>
      <c r="B96" s="232"/>
      <c r="C96" s="69" t="s">
        <v>83</v>
      </c>
      <c r="D96" s="37">
        <v>1</v>
      </c>
      <c r="E96" s="72">
        <v>3</v>
      </c>
      <c r="F96" s="37">
        <v>0</v>
      </c>
      <c r="G96" s="72">
        <v>0</v>
      </c>
      <c r="H96" s="133">
        <v>1</v>
      </c>
      <c r="I96" s="72">
        <v>0</v>
      </c>
      <c r="J96" s="72"/>
      <c r="K96" s="72"/>
      <c r="L96" s="72"/>
      <c r="M96" s="72"/>
      <c r="N96" s="72"/>
      <c r="O96" s="72"/>
      <c r="P96" s="223"/>
    </row>
    <row r="97" spans="1:16" s="39" customFormat="1" ht="25.5" x14ac:dyDescent="0.25">
      <c r="A97" s="224"/>
      <c r="B97" s="231"/>
      <c r="C97" s="69" t="s">
        <v>84</v>
      </c>
      <c r="D97" s="37">
        <v>1</v>
      </c>
      <c r="E97" s="72">
        <v>0</v>
      </c>
      <c r="F97" s="37">
        <v>0</v>
      </c>
      <c r="G97" s="72">
        <v>2</v>
      </c>
      <c r="H97" s="133">
        <v>0</v>
      </c>
      <c r="I97" s="72">
        <v>0</v>
      </c>
      <c r="J97" s="72"/>
      <c r="K97" s="72"/>
      <c r="L97" s="72"/>
      <c r="M97" s="72"/>
      <c r="N97" s="72"/>
      <c r="O97" s="72"/>
      <c r="P97" s="224"/>
    </row>
    <row r="98" spans="1:16" ht="25.5" x14ac:dyDescent="0.25">
      <c r="A98" s="130">
        <v>38</v>
      </c>
      <c r="B98" s="131" t="s">
        <v>85</v>
      </c>
      <c r="C98" s="135" t="s">
        <v>86</v>
      </c>
      <c r="D98" s="71">
        <v>1</v>
      </c>
      <c r="E98" s="49">
        <v>0</v>
      </c>
      <c r="F98" s="71">
        <v>0</v>
      </c>
      <c r="G98" s="49">
        <v>0</v>
      </c>
      <c r="H98" s="130">
        <v>0</v>
      </c>
      <c r="I98" s="49">
        <v>0</v>
      </c>
      <c r="J98" s="49"/>
      <c r="K98" s="49"/>
      <c r="L98" s="49"/>
      <c r="M98" s="49"/>
      <c r="N98" s="49"/>
      <c r="O98" s="49"/>
      <c r="P98" s="130">
        <f>SUM(D98:O98)</f>
        <v>1</v>
      </c>
    </row>
    <row r="99" spans="1:16" ht="25.5" x14ac:dyDescent="0.25">
      <c r="A99" s="133">
        <v>39</v>
      </c>
      <c r="B99" s="69" t="s">
        <v>177</v>
      </c>
      <c r="C99" s="35" t="s">
        <v>178</v>
      </c>
      <c r="D99" s="37">
        <v>24</v>
      </c>
      <c r="E99" s="72">
        <v>21</v>
      </c>
      <c r="F99" s="37">
        <v>15</v>
      </c>
      <c r="G99" s="72">
        <v>24</v>
      </c>
      <c r="H99" s="133">
        <v>18</v>
      </c>
      <c r="I99" s="72">
        <v>19</v>
      </c>
      <c r="J99" s="72"/>
      <c r="K99" s="72"/>
      <c r="L99" s="72"/>
      <c r="M99" s="72"/>
      <c r="N99" s="72"/>
      <c r="O99" s="72"/>
      <c r="P99" s="133">
        <f>SUM(D99:O99)</f>
        <v>121</v>
      </c>
    </row>
    <row r="100" spans="1:16" x14ac:dyDescent="0.25">
      <c r="A100" s="130">
        <v>40</v>
      </c>
      <c r="B100" s="131" t="s">
        <v>87</v>
      </c>
      <c r="C100" s="135" t="s">
        <v>88</v>
      </c>
      <c r="D100" s="71">
        <v>1</v>
      </c>
      <c r="E100" s="49">
        <v>0</v>
      </c>
      <c r="F100" s="71">
        <v>1</v>
      </c>
      <c r="G100" s="49">
        <v>0</v>
      </c>
      <c r="H100" s="130">
        <v>0</v>
      </c>
      <c r="I100" s="49">
        <v>0</v>
      </c>
      <c r="J100" s="49"/>
      <c r="K100" s="49"/>
      <c r="L100" s="49"/>
      <c r="M100" s="49"/>
      <c r="N100" s="49"/>
      <c r="O100" s="49"/>
      <c r="P100" s="130">
        <f>SUM(D100:O100)</f>
        <v>2</v>
      </c>
    </row>
    <row r="101" spans="1:16" ht="25.5" x14ac:dyDescent="0.25">
      <c r="A101" s="142">
        <v>41</v>
      </c>
      <c r="B101" s="134" t="s">
        <v>143</v>
      </c>
      <c r="C101" s="35" t="s">
        <v>144</v>
      </c>
      <c r="D101" s="37">
        <v>3</v>
      </c>
      <c r="E101" s="72">
        <v>0</v>
      </c>
      <c r="F101" s="37">
        <v>5</v>
      </c>
      <c r="G101" s="72">
        <v>1</v>
      </c>
      <c r="H101" s="37">
        <v>2</v>
      </c>
      <c r="I101" s="72">
        <v>0</v>
      </c>
      <c r="J101" s="72"/>
      <c r="K101" s="72"/>
      <c r="L101" s="72"/>
      <c r="M101" s="72"/>
      <c r="N101" s="72"/>
      <c r="O101" s="72"/>
      <c r="P101" s="133">
        <f>SUM(D101:O101)</f>
        <v>11</v>
      </c>
    </row>
    <row r="102" spans="1:16" x14ac:dyDescent="0.25">
      <c r="A102" s="163" t="s">
        <v>89</v>
      </c>
      <c r="B102" s="242"/>
      <c r="C102" s="243"/>
      <c r="D102" s="17">
        <f t="shared" ref="D102:J102" si="0">SUM(D5:D101)</f>
        <v>481</v>
      </c>
      <c r="E102" s="17">
        <f t="shared" si="0"/>
        <v>431</v>
      </c>
      <c r="F102" s="17">
        <f t="shared" si="0"/>
        <v>507</v>
      </c>
      <c r="G102" s="17">
        <f t="shared" si="0"/>
        <v>549</v>
      </c>
      <c r="H102" s="17">
        <f t="shared" si="0"/>
        <v>458</v>
      </c>
      <c r="I102" s="17">
        <f t="shared" si="0"/>
        <v>520</v>
      </c>
      <c r="J102" s="17">
        <f t="shared" si="0"/>
        <v>0</v>
      </c>
      <c r="K102" s="17">
        <f>SUM(K5:K101)</f>
        <v>0</v>
      </c>
      <c r="L102" s="17">
        <f>SUM(L5:L101)</f>
        <v>0</v>
      </c>
      <c r="M102" s="17">
        <f>SUM(M5:M101)</f>
        <v>0</v>
      </c>
      <c r="N102" s="17">
        <f>SUM(N5:N101)</f>
        <v>0</v>
      </c>
      <c r="O102" s="17">
        <f>SUM(O5:O101)</f>
        <v>0</v>
      </c>
      <c r="P102" s="17">
        <f>SUM(D102:O102)</f>
        <v>2946</v>
      </c>
    </row>
    <row r="105" spans="1:16" ht="60" x14ac:dyDescent="0.25">
      <c r="C105" s="10" t="s">
        <v>1</v>
      </c>
      <c r="D105" s="9" t="s">
        <v>90</v>
      </c>
      <c r="E105" s="14"/>
      <c r="F105" s="14"/>
      <c r="G105" s="14"/>
      <c r="H105" s="14"/>
      <c r="I105" s="14"/>
      <c r="J105" s="14"/>
      <c r="K105" s="14"/>
      <c r="L105" s="14"/>
      <c r="M105" s="14"/>
      <c r="N105" s="14"/>
      <c r="O105" s="14"/>
    </row>
    <row r="106" spans="1:16" x14ac:dyDescent="0.25">
      <c r="C106" s="11" t="s">
        <v>2</v>
      </c>
      <c r="D106" s="12">
        <f>SUM(P5)</f>
        <v>425</v>
      </c>
      <c r="E106" s="47"/>
      <c r="F106" s="47"/>
      <c r="G106" s="47"/>
      <c r="H106" s="47"/>
      <c r="I106" s="47"/>
      <c r="J106" s="47"/>
      <c r="K106" s="47"/>
      <c r="L106" s="47"/>
      <c r="M106" s="47"/>
      <c r="N106" s="47"/>
      <c r="O106" s="47"/>
    </row>
    <row r="107" spans="1:16" x14ac:dyDescent="0.25">
      <c r="C107" s="16" t="s">
        <v>97</v>
      </c>
      <c r="D107" s="12">
        <f>SUM(P6)</f>
        <v>74</v>
      </c>
      <c r="E107" s="47"/>
      <c r="F107" s="47"/>
      <c r="G107" s="47"/>
      <c r="H107" s="47"/>
      <c r="I107" s="47"/>
      <c r="J107" s="47"/>
      <c r="K107" s="47"/>
      <c r="L107" s="47"/>
      <c r="M107" s="47"/>
      <c r="N107" s="47"/>
      <c r="O107" s="47"/>
    </row>
    <row r="108" spans="1:16" x14ac:dyDescent="0.25">
      <c r="C108" s="35" t="s">
        <v>184</v>
      </c>
      <c r="D108" s="12">
        <f>SUM(P7)</f>
        <v>53</v>
      </c>
      <c r="E108" s="47"/>
      <c r="F108" s="47"/>
      <c r="G108" s="47"/>
      <c r="H108" s="47"/>
      <c r="I108" s="47"/>
      <c r="J108" s="47"/>
      <c r="K108" s="47"/>
      <c r="L108" s="47"/>
      <c r="M108" s="47"/>
      <c r="N108" s="47"/>
      <c r="O108" s="47"/>
    </row>
    <row r="109" spans="1:16" x14ac:dyDescent="0.25">
      <c r="C109" s="11" t="s">
        <v>5</v>
      </c>
      <c r="D109" s="12">
        <f>SUM(P8)</f>
        <v>75</v>
      </c>
      <c r="E109" s="47"/>
      <c r="F109" s="47"/>
      <c r="G109" s="47"/>
      <c r="H109" s="47"/>
      <c r="I109" s="47"/>
      <c r="J109" s="47"/>
      <c r="K109" s="47"/>
      <c r="L109" s="47"/>
      <c r="M109" s="47"/>
      <c r="N109" s="47"/>
      <c r="O109" s="47"/>
    </row>
    <row r="110" spans="1:16" x14ac:dyDescent="0.25">
      <c r="C110" s="11" t="s">
        <v>7</v>
      </c>
      <c r="D110" s="12">
        <f>SUM(P9)</f>
        <v>171</v>
      </c>
      <c r="E110" s="47"/>
      <c r="F110" s="47"/>
      <c r="G110" s="47"/>
      <c r="H110" s="47"/>
      <c r="I110" s="47"/>
      <c r="J110" s="47"/>
      <c r="K110" s="47"/>
      <c r="L110" s="47"/>
      <c r="M110" s="47"/>
      <c r="N110" s="47"/>
      <c r="O110" s="47"/>
    </row>
    <row r="111" spans="1:16" x14ac:dyDescent="0.25">
      <c r="C111" s="11" t="s">
        <v>15</v>
      </c>
      <c r="D111" s="12">
        <f>SUM(P16)</f>
        <v>610</v>
      </c>
      <c r="E111" s="47"/>
      <c r="F111" s="47"/>
      <c r="G111" s="47"/>
      <c r="H111" s="47"/>
      <c r="I111" s="47"/>
      <c r="J111" s="47"/>
      <c r="K111" s="47"/>
      <c r="L111" s="47"/>
      <c r="M111" s="47"/>
      <c r="N111" s="47"/>
      <c r="O111" s="47"/>
    </row>
    <row r="112" spans="1:16" x14ac:dyDescent="0.25">
      <c r="C112" s="11" t="s">
        <v>21</v>
      </c>
      <c r="D112" s="12">
        <f>SUM(P25)</f>
        <v>53</v>
      </c>
      <c r="E112" s="47"/>
      <c r="F112" s="47"/>
      <c r="G112" s="47"/>
      <c r="H112" s="47"/>
      <c r="I112" s="47"/>
      <c r="J112" s="47"/>
      <c r="K112" s="47"/>
      <c r="L112" s="47"/>
      <c r="M112" s="47"/>
      <c r="N112" s="47"/>
      <c r="O112" s="47"/>
    </row>
    <row r="113" spans="3:15" x14ac:dyDescent="0.25">
      <c r="C113" s="16" t="s">
        <v>136</v>
      </c>
      <c r="D113" s="12">
        <f>P29</f>
        <v>5</v>
      </c>
      <c r="E113" s="47"/>
      <c r="F113" s="47"/>
      <c r="G113" s="47"/>
      <c r="H113" s="47"/>
      <c r="I113" s="47"/>
      <c r="J113" s="47"/>
      <c r="K113" s="47"/>
      <c r="L113" s="47"/>
      <c r="M113" s="47"/>
      <c r="N113" s="47"/>
      <c r="O113" s="47"/>
    </row>
    <row r="114" spans="3:15" x14ac:dyDescent="0.25">
      <c r="C114" s="11" t="s">
        <v>26</v>
      </c>
      <c r="D114" s="12">
        <f>SUM(P35)</f>
        <v>27</v>
      </c>
      <c r="E114" s="47"/>
      <c r="F114" s="47"/>
      <c r="G114" s="47"/>
      <c r="H114" s="47"/>
      <c r="I114" s="47"/>
      <c r="J114" s="47"/>
      <c r="K114" s="47"/>
      <c r="L114" s="47"/>
      <c r="M114" s="47"/>
      <c r="N114" s="47"/>
      <c r="O114" s="47"/>
    </row>
    <row r="115" spans="3:15" x14ac:dyDescent="0.25">
      <c r="C115" s="11" t="s">
        <v>30</v>
      </c>
      <c r="D115" s="12">
        <f>SUM(P38)</f>
        <v>60</v>
      </c>
      <c r="E115" s="47"/>
      <c r="F115" s="47"/>
      <c r="G115" s="47"/>
      <c r="H115" s="47"/>
      <c r="I115" s="47"/>
      <c r="J115" s="47"/>
      <c r="K115" s="47"/>
      <c r="L115" s="47"/>
      <c r="M115" s="47"/>
      <c r="N115" s="47"/>
      <c r="O115" s="47"/>
    </row>
    <row r="116" spans="3:15" x14ac:dyDescent="0.25">
      <c r="C116" s="16" t="s">
        <v>189</v>
      </c>
      <c r="D116" s="12">
        <f>P40</f>
        <v>0</v>
      </c>
      <c r="E116" s="47"/>
      <c r="F116" s="47"/>
      <c r="G116" s="47"/>
      <c r="H116" s="47"/>
      <c r="I116" s="47"/>
      <c r="J116" s="47"/>
      <c r="K116" s="47"/>
      <c r="L116" s="47"/>
      <c r="M116" s="47"/>
      <c r="N116" s="47"/>
      <c r="O116" s="47"/>
    </row>
    <row r="117" spans="3:15" x14ac:dyDescent="0.25">
      <c r="C117" s="11" t="s">
        <v>33</v>
      </c>
      <c r="D117" s="12">
        <f>SUM(P41)</f>
        <v>213</v>
      </c>
      <c r="E117" s="47"/>
      <c r="F117" s="47"/>
      <c r="G117" s="47"/>
      <c r="H117" s="47"/>
      <c r="I117" s="47"/>
      <c r="J117" s="47"/>
      <c r="K117" s="47"/>
      <c r="L117" s="47"/>
      <c r="M117" s="47"/>
      <c r="N117" s="47"/>
      <c r="O117" s="47"/>
    </row>
    <row r="118" spans="3:15" x14ac:dyDescent="0.25">
      <c r="C118" s="11" t="s">
        <v>35</v>
      </c>
      <c r="D118" s="12">
        <f>SUM(P49)</f>
        <v>10</v>
      </c>
      <c r="E118" s="47"/>
      <c r="F118" s="47"/>
      <c r="G118" s="47"/>
      <c r="H118" s="47"/>
      <c r="I118" s="47"/>
      <c r="J118" s="47"/>
      <c r="K118" s="47"/>
      <c r="L118" s="47"/>
      <c r="M118" s="47"/>
      <c r="N118" s="47"/>
      <c r="O118" s="47"/>
    </row>
    <row r="119" spans="3:15" x14ac:dyDescent="0.25">
      <c r="C119" s="11" t="s">
        <v>38</v>
      </c>
      <c r="D119" s="12">
        <f>SUM(P51)</f>
        <v>8</v>
      </c>
      <c r="E119" s="47"/>
      <c r="F119" s="47"/>
      <c r="G119" s="47"/>
      <c r="H119" s="47"/>
      <c r="I119" s="47"/>
      <c r="J119" s="47"/>
      <c r="K119" s="47"/>
      <c r="L119" s="47"/>
      <c r="M119" s="47"/>
      <c r="N119" s="47"/>
      <c r="O119" s="47"/>
    </row>
    <row r="120" spans="3:15" x14ac:dyDescent="0.25">
      <c r="C120" s="16" t="s">
        <v>172</v>
      </c>
      <c r="D120" s="12">
        <f>SUM(P52)</f>
        <v>16</v>
      </c>
      <c r="E120" s="47"/>
      <c r="F120" s="47"/>
      <c r="G120" s="47"/>
      <c r="H120" s="47"/>
      <c r="I120" s="47"/>
      <c r="J120" s="47"/>
      <c r="K120" s="47"/>
      <c r="L120" s="47"/>
      <c r="M120" s="47"/>
      <c r="N120" s="47"/>
      <c r="O120" s="47"/>
    </row>
    <row r="121" spans="3:15" x14ac:dyDescent="0.25">
      <c r="C121" s="11" t="s">
        <v>40</v>
      </c>
      <c r="D121" s="12">
        <f>SUM(P53)</f>
        <v>16</v>
      </c>
      <c r="E121" s="47"/>
      <c r="F121" s="47"/>
      <c r="G121" s="47"/>
      <c r="H121" s="47"/>
      <c r="I121" s="47"/>
      <c r="J121" s="47"/>
      <c r="K121" s="47"/>
      <c r="L121" s="47"/>
      <c r="M121" s="47"/>
      <c r="N121" s="47"/>
      <c r="O121" s="47"/>
    </row>
    <row r="122" spans="3:15" x14ac:dyDescent="0.25">
      <c r="C122" s="16" t="s">
        <v>137</v>
      </c>
      <c r="D122" s="12">
        <f>P57</f>
        <v>160</v>
      </c>
      <c r="E122" s="47"/>
      <c r="F122" s="47"/>
      <c r="G122" s="47"/>
      <c r="H122" s="47"/>
      <c r="I122" s="47"/>
      <c r="J122" s="47"/>
      <c r="K122" s="47"/>
      <c r="L122" s="47"/>
      <c r="M122" s="47"/>
      <c r="N122" s="47"/>
      <c r="O122" s="47"/>
    </row>
    <row r="123" spans="3:15" x14ac:dyDescent="0.25">
      <c r="C123" s="11" t="s">
        <v>41</v>
      </c>
      <c r="D123" s="12">
        <f>SUM(P59)</f>
        <v>84</v>
      </c>
      <c r="E123" s="47"/>
      <c r="F123" s="47"/>
      <c r="G123" s="47"/>
      <c r="H123" s="47"/>
      <c r="I123" s="47"/>
      <c r="J123" s="47"/>
      <c r="K123" s="47"/>
      <c r="L123" s="47"/>
      <c r="M123" s="47"/>
      <c r="N123" s="47"/>
      <c r="O123" s="47"/>
    </row>
    <row r="124" spans="3:15" x14ac:dyDescent="0.25">
      <c r="C124" s="11" t="s">
        <v>43</v>
      </c>
      <c r="D124" s="12">
        <f>SUM(P60)</f>
        <v>177</v>
      </c>
      <c r="E124" s="47"/>
      <c r="F124" s="47"/>
      <c r="G124" s="47"/>
      <c r="H124" s="47"/>
      <c r="I124" s="47"/>
      <c r="J124" s="47"/>
      <c r="K124" s="47"/>
      <c r="L124" s="47"/>
      <c r="M124" s="47"/>
      <c r="N124" s="47"/>
      <c r="O124" s="47"/>
    </row>
    <row r="125" spans="3:15" x14ac:dyDescent="0.25">
      <c r="C125" s="11" t="s">
        <v>48</v>
      </c>
      <c r="D125" s="12">
        <f>SUM(P64)</f>
        <v>13</v>
      </c>
      <c r="E125" s="47"/>
      <c r="F125" s="47"/>
      <c r="G125" s="47"/>
      <c r="H125" s="47"/>
      <c r="I125" s="47"/>
      <c r="J125" s="47"/>
      <c r="K125" s="47"/>
      <c r="L125" s="47"/>
      <c r="M125" s="47"/>
      <c r="N125" s="47"/>
      <c r="O125" s="47"/>
    </row>
    <row r="126" spans="3:15" x14ac:dyDescent="0.25">
      <c r="C126" s="11" t="s">
        <v>50</v>
      </c>
      <c r="D126" s="12">
        <f>SUM(P65)</f>
        <v>37</v>
      </c>
      <c r="E126" s="47"/>
      <c r="F126" s="47"/>
      <c r="G126" s="47"/>
      <c r="H126" s="47"/>
      <c r="I126" s="47"/>
      <c r="J126" s="47"/>
      <c r="K126" s="47"/>
      <c r="L126" s="47"/>
      <c r="M126" s="47"/>
      <c r="N126" s="47"/>
      <c r="O126" s="47"/>
    </row>
    <row r="127" spans="3:15" x14ac:dyDescent="0.25">
      <c r="C127" s="11" t="s">
        <v>52</v>
      </c>
      <c r="D127" s="12">
        <f>SUM(P66)</f>
        <v>27</v>
      </c>
      <c r="E127" s="47"/>
      <c r="F127" s="47"/>
      <c r="G127" s="47"/>
      <c r="H127" s="47"/>
      <c r="I127" s="47"/>
      <c r="J127" s="47"/>
      <c r="K127" s="47"/>
      <c r="L127" s="47"/>
      <c r="M127" s="47"/>
      <c r="N127" s="47"/>
      <c r="O127" s="47"/>
    </row>
    <row r="128" spans="3:15" x14ac:dyDescent="0.25">
      <c r="C128" s="11" t="s">
        <v>54</v>
      </c>
      <c r="D128" s="12">
        <f>SUM(P68)</f>
        <v>1</v>
      </c>
      <c r="E128" s="15"/>
      <c r="F128" s="15"/>
      <c r="G128" s="15"/>
      <c r="H128" s="15"/>
      <c r="I128" s="15"/>
      <c r="J128" s="15"/>
      <c r="K128" s="15"/>
      <c r="L128" s="15"/>
      <c r="M128" s="15"/>
      <c r="N128" s="15"/>
      <c r="O128" s="15"/>
    </row>
    <row r="129" spans="3:15" x14ac:dyDescent="0.25">
      <c r="C129" s="11" t="s">
        <v>57</v>
      </c>
      <c r="D129" s="13">
        <f>SUM(P70)</f>
        <v>9</v>
      </c>
      <c r="E129" s="15"/>
      <c r="F129" s="15"/>
      <c r="G129" s="15"/>
      <c r="H129" s="15"/>
      <c r="I129" s="15"/>
      <c r="J129" s="15"/>
      <c r="K129" s="15"/>
      <c r="L129" s="15"/>
      <c r="M129" s="15"/>
      <c r="N129" s="15"/>
      <c r="O129" s="15"/>
    </row>
    <row r="130" spans="3:15" x14ac:dyDescent="0.25">
      <c r="C130" s="16" t="s">
        <v>170</v>
      </c>
      <c r="D130" s="13">
        <f>P73</f>
        <v>2</v>
      </c>
      <c r="E130" s="47"/>
      <c r="F130" s="47"/>
      <c r="G130" s="47"/>
      <c r="H130" s="47"/>
      <c r="I130" s="47"/>
      <c r="J130" s="47"/>
      <c r="K130" s="47"/>
      <c r="L130" s="47"/>
      <c r="M130" s="47"/>
      <c r="N130" s="47"/>
      <c r="O130" s="47"/>
    </row>
    <row r="131" spans="3:15" x14ac:dyDescent="0.25">
      <c r="C131" s="11" t="s">
        <v>61</v>
      </c>
      <c r="D131" s="13">
        <f>SUM(P74)</f>
        <v>16</v>
      </c>
      <c r="E131" s="47"/>
      <c r="F131" s="47"/>
      <c r="G131" s="47"/>
      <c r="H131" s="47"/>
      <c r="I131" s="47"/>
      <c r="J131" s="47"/>
      <c r="K131" s="47"/>
      <c r="L131" s="47"/>
      <c r="M131" s="47"/>
      <c r="N131" s="47"/>
      <c r="O131" s="47"/>
    </row>
    <row r="132" spans="3:15" x14ac:dyDescent="0.25">
      <c r="C132" s="11" t="s">
        <v>91</v>
      </c>
      <c r="D132" s="12">
        <f>SUM(P75)</f>
        <v>2</v>
      </c>
      <c r="E132" s="47"/>
      <c r="F132" s="47"/>
      <c r="G132" s="47"/>
      <c r="H132" s="47"/>
      <c r="I132" s="47"/>
      <c r="J132" s="47"/>
      <c r="K132" s="47"/>
      <c r="L132" s="47"/>
      <c r="M132" s="47"/>
      <c r="N132" s="47"/>
      <c r="O132" s="47"/>
    </row>
    <row r="133" spans="3:15" x14ac:dyDescent="0.25">
      <c r="C133" s="11" t="s">
        <v>69</v>
      </c>
      <c r="D133" s="12">
        <f>SUM(P81)</f>
        <v>77</v>
      </c>
      <c r="E133" s="47"/>
      <c r="F133" s="47"/>
      <c r="G133" s="47"/>
      <c r="H133" s="47"/>
      <c r="I133" s="47"/>
      <c r="J133" s="47"/>
      <c r="K133" s="47"/>
      <c r="L133" s="47"/>
      <c r="M133" s="47"/>
      <c r="N133" s="47"/>
      <c r="O133" s="47"/>
    </row>
    <row r="134" spans="3:15" x14ac:dyDescent="0.25">
      <c r="C134" s="11" t="s">
        <v>92</v>
      </c>
      <c r="D134" s="12">
        <f>SUM(P83)</f>
        <v>26</v>
      </c>
      <c r="E134" s="47"/>
      <c r="F134" s="47"/>
      <c r="G134" s="47"/>
      <c r="H134" s="47"/>
      <c r="I134" s="47"/>
      <c r="J134" s="47"/>
      <c r="K134" s="47"/>
      <c r="L134" s="47"/>
      <c r="M134" s="47"/>
      <c r="N134" s="47"/>
      <c r="O134" s="47"/>
    </row>
    <row r="135" spans="3:15" x14ac:dyDescent="0.25">
      <c r="C135" s="16" t="s">
        <v>98</v>
      </c>
      <c r="D135" s="12">
        <f>SUM(P84)</f>
        <v>71</v>
      </c>
      <c r="E135" s="47"/>
      <c r="F135" s="47"/>
      <c r="G135" s="47"/>
      <c r="H135" s="47"/>
      <c r="I135" s="47"/>
      <c r="J135" s="47"/>
      <c r="K135" s="47"/>
      <c r="L135" s="47"/>
      <c r="M135" s="47"/>
      <c r="N135" s="47"/>
      <c r="O135" s="47"/>
    </row>
    <row r="136" spans="3:15" x14ac:dyDescent="0.25">
      <c r="C136" s="16" t="s">
        <v>145</v>
      </c>
      <c r="D136" s="12">
        <f>P85</f>
        <v>71</v>
      </c>
      <c r="E136" s="47"/>
      <c r="F136" s="47"/>
      <c r="G136" s="47"/>
      <c r="H136" s="47"/>
      <c r="I136" s="47"/>
      <c r="J136" s="47"/>
      <c r="K136" s="47"/>
      <c r="L136" s="47"/>
      <c r="M136" s="47"/>
      <c r="N136" s="47"/>
      <c r="O136" s="47"/>
    </row>
    <row r="137" spans="3:15" x14ac:dyDescent="0.25">
      <c r="C137" s="16" t="s">
        <v>142</v>
      </c>
      <c r="D137" s="12">
        <f>P86</f>
        <v>1</v>
      </c>
      <c r="E137" s="47"/>
      <c r="F137" s="47"/>
      <c r="G137" s="47"/>
      <c r="H137" s="47"/>
      <c r="I137" s="47"/>
      <c r="J137" s="47"/>
      <c r="K137" s="47"/>
      <c r="L137" s="47"/>
      <c r="M137" s="47"/>
      <c r="N137" s="47"/>
      <c r="O137" s="47"/>
    </row>
    <row r="138" spans="3:15" x14ac:dyDescent="0.25">
      <c r="C138" s="16" t="s">
        <v>180</v>
      </c>
      <c r="D138" s="12">
        <f>P88</f>
        <v>87</v>
      </c>
      <c r="E138" s="47"/>
      <c r="F138" s="47"/>
      <c r="G138" s="47"/>
      <c r="H138" s="47"/>
      <c r="I138" s="47"/>
      <c r="J138" s="47"/>
      <c r="K138" s="47"/>
      <c r="L138" s="47"/>
      <c r="M138" s="47"/>
      <c r="N138" s="47"/>
      <c r="O138" s="47"/>
    </row>
    <row r="139" spans="3:15" x14ac:dyDescent="0.25">
      <c r="C139" s="16" t="s">
        <v>150</v>
      </c>
      <c r="D139" s="12">
        <f>P89</f>
        <v>6</v>
      </c>
      <c r="E139" s="47"/>
      <c r="F139" s="47"/>
      <c r="G139" s="47"/>
      <c r="H139" s="47"/>
      <c r="I139" s="47"/>
      <c r="J139" s="47"/>
      <c r="K139" s="47"/>
      <c r="L139" s="47"/>
      <c r="M139" s="47"/>
      <c r="N139" s="47"/>
      <c r="O139" s="47"/>
    </row>
    <row r="140" spans="3:15" x14ac:dyDescent="0.25">
      <c r="C140" s="11" t="s">
        <v>74</v>
      </c>
      <c r="D140" s="12">
        <f>SUM(P90)</f>
        <v>68</v>
      </c>
      <c r="E140" s="47"/>
      <c r="F140" s="47"/>
      <c r="G140" s="47"/>
      <c r="H140" s="47"/>
      <c r="I140" s="47"/>
      <c r="J140" s="47"/>
      <c r="K140" s="47"/>
      <c r="L140" s="47"/>
      <c r="M140" s="47"/>
      <c r="N140" s="47"/>
      <c r="O140" s="47"/>
    </row>
    <row r="141" spans="3:15" x14ac:dyDescent="0.25">
      <c r="C141" s="11" t="s">
        <v>77</v>
      </c>
      <c r="D141" s="12">
        <f>SUM(P92)</f>
        <v>50</v>
      </c>
      <c r="E141" s="47"/>
      <c r="F141" s="47"/>
      <c r="G141" s="47"/>
      <c r="H141" s="47"/>
      <c r="I141" s="47"/>
      <c r="J141" s="47"/>
      <c r="K141" s="47"/>
      <c r="L141" s="47"/>
      <c r="M141" s="47"/>
      <c r="N141" s="47"/>
      <c r="O141" s="47"/>
    </row>
    <row r="142" spans="3:15" x14ac:dyDescent="0.25">
      <c r="C142" s="11" t="s">
        <v>81</v>
      </c>
      <c r="D142" s="12">
        <f>SUM(P95)</f>
        <v>10</v>
      </c>
      <c r="E142" s="47"/>
      <c r="F142" s="47"/>
      <c r="G142" s="47"/>
      <c r="H142" s="47"/>
      <c r="I142" s="47"/>
      <c r="J142" s="47"/>
      <c r="K142" s="47"/>
      <c r="L142" s="47"/>
      <c r="M142" s="47"/>
      <c r="N142" s="47"/>
      <c r="O142" s="47"/>
    </row>
    <row r="143" spans="3:15" x14ac:dyDescent="0.25">
      <c r="C143" s="11" t="s">
        <v>85</v>
      </c>
      <c r="D143" s="12">
        <f>SUM(P98)</f>
        <v>1</v>
      </c>
    </row>
    <row r="144" spans="3:15" x14ac:dyDescent="0.25">
      <c r="C144" s="16" t="s">
        <v>177</v>
      </c>
      <c r="D144" s="12">
        <f>P99</f>
        <v>121</v>
      </c>
    </row>
    <row r="145" spans="3:4" x14ac:dyDescent="0.25">
      <c r="C145" s="11" t="s">
        <v>87</v>
      </c>
      <c r="D145" s="12">
        <f>P100</f>
        <v>2</v>
      </c>
    </row>
    <row r="146" spans="3:4" x14ac:dyDescent="0.25">
      <c r="C146" s="16" t="s">
        <v>143</v>
      </c>
      <c r="D146" s="12">
        <f>P101</f>
        <v>11</v>
      </c>
    </row>
    <row r="147" spans="3:4" x14ac:dyDescent="0.25">
      <c r="D147" s="46">
        <f>SUM(D106:D146)</f>
        <v>2946</v>
      </c>
    </row>
  </sheetData>
  <mergeCells count="62">
    <mergeCell ref="P41:P48"/>
    <mergeCell ref="A92:A94"/>
    <mergeCell ref="B92:B94"/>
    <mergeCell ref="P92:P94"/>
    <mergeCell ref="A95:A97"/>
    <mergeCell ref="B95:B97"/>
    <mergeCell ref="P95:P97"/>
    <mergeCell ref="A81:A82"/>
    <mergeCell ref="B81:B82"/>
    <mergeCell ref="P81:P82"/>
    <mergeCell ref="A90:A91"/>
    <mergeCell ref="B90:B91"/>
    <mergeCell ref="A60:A63"/>
    <mergeCell ref="B66:B67"/>
    <mergeCell ref="B86:B87"/>
    <mergeCell ref="A86:A87"/>
    <mergeCell ref="P86:P87"/>
    <mergeCell ref="A102:C102"/>
    <mergeCell ref="P68:P69"/>
    <mergeCell ref="P90:P91"/>
    <mergeCell ref="A68:A69"/>
    <mergeCell ref="B68:B69"/>
    <mergeCell ref="A70:A72"/>
    <mergeCell ref="B70:B72"/>
    <mergeCell ref="P70:P72"/>
    <mergeCell ref="A75:A80"/>
    <mergeCell ref="B75:B80"/>
    <mergeCell ref="P75:P80"/>
    <mergeCell ref="B29:B34"/>
    <mergeCell ref="A29:A34"/>
    <mergeCell ref="P29:P34"/>
    <mergeCell ref="A38:A39"/>
    <mergeCell ref="B38:B39"/>
    <mergeCell ref="A35:A37"/>
    <mergeCell ref="B35:B37"/>
    <mergeCell ref="P38:P39"/>
    <mergeCell ref="A1:P2"/>
    <mergeCell ref="A9:A15"/>
    <mergeCell ref="B9:B15"/>
    <mergeCell ref="P9:P15"/>
    <mergeCell ref="P25:P28"/>
    <mergeCell ref="B16:B24"/>
    <mergeCell ref="A16:A24"/>
    <mergeCell ref="P16:P24"/>
    <mergeCell ref="A25:A28"/>
    <mergeCell ref="B25:B28"/>
    <mergeCell ref="B57:B58"/>
    <mergeCell ref="A57:A58"/>
    <mergeCell ref="P57:P58"/>
    <mergeCell ref="P66:P67"/>
    <mergeCell ref="P35:P37"/>
    <mergeCell ref="A41:A48"/>
    <mergeCell ref="B41:B48"/>
    <mergeCell ref="A49:A50"/>
    <mergeCell ref="B49:B50"/>
    <mergeCell ref="P49:P50"/>
    <mergeCell ref="A53:A56"/>
    <mergeCell ref="B53:B56"/>
    <mergeCell ref="P53:P56"/>
    <mergeCell ref="B60:B63"/>
    <mergeCell ref="P60:P63"/>
    <mergeCell ref="A66:A67"/>
  </mergeCells>
  <phoneticPr fontId="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zoomScale="80" zoomScaleNormal="80" workbookViewId="0">
      <selection activeCell="J116" sqref="J116"/>
    </sheetView>
  </sheetViews>
  <sheetFormatPr defaultRowHeight="15" x14ac:dyDescent="0.25"/>
  <cols>
    <col min="1" max="1" width="4.7109375" style="2" customWidth="1"/>
    <col min="2" max="2" width="13.85546875" style="2" customWidth="1"/>
    <col min="3" max="3" width="90" style="2" customWidth="1"/>
    <col min="4" max="4" width="16.140625" style="2" customWidth="1"/>
    <col min="5" max="5" width="15" style="2" customWidth="1"/>
    <col min="6" max="10" width="14.28515625" style="2" customWidth="1"/>
    <col min="11" max="15" width="14.28515625" style="46" customWidth="1"/>
    <col min="16" max="16" width="17" style="2" customWidth="1"/>
    <col min="17" max="16384" width="9.140625" style="2"/>
  </cols>
  <sheetData>
    <row r="1" spans="1:19" ht="15.75" thickTop="1" x14ac:dyDescent="0.25">
      <c r="A1" s="184" t="s">
        <v>95</v>
      </c>
      <c r="B1" s="185"/>
      <c r="C1" s="185"/>
      <c r="D1" s="186"/>
      <c r="E1" s="186"/>
      <c r="F1" s="186"/>
      <c r="G1" s="186"/>
      <c r="H1" s="186"/>
      <c r="I1" s="186"/>
      <c r="J1" s="186"/>
      <c r="K1" s="186"/>
      <c r="L1" s="186"/>
      <c r="M1" s="186"/>
      <c r="N1" s="186"/>
      <c r="O1" s="186"/>
      <c r="P1" s="196"/>
    </row>
    <row r="2" spans="1:19" ht="45" customHeight="1" thickBot="1" x14ac:dyDescent="0.3">
      <c r="A2" s="187"/>
      <c r="B2" s="188"/>
      <c r="C2" s="188"/>
      <c r="D2" s="189"/>
      <c r="E2" s="189"/>
      <c r="F2" s="189"/>
      <c r="G2" s="189"/>
      <c r="H2" s="189"/>
      <c r="I2" s="189"/>
      <c r="J2" s="189"/>
      <c r="K2" s="189"/>
      <c r="L2" s="189"/>
      <c r="M2" s="189"/>
      <c r="N2" s="189"/>
      <c r="O2" s="189"/>
      <c r="P2" s="197"/>
    </row>
    <row r="3" spans="1:19" ht="15.75" thickTop="1" x14ac:dyDescent="0.25"/>
    <row r="4" spans="1:19" ht="29.25" customHeight="1" x14ac:dyDescent="0.25">
      <c r="A4" s="4" t="s">
        <v>4</v>
      </c>
      <c r="B4" s="4" t="s">
        <v>1</v>
      </c>
      <c r="C4" s="4" t="s">
        <v>0</v>
      </c>
      <c r="D4" s="4" t="s">
        <v>210</v>
      </c>
      <c r="E4" s="4" t="s">
        <v>211</v>
      </c>
      <c r="F4" s="4" t="s">
        <v>212</v>
      </c>
      <c r="G4" s="4" t="s">
        <v>213</v>
      </c>
      <c r="H4" s="4" t="s">
        <v>214</v>
      </c>
      <c r="I4" s="4" t="s">
        <v>215</v>
      </c>
      <c r="J4" s="4" t="s">
        <v>216</v>
      </c>
      <c r="K4" s="4" t="s">
        <v>217</v>
      </c>
      <c r="L4" s="4" t="s">
        <v>218</v>
      </c>
      <c r="M4" s="4" t="s">
        <v>219</v>
      </c>
      <c r="N4" s="4" t="s">
        <v>220</v>
      </c>
      <c r="O4" s="4" t="s">
        <v>221</v>
      </c>
      <c r="P4" s="6" t="s">
        <v>90</v>
      </c>
      <c r="Q4" s="1"/>
      <c r="R4" s="1"/>
    </row>
    <row r="5" spans="1:19" ht="42" customHeight="1" x14ac:dyDescent="0.25">
      <c r="A5" s="70">
        <v>1</v>
      </c>
      <c r="B5" s="66" t="s">
        <v>2</v>
      </c>
      <c r="C5" s="69" t="s">
        <v>3</v>
      </c>
      <c r="D5" s="70">
        <v>23</v>
      </c>
      <c r="E5" s="70">
        <v>30</v>
      </c>
      <c r="F5" s="74">
        <v>33</v>
      </c>
      <c r="G5" s="72">
        <v>21</v>
      </c>
      <c r="H5" s="72">
        <v>30</v>
      </c>
      <c r="I5" s="72">
        <v>13</v>
      </c>
      <c r="J5" s="72"/>
      <c r="K5" s="72"/>
      <c r="L5" s="72"/>
      <c r="M5" s="72"/>
      <c r="N5" s="72"/>
      <c r="O5" s="72"/>
      <c r="P5" s="70">
        <f>SUM(D5:O5)</f>
        <v>150</v>
      </c>
    </row>
    <row r="6" spans="1:19" ht="42" customHeight="1" x14ac:dyDescent="0.25">
      <c r="A6" s="68">
        <v>2</v>
      </c>
      <c r="B6" s="65" t="s">
        <v>99</v>
      </c>
      <c r="C6" s="34" t="s">
        <v>119</v>
      </c>
      <c r="D6" s="68">
        <v>13</v>
      </c>
      <c r="E6" s="68">
        <v>10</v>
      </c>
      <c r="F6" s="49">
        <v>21</v>
      </c>
      <c r="G6" s="49">
        <v>12</v>
      </c>
      <c r="H6" s="49">
        <v>10</v>
      </c>
      <c r="I6" s="49">
        <v>14</v>
      </c>
      <c r="J6" s="49"/>
      <c r="K6" s="49"/>
      <c r="L6" s="49"/>
      <c r="M6" s="49"/>
      <c r="N6" s="49"/>
      <c r="O6" s="49"/>
      <c r="P6" s="68">
        <f>SUM(D6:O6)</f>
        <v>80</v>
      </c>
    </row>
    <row r="7" spans="1:19" s="46" customFormat="1" ht="42" customHeight="1" x14ac:dyDescent="0.25">
      <c r="A7" s="70">
        <v>3</v>
      </c>
      <c r="B7" s="35" t="s">
        <v>184</v>
      </c>
      <c r="C7" s="35" t="s">
        <v>185</v>
      </c>
      <c r="D7" s="70">
        <v>4</v>
      </c>
      <c r="E7" s="70">
        <v>7</v>
      </c>
      <c r="F7" s="72">
        <v>8</v>
      </c>
      <c r="G7" s="72">
        <v>8</v>
      </c>
      <c r="H7" s="72">
        <v>6</v>
      </c>
      <c r="I7" s="72">
        <v>7</v>
      </c>
      <c r="J7" s="72"/>
      <c r="K7" s="72"/>
      <c r="L7" s="72"/>
      <c r="M7" s="72"/>
      <c r="N7" s="72"/>
      <c r="O7" s="72"/>
      <c r="P7" s="70">
        <f>SUM(D7:O7)</f>
        <v>40</v>
      </c>
    </row>
    <row r="8" spans="1:19" ht="16.5" customHeight="1" x14ac:dyDescent="0.25">
      <c r="A8" s="68">
        <v>4</v>
      </c>
      <c r="B8" s="65" t="s">
        <v>5</v>
      </c>
      <c r="C8" s="36" t="s">
        <v>6</v>
      </c>
      <c r="D8" s="71">
        <v>4</v>
      </c>
      <c r="E8" s="71">
        <v>6</v>
      </c>
      <c r="F8" s="49">
        <v>14</v>
      </c>
      <c r="G8" s="49">
        <v>7</v>
      </c>
      <c r="H8" s="49">
        <v>7</v>
      </c>
      <c r="I8" s="49">
        <v>7</v>
      </c>
      <c r="J8" s="49"/>
      <c r="K8" s="49"/>
      <c r="L8" s="49"/>
      <c r="M8" s="49"/>
      <c r="N8" s="49"/>
      <c r="O8" s="49"/>
      <c r="P8" s="68">
        <f>SUM(D8:O8)</f>
        <v>45</v>
      </c>
    </row>
    <row r="9" spans="1:19" ht="25.5" x14ac:dyDescent="0.25">
      <c r="A9" s="246">
        <v>5</v>
      </c>
      <c r="B9" s="248" t="s">
        <v>7</v>
      </c>
      <c r="C9" s="69" t="s">
        <v>8</v>
      </c>
      <c r="D9" s="37">
        <v>2</v>
      </c>
      <c r="E9" s="37">
        <v>3</v>
      </c>
      <c r="F9" s="72">
        <v>3</v>
      </c>
      <c r="G9" s="72">
        <v>7</v>
      </c>
      <c r="H9" s="72">
        <v>3</v>
      </c>
      <c r="I9" s="72">
        <v>2</v>
      </c>
      <c r="J9" s="72"/>
      <c r="K9" s="72"/>
      <c r="L9" s="72"/>
      <c r="M9" s="72"/>
      <c r="N9" s="72"/>
      <c r="O9" s="72"/>
      <c r="P9" s="220">
        <f>SUM(D9:O15)</f>
        <v>137</v>
      </c>
    </row>
    <row r="10" spans="1:19" x14ac:dyDescent="0.25">
      <c r="A10" s="246"/>
      <c r="B10" s="248"/>
      <c r="C10" s="69" t="s">
        <v>9</v>
      </c>
      <c r="D10" s="37">
        <v>1</v>
      </c>
      <c r="E10" s="37">
        <v>2</v>
      </c>
      <c r="F10" s="72">
        <v>0</v>
      </c>
      <c r="G10" s="72">
        <v>4</v>
      </c>
      <c r="H10" s="72">
        <v>4</v>
      </c>
      <c r="I10" s="72">
        <v>5</v>
      </c>
      <c r="J10" s="72"/>
      <c r="K10" s="72"/>
      <c r="L10" s="72"/>
      <c r="M10" s="72"/>
      <c r="N10" s="72"/>
      <c r="O10" s="72"/>
      <c r="P10" s="223"/>
    </row>
    <row r="11" spans="1:19" x14ac:dyDescent="0.25">
      <c r="A11" s="246"/>
      <c r="B11" s="248"/>
      <c r="C11" s="69" t="s">
        <v>10</v>
      </c>
      <c r="D11" s="37">
        <v>8</v>
      </c>
      <c r="E11" s="37">
        <v>6</v>
      </c>
      <c r="F11" s="72">
        <v>14</v>
      </c>
      <c r="G11" s="72">
        <v>14</v>
      </c>
      <c r="H11" s="72">
        <v>9</v>
      </c>
      <c r="I11" s="72">
        <v>12</v>
      </c>
      <c r="J11" s="72"/>
      <c r="K11" s="72"/>
      <c r="L11" s="72"/>
      <c r="M11" s="72"/>
      <c r="N11" s="72"/>
      <c r="O11" s="72"/>
      <c r="P11" s="223"/>
    </row>
    <row r="12" spans="1:19" x14ac:dyDescent="0.25">
      <c r="A12" s="246"/>
      <c r="B12" s="248"/>
      <c r="C12" s="69" t="s">
        <v>11</v>
      </c>
      <c r="D12" s="37">
        <v>1</v>
      </c>
      <c r="E12" s="37">
        <v>0</v>
      </c>
      <c r="F12" s="72">
        <v>2</v>
      </c>
      <c r="G12" s="72">
        <v>0</v>
      </c>
      <c r="H12" s="72">
        <v>1</v>
      </c>
      <c r="I12" s="72">
        <v>0</v>
      </c>
      <c r="J12" s="72"/>
      <c r="K12" s="72"/>
      <c r="L12" s="72"/>
      <c r="M12" s="72"/>
      <c r="N12" s="72"/>
      <c r="O12" s="72"/>
      <c r="P12" s="223"/>
    </row>
    <row r="13" spans="1:19" ht="25.5" x14ac:dyDescent="0.25">
      <c r="A13" s="246"/>
      <c r="B13" s="248"/>
      <c r="C13" s="69" t="s">
        <v>12</v>
      </c>
      <c r="D13" s="37">
        <v>2</v>
      </c>
      <c r="E13" s="37">
        <v>0</v>
      </c>
      <c r="F13" s="72">
        <v>1</v>
      </c>
      <c r="G13" s="72">
        <v>1</v>
      </c>
      <c r="H13" s="72">
        <v>2</v>
      </c>
      <c r="I13" s="72">
        <v>3</v>
      </c>
      <c r="J13" s="72"/>
      <c r="K13" s="72"/>
      <c r="L13" s="72"/>
      <c r="M13" s="72"/>
      <c r="N13" s="72"/>
      <c r="O13" s="72"/>
      <c r="P13" s="223"/>
    </row>
    <row r="14" spans="1:19" ht="25.5" x14ac:dyDescent="0.25">
      <c r="A14" s="246"/>
      <c r="B14" s="248"/>
      <c r="C14" s="69" t="s">
        <v>13</v>
      </c>
      <c r="D14" s="37">
        <v>0</v>
      </c>
      <c r="E14" s="37">
        <v>0</v>
      </c>
      <c r="F14" s="72">
        <v>0</v>
      </c>
      <c r="G14" s="72">
        <v>0</v>
      </c>
      <c r="H14" s="72">
        <v>2</v>
      </c>
      <c r="I14" s="72">
        <v>3</v>
      </c>
      <c r="J14" s="72"/>
      <c r="K14" s="72"/>
      <c r="L14" s="72"/>
      <c r="M14" s="72"/>
      <c r="N14" s="72"/>
      <c r="O14" s="72"/>
      <c r="P14" s="223"/>
    </row>
    <row r="15" spans="1:19" ht="16.5" customHeight="1" x14ac:dyDescent="0.25">
      <c r="A15" s="246"/>
      <c r="B15" s="248"/>
      <c r="C15" s="69" t="s">
        <v>14</v>
      </c>
      <c r="D15" s="37">
        <v>2</v>
      </c>
      <c r="E15" s="37">
        <v>9</v>
      </c>
      <c r="F15" s="72">
        <v>4</v>
      </c>
      <c r="G15" s="72">
        <v>2</v>
      </c>
      <c r="H15" s="72">
        <v>1</v>
      </c>
      <c r="I15" s="72">
        <v>2</v>
      </c>
      <c r="J15" s="72"/>
      <c r="K15" s="72"/>
      <c r="L15" s="72"/>
      <c r="M15" s="72"/>
      <c r="N15" s="72"/>
      <c r="O15" s="72"/>
      <c r="P15" s="224"/>
    </row>
    <row r="16" spans="1:19" x14ac:dyDescent="0.25">
      <c r="A16" s="221">
        <v>6</v>
      </c>
      <c r="B16" s="227" t="s">
        <v>15</v>
      </c>
      <c r="C16" s="36" t="s">
        <v>16</v>
      </c>
      <c r="D16" s="71">
        <v>2</v>
      </c>
      <c r="E16" s="71">
        <v>2</v>
      </c>
      <c r="F16" s="49">
        <v>0</v>
      </c>
      <c r="G16" s="49">
        <v>6</v>
      </c>
      <c r="H16" s="49">
        <v>0</v>
      </c>
      <c r="I16" s="49">
        <v>6</v>
      </c>
      <c r="J16" s="49"/>
      <c r="K16" s="49"/>
      <c r="L16" s="49"/>
      <c r="M16" s="49"/>
      <c r="N16" s="49"/>
      <c r="O16" s="49"/>
      <c r="P16" s="221">
        <f>SUM(D16:O24)</f>
        <v>335</v>
      </c>
      <c r="S16" s="46"/>
    </row>
    <row r="17" spans="1:20" s="46" customFormat="1" x14ac:dyDescent="0.25">
      <c r="A17" s="225"/>
      <c r="B17" s="228"/>
      <c r="C17" s="34" t="s">
        <v>162</v>
      </c>
      <c r="D17" s="71">
        <v>4</v>
      </c>
      <c r="E17" s="71">
        <v>3</v>
      </c>
      <c r="F17" s="49">
        <v>0</v>
      </c>
      <c r="G17" s="49">
        <v>1</v>
      </c>
      <c r="H17" s="49">
        <v>3</v>
      </c>
      <c r="I17" s="49">
        <v>2</v>
      </c>
      <c r="J17" s="49"/>
      <c r="K17" s="49"/>
      <c r="L17" s="49"/>
      <c r="M17" s="49"/>
      <c r="N17" s="49"/>
      <c r="O17" s="49"/>
      <c r="P17" s="225"/>
      <c r="R17" s="2"/>
      <c r="S17" s="2"/>
      <c r="T17" s="2"/>
    </row>
    <row r="18" spans="1:20" ht="25.5" x14ac:dyDescent="0.25">
      <c r="A18" s="225"/>
      <c r="B18" s="228"/>
      <c r="C18" s="34" t="s">
        <v>121</v>
      </c>
      <c r="D18" s="71">
        <v>6</v>
      </c>
      <c r="E18" s="71">
        <v>3</v>
      </c>
      <c r="F18" s="49">
        <v>2</v>
      </c>
      <c r="G18" s="49">
        <v>9</v>
      </c>
      <c r="H18" s="49">
        <v>6</v>
      </c>
      <c r="I18" s="49">
        <v>6</v>
      </c>
      <c r="J18" s="49"/>
      <c r="K18" s="49"/>
      <c r="L18" s="49"/>
      <c r="M18" s="49"/>
      <c r="N18" s="49"/>
      <c r="O18" s="49"/>
      <c r="P18" s="225"/>
    </row>
    <row r="19" spans="1:20" ht="25.5" x14ac:dyDescent="0.25">
      <c r="A19" s="225"/>
      <c r="B19" s="228"/>
      <c r="C19" s="36" t="s">
        <v>17</v>
      </c>
      <c r="D19" s="71">
        <v>24</v>
      </c>
      <c r="E19" s="71">
        <v>26</v>
      </c>
      <c r="F19" s="49">
        <v>16</v>
      </c>
      <c r="G19" s="49">
        <v>37</v>
      </c>
      <c r="H19" s="49">
        <v>31</v>
      </c>
      <c r="I19" s="49">
        <v>36</v>
      </c>
      <c r="J19" s="49"/>
      <c r="K19" s="49"/>
      <c r="L19" s="49"/>
      <c r="M19" s="49"/>
      <c r="N19" s="49"/>
      <c r="O19" s="49"/>
      <c r="P19" s="225"/>
    </row>
    <row r="20" spans="1:20" ht="38.25" x14ac:dyDescent="0.25">
      <c r="A20" s="225"/>
      <c r="B20" s="228"/>
      <c r="C20" s="36" t="s">
        <v>18</v>
      </c>
      <c r="D20" s="71">
        <v>2</v>
      </c>
      <c r="E20" s="71">
        <v>4</v>
      </c>
      <c r="F20" s="49">
        <v>1</v>
      </c>
      <c r="G20" s="49">
        <v>4</v>
      </c>
      <c r="H20" s="49">
        <v>2</v>
      </c>
      <c r="I20" s="49">
        <v>4</v>
      </c>
      <c r="J20" s="49"/>
      <c r="K20" s="49"/>
      <c r="L20" s="49"/>
      <c r="M20" s="49"/>
      <c r="N20" s="49"/>
      <c r="O20" s="49"/>
      <c r="P20" s="225"/>
    </row>
    <row r="21" spans="1:20" ht="38.25" x14ac:dyDescent="0.25">
      <c r="A21" s="225"/>
      <c r="B21" s="228"/>
      <c r="C21" s="36" t="s">
        <v>19</v>
      </c>
      <c r="D21" s="71">
        <v>0</v>
      </c>
      <c r="E21" s="71">
        <v>3</v>
      </c>
      <c r="F21" s="49">
        <v>1</v>
      </c>
      <c r="G21" s="49">
        <v>0</v>
      </c>
      <c r="H21" s="49">
        <v>1</v>
      </c>
      <c r="I21" s="49">
        <v>0</v>
      </c>
      <c r="J21" s="49"/>
      <c r="K21" s="49"/>
      <c r="L21" s="49"/>
      <c r="M21" s="49"/>
      <c r="N21" s="49"/>
      <c r="O21" s="49"/>
      <c r="P21" s="225"/>
    </row>
    <row r="22" spans="1:20" s="46" customFormat="1" x14ac:dyDescent="0.25">
      <c r="A22" s="225"/>
      <c r="B22" s="228"/>
      <c r="C22" s="34" t="s">
        <v>186</v>
      </c>
      <c r="D22" s="71">
        <v>0</v>
      </c>
      <c r="E22" s="71">
        <v>0</v>
      </c>
      <c r="F22" s="49">
        <v>0</v>
      </c>
      <c r="G22" s="49">
        <v>0</v>
      </c>
      <c r="H22" s="49">
        <v>0</v>
      </c>
      <c r="I22" s="49">
        <v>0</v>
      </c>
      <c r="J22" s="49"/>
      <c r="K22" s="49"/>
      <c r="L22" s="49"/>
      <c r="M22" s="49"/>
      <c r="N22" s="49"/>
      <c r="O22" s="49"/>
      <c r="P22" s="225"/>
    </row>
    <row r="23" spans="1:20" ht="38.25" x14ac:dyDescent="0.25">
      <c r="A23" s="225"/>
      <c r="B23" s="228"/>
      <c r="C23" s="36" t="s">
        <v>20</v>
      </c>
      <c r="D23" s="71">
        <v>7</v>
      </c>
      <c r="E23" s="71">
        <v>6</v>
      </c>
      <c r="F23" s="49">
        <v>6</v>
      </c>
      <c r="G23" s="49">
        <v>15</v>
      </c>
      <c r="H23" s="49">
        <v>5</v>
      </c>
      <c r="I23" s="49">
        <v>7</v>
      </c>
      <c r="J23" s="49"/>
      <c r="K23" s="49"/>
      <c r="L23" s="49"/>
      <c r="M23" s="49"/>
      <c r="N23" s="49"/>
      <c r="O23" s="49"/>
      <c r="P23" s="225"/>
    </row>
    <row r="24" spans="1:20" ht="25.5" x14ac:dyDescent="0.25">
      <c r="A24" s="222"/>
      <c r="B24" s="240"/>
      <c r="C24" s="34" t="s">
        <v>122</v>
      </c>
      <c r="D24" s="71">
        <v>4</v>
      </c>
      <c r="E24" s="71">
        <v>11</v>
      </c>
      <c r="F24" s="49">
        <v>8</v>
      </c>
      <c r="G24" s="49">
        <v>1</v>
      </c>
      <c r="H24" s="49">
        <v>5</v>
      </c>
      <c r="I24" s="49">
        <v>7</v>
      </c>
      <c r="J24" s="49"/>
      <c r="K24" s="49"/>
      <c r="L24" s="49"/>
      <c r="M24" s="49"/>
      <c r="N24" s="49"/>
      <c r="O24" s="49"/>
      <c r="P24" s="222"/>
    </row>
    <row r="25" spans="1:20" ht="25.5" x14ac:dyDescent="0.25">
      <c r="A25" s="246">
        <v>7</v>
      </c>
      <c r="B25" s="248" t="s">
        <v>21</v>
      </c>
      <c r="C25" s="69" t="s">
        <v>22</v>
      </c>
      <c r="D25" s="37">
        <v>2</v>
      </c>
      <c r="E25" s="37">
        <v>5</v>
      </c>
      <c r="F25" s="72">
        <v>1</v>
      </c>
      <c r="G25" s="72">
        <v>2</v>
      </c>
      <c r="H25" s="72">
        <v>1</v>
      </c>
      <c r="I25" s="72">
        <v>2</v>
      </c>
      <c r="J25" s="72"/>
      <c r="K25" s="72"/>
      <c r="L25" s="72"/>
      <c r="M25" s="72"/>
      <c r="N25" s="72"/>
      <c r="O25" s="72"/>
      <c r="P25" s="220">
        <f>SUM(D25:O28)</f>
        <v>50</v>
      </c>
    </row>
    <row r="26" spans="1:20" ht="25.5" x14ac:dyDescent="0.25">
      <c r="A26" s="246"/>
      <c r="B26" s="248"/>
      <c r="C26" s="69" t="s">
        <v>23</v>
      </c>
      <c r="D26" s="37">
        <v>4</v>
      </c>
      <c r="E26" s="37">
        <v>3</v>
      </c>
      <c r="F26" s="72">
        <v>6</v>
      </c>
      <c r="G26" s="72">
        <v>4</v>
      </c>
      <c r="H26" s="72">
        <v>9</v>
      </c>
      <c r="I26" s="72">
        <v>5</v>
      </c>
      <c r="J26" s="72"/>
      <c r="K26" s="72"/>
      <c r="L26" s="72"/>
      <c r="M26" s="72"/>
      <c r="N26" s="72"/>
      <c r="O26" s="72"/>
      <c r="P26" s="223"/>
    </row>
    <row r="27" spans="1:20" ht="27.75" customHeight="1" x14ac:dyDescent="0.25">
      <c r="A27" s="246"/>
      <c r="B27" s="248"/>
      <c r="C27" s="69" t="s">
        <v>24</v>
      </c>
      <c r="D27" s="37">
        <v>1</v>
      </c>
      <c r="E27" s="37">
        <v>1</v>
      </c>
      <c r="F27" s="72">
        <v>1</v>
      </c>
      <c r="G27" s="72">
        <v>0</v>
      </c>
      <c r="H27" s="72">
        <v>0</v>
      </c>
      <c r="I27" s="72">
        <v>1</v>
      </c>
      <c r="J27" s="72"/>
      <c r="K27" s="72"/>
      <c r="L27" s="72"/>
      <c r="M27" s="72"/>
      <c r="N27" s="72"/>
      <c r="O27" s="72"/>
      <c r="P27" s="223"/>
    </row>
    <row r="28" spans="1:20" ht="25.5" x14ac:dyDescent="0.25">
      <c r="A28" s="246"/>
      <c r="B28" s="248"/>
      <c r="C28" s="69" t="s">
        <v>25</v>
      </c>
      <c r="D28" s="37">
        <v>0</v>
      </c>
      <c r="E28" s="37">
        <v>1</v>
      </c>
      <c r="F28" s="72"/>
      <c r="G28" s="72">
        <v>0</v>
      </c>
      <c r="H28" s="72">
        <v>0</v>
      </c>
      <c r="I28" s="72">
        <v>1</v>
      </c>
      <c r="J28" s="72"/>
      <c r="K28" s="72"/>
      <c r="L28" s="72"/>
      <c r="M28" s="72"/>
      <c r="N28" s="72"/>
      <c r="O28" s="72"/>
      <c r="P28" s="224"/>
    </row>
    <row r="29" spans="1:20" x14ac:dyDescent="0.25">
      <c r="A29" s="221">
        <v>8</v>
      </c>
      <c r="B29" s="227" t="s">
        <v>129</v>
      </c>
      <c r="C29" s="34" t="s">
        <v>123</v>
      </c>
      <c r="D29" s="71">
        <v>0</v>
      </c>
      <c r="E29" s="71">
        <v>0</v>
      </c>
      <c r="F29" s="49">
        <v>1</v>
      </c>
      <c r="G29" s="49">
        <v>2</v>
      </c>
      <c r="H29" s="49">
        <v>0</v>
      </c>
      <c r="I29" s="49">
        <v>1</v>
      </c>
      <c r="J29" s="49"/>
      <c r="K29" s="49"/>
      <c r="L29" s="49"/>
      <c r="M29" s="49"/>
      <c r="N29" s="49"/>
      <c r="O29" s="49"/>
      <c r="P29" s="221">
        <f>SUM(D29:O34)</f>
        <v>15</v>
      </c>
    </row>
    <row r="30" spans="1:20" x14ac:dyDescent="0.25">
      <c r="A30" s="241"/>
      <c r="B30" s="228"/>
      <c r="C30" s="34" t="s">
        <v>124</v>
      </c>
      <c r="D30" s="71">
        <v>0</v>
      </c>
      <c r="E30" s="71">
        <v>0</v>
      </c>
      <c r="F30" s="49">
        <v>0</v>
      </c>
      <c r="G30" s="49">
        <v>1</v>
      </c>
      <c r="H30" s="49">
        <v>0</v>
      </c>
      <c r="I30" s="49">
        <v>0</v>
      </c>
      <c r="J30" s="49"/>
      <c r="K30" s="49"/>
      <c r="L30" s="49"/>
      <c r="M30" s="49"/>
      <c r="N30" s="49"/>
      <c r="O30" s="49"/>
      <c r="P30" s="241"/>
    </row>
    <row r="31" spans="1:20" x14ac:dyDescent="0.25">
      <c r="A31" s="241"/>
      <c r="B31" s="228"/>
      <c r="C31" s="34" t="s">
        <v>125</v>
      </c>
      <c r="D31" s="71">
        <v>0</v>
      </c>
      <c r="E31" s="71">
        <v>0</v>
      </c>
      <c r="F31" s="49">
        <v>0</v>
      </c>
      <c r="G31" s="49">
        <v>0</v>
      </c>
      <c r="H31" s="49">
        <v>3</v>
      </c>
      <c r="I31" s="49">
        <v>0</v>
      </c>
      <c r="J31" s="49"/>
      <c r="K31" s="49"/>
      <c r="L31" s="49"/>
      <c r="M31" s="49"/>
      <c r="N31" s="49"/>
      <c r="O31" s="49"/>
      <c r="P31" s="241"/>
    </row>
    <row r="32" spans="1:20" x14ac:dyDescent="0.25">
      <c r="A32" s="241"/>
      <c r="B32" s="228"/>
      <c r="C32" s="34" t="s">
        <v>126</v>
      </c>
      <c r="D32" s="71">
        <v>1</v>
      </c>
      <c r="E32" s="71">
        <v>1</v>
      </c>
      <c r="F32" s="49">
        <v>1</v>
      </c>
      <c r="G32" s="49">
        <v>3</v>
      </c>
      <c r="H32" s="49">
        <v>1</v>
      </c>
      <c r="I32" s="49">
        <v>0</v>
      </c>
      <c r="J32" s="49"/>
      <c r="K32" s="49"/>
      <c r="L32" s="49"/>
      <c r="M32" s="49"/>
      <c r="N32" s="49"/>
      <c r="O32" s="49"/>
      <c r="P32" s="241"/>
    </row>
    <row r="33" spans="1:20" ht="30" customHeight="1" x14ac:dyDescent="0.25">
      <c r="A33" s="241"/>
      <c r="B33" s="228"/>
      <c r="C33" s="34" t="s">
        <v>127</v>
      </c>
      <c r="D33" s="75">
        <v>0</v>
      </c>
      <c r="E33" s="75">
        <v>0</v>
      </c>
      <c r="F33" s="49">
        <v>0</v>
      </c>
      <c r="G33" s="49">
        <v>0</v>
      </c>
      <c r="H33" s="49">
        <v>0</v>
      </c>
      <c r="I33" s="49">
        <v>0</v>
      </c>
      <c r="J33" s="49"/>
      <c r="K33" s="49"/>
      <c r="L33" s="49"/>
      <c r="M33" s="49"/>
      <c r="N33" s="49"/>
      <c r="O33" s="49"/>
      <c r="P33" s="241"/>
    </row>
    <row r="34" spans="1:20" x14ac:dyDescent="0.25">
      <c r="A34" s="222"/>
      <c r="B34" s="229"/>
      <c r="C34" s="34" t="s">
        <v>128</v>
      </c>
      <c r="D34" s="71">
        <v>0</v>
      </c>
      <c r="E34" s="71">
        <v>0</v>
      </c>
      <c r="F34" s="49">
        <v>0</v>
      </c>
      <c r="G34" s="49">
        <v>0</v>
      </c>
      <c r="H34" s="49">
        <v>0</v>
      </c>
      <c r="I34" s="49">
        <v>0</v>
      </c>
      <c r="J34" s="49"/>
      <c r="K34" s="49"/>
      <c r="L34" s="49"/>
      <c r="M34" s="49"/>
      <c r="N34" s="49"/>
      <c r="O34" s="49"/>
      <c r="P34" s="222"/>
    </row>
    <row r="35" spans="1:20" ht="25.5" x14ac:dyDescent="0.25">
      <c r="A35" s="246">
        <v>9</v>
      </c>
      <c r="B35" s="248" t="s">
        <v>26</v>
      </c>
      <c r="C35" s="69" t="s">
        <v>27</v>
      </c>
      <c r="D35" s="37">
        <v>2</v>
      </c>
      <c r="E35" s="37">
        <v>1</v>
      </c>
      <c r="F35" s="72">
        <v>3</v>
      </c>
      <c r="G35" s="72">
        <v>6</v>
      </c>
      <c r="H35" s="72">
        <v>2</v>
      </c>
      <c r="I35" s="72">
        <v>4</v>
      </c>
      <c r="J35" s="72"/>
      <c r="K35" s="72"/>
      <c r="L35" s="72"/>
      <c r="M35" s="72"/>
      <c r="N35" s="72"/>
      <c r="O35" s="72"/>
      <c r="P35" s="220">
        <f>SUM(D35:O37)</f>
        <v>24</v>
      </c>
    </row>
    <row r="36" spans="1:20" ht="25.5" x14ac:dyDescent="0.25">
      <c r="A36" s="246"/>
      <c r="B36" s="248"/>
      <c r="C36" s="69" t="s">
        <v>28</v>
      </c>
      <c r="D36" s="37">
        <v>0</v>
      </c>
      <c r="E36" s="37">
        <v>0</v>
      </c>
      <c r="F36" s="72">
        <v>0</v>
      </c>
      <c r="G36" s="72">
        <v>0</v>
      </c>
      <c r="H36" s="72">
        <v>0</v>
      </c>
      <c r="I36" s="72">
        <v>0</v>
      </c>
      <c r="J36" s="72"/>
      <c r="K36" s="72"/>
      <c r="L36" s="72"/>
      <c r="M36" s="72"/>
      <c r="N36" s="72"/>
      <c r="O36" s="72"/>
      <c r="P36" s="223"/>
    </row>
    <row r="37" spans="1:20" ht="25.5" x14ac:dyDescent="0.25">
      <c r="A37" s="246"/>
      <c r="B37" s="248"/>
      <c r="C37" s="69" t="s">
        <v>29</v>
      </c>
      <c r="D37" s="37">
        <v>1</v>
      </c>
      <c r="E37" s="37">
        <v>0</v>
      </c>
      <c r="F37" s="72">
        <v>0</v>
      </c>
      <c r="G37" s="72">
        <v>2</v>
      </c>
      <c r="H37" s="72">
        <v>3</v>
      </c>
      <c r="I37" s="72">
        <v>0</v>
      </c>
      <c r="J37" s="72"/>
      <c r="K37" s="72"/>
      <c r="L37" s="72"/>
      <c r="M37" s="72"/>
      <c r="N37" s="72"/>
      <c r="O37" s="72"/>
      <c r="P37" s="224"/>
    </row>
    <row r="38" spans="1:20" ht="28.5" customHeight="1" x14ac:dyDescent="0.25">
      <c r="A38" s="245">
        <v>10</v>
      </c>
      <c r="B38" s="247" t="s">
        <v>30</v>
      </c>
      <c r="C38" s="36" t="s">
        <v>31</v>
      </c>
      <c r="D38" s="71">
        <v>0</v>
      </c>
      <c r="E38" s="71">
        <v>0</v>
      </c>
      <c r="F38" s="49">
        <v>0</v>
      </c>
      <c r="G38" s="49">
        <v>0</v>
      </c>
      <c r="H38" s="49">
        <v>0</v>
      </c>
      <c r="I38" s="49">
        <v>0</v>
      </c>
      <c r="J38" s="49"/>
      <c r="K38" s="49"/>
      <c r="L38" s="49"/>
      <c r="M38" s="49"/>
      <c r="N38" s="49"/>
      <c r="O38" s="49"/>
      <c r="P38" s="221">
        <f>SUM(D38:O39)</f>
        <v>47</v>
      </c>
    </row>
    <row r="39" spans="1:20" ht="25.5" x14ac:dyDescent="0.25">
      <c r="A39" s="245"/>
      <c r="B39" s="247"/>
      <c r="C39" s="36" t="s">
        <v>32</v>
      </c>
      <c r="D39" s="71">
        <v>5</v>
      </c>
      <c r="E39" s="71">
        <v>4</v>
      </c>
      <c r="F39" s="49">
        <v>12</v>
      </c>
      <c r="G39" s="49">
        <v>10</v>
      </c>
      <c r="H39" s="49">
        <v>8</v>
      </c>
      <c r="I39" s="49">
        <v>8</v>
      </c>
      <c r="J39" s="49"/>
      <c r="K39" s="49"/>
      <c r="L39" s="49"/>
      <c r="M39" s="49"/>
      <c r="N39" s="49"/>
      <c r="O39" s="49"/>
      <c r="P39" s="226"/>
    </row>
    <row r="40" spans="1:20" s="46" customFormat="1" x14ac:dyDescent="0.25">
      <c r="A40" s="133">
        <v>11</v>
      </c>
      <c r="B40" s="134" t="s">
        <v>189</v>
      </c>
      <c r="C40" s="69" t="s">
        <v>190</v>
      </c>
      <c r="D40" s="37">
        <v>0</v>
      </c>
      <c r="E40" s="37">
        <v>2</v>
      </c>
      <c r="F40" s="72">
        <v>0</v>
      </c>
      <c r="G40" s="72">
        <v>0</v>
      </c>
      <c r="H40" s="72">
        <v>0</v>
      </c>
      <c r="I40" s="72">
        <v>0</v>
      </c>
      <c r="J40" s="72"/>
      <c r="K40" s="72"/>
      <c r="L40" s="72"/>
      <c r="M40" s="72"/>
      <c r="N40" s="72"/>
      <c r="O40" s="72"/>
      <c r="P40" s="125">
        <f>SUM(D40:O40)</f>
        <v>2</v>
      </c>
    </row>
    <row r="41" spans="1:20" x14ac:dyDescent="0.25">
      <c r="A41" s="245">
        <v>12</v>
      </c>
      <c r="B41" s="247" t="s">
        <v>33</v>
      </c>
      <c r="C41" s="135" t="s">
        <v>34</v>
      </c>
      <c r="D41" s="71">
        <v>1</v>
      </c>
      <c r="E41" s="71">
        <v>3</v>
      </c>
      <c r="F41" s="49">
        <v>1</v>
      </c>
      <c r="G41" s="49">
        <v>6</v>
      </c>
      <c r="H41" s="49">
        <v>7</v>
      </c>
      <c r="I41" s="49">
        <v>4</v>
      </c>
      <c r="J41" s="49"/>
      <c r="K41" s="49"/>
      <c r="L41" s="49"/>
      <c r="M41" s="49"/>
      <c r="N41" s="49"/>
      <c r="O41" s="49"/>
      <c r="P41" s="221">
        <f>SUM(D41:O48)</f>
        <v>118</v>
      </c>
      <c r="S41" s="46"/>
    </row>
    <row r="42" spans="1:20" s="46" customFormat="1" ht="25.5" x14ac:dyDescent="0.25">
      <c r="A42" s="245"/>
      <c r="B42" s="247"/>
      <c r="C42" s="34" t="s">
        <v>163</v>
      </c>
      <c r="D42" s="71">
        <v>0</v>
      </c>
      <c r="E42" s="71">
        <v>0</v>
      </c>
      <c r="F42" s="49">
        <v>0</v>
      </c>
      <c r="G42" s="49">
        <v>0</v>
      </c>
      <c r="H42" s="49">
        <v>0</v>
      </c>
      <c r="I42" s="49">
        <v>0</v>
      </c>
      <c r="J42" s="49"/>
      <c r="K42" s="49"/>
      <c r="L42" s="49"/>
      <c r="M42" s="49"/>
      <c r="N42" s="49"/>
      <c r="O42" s="49"/>
      <c r="P42" s="225"/>
      <c r="R42" s="2"/>
      <c r="T42" s="2"/>
    </row>
    <row r="43" spans="1:20" s="46" customFormat="1" ht="25.5" x14ac:dyDescent="0.25">
      <c r="A43" s="245"/>
      <c r="B43" s="247"/>
      <c r="C43" s="34" t="s">
        <v>164</v>
      </c>
      <c r="D43" s="71">
        <v>1</v>
      </c>
      <c r="E43" s="71">
        <v>2</v>
      </c>
      <c r="F43" s="49">
        <v>1</v>
      </c>
      <c r="G43" s="71">
        <v>0</v>
      </c>
      <c r="H43" s="71">
        <v>0</v>
      </c>
      <c r="I43" s="71">
        <v>0</v>
      </c>
      <c r="J43" s="71"/>
      <c r="K43" s="71"/>
      <c r="L43" s="71"/>
      <c r="M43" s="71"/>
      <c r="N43" s="71"/>
      <c r="O43" s="49"/>
      <c r="P43" s="225"/>
      <c r="R43" s="2"/>
      <c r="T43" s="2"/>
    </row>
    <row r="44" spans="1:20" s="46" customFormat="1" ht="25.5" x14ac:dyDescent="0.25">
      <c r="A44" s="245"/>
      <c r="B44" s="247"/>
      <c r="C44" s="34" t="s">
        <v>165</v>
      </c>
      <c r="D44" s="71">
        <v>6</v>
      </c>
      <c r="E44" s="71">
        <v>6</v>
      </c>
      <c r="F44" s="49">
        <v>2</v>
      </c>
      <c r="G44" s="71">
        <v>4</v>
      </c>
      <c r="H44" s="71">
        <v>4</v>
      </c>
      <c r="I44" s="71">
        <v>1</v>
      </c>
      <c r="J44" s="71"/>
      <c r="K44" s="71"/>
      <c r="L44" s="71"/>
      <c r="M44" s="71"/>
      <c r="N44" s="71"/>
      <c r="O44" s="49"/>
      <c r="P44" s="225"/>
      <c r="R44" s="2"/>
      <c r="T44" s="2"/>
    </row>
    <row r="45" spans="1:20" s="46" customFormat="1" ht="25.5" x14ac:dyDescent="0.25">
      <c r="A45" s="245"/>
      <c r="B45" s="247"/>
      <c r="C45" s="34" t="s">
        <v>166</v>
      </c>
      <c r="D45" s="71">
        <v>5</v>
      </c>
      <c r="E45" s="71">
        <v>7</v>
      </c>
      <c r="F45" s="49">
        <v>5</v>
      </c>
      <c r="G45" s="71">
        <v>6</v>
      </c>
      <c r="H45" s="71">
        <v>3</v>
      </c>
      <c r="I45" s="71">
        <v>3</v>
      </c>
      <c r="J45" s="71"/>
      <c r="K45" s="71"/>
      <c r="L45" s="71"/>
      <c r="M45" s="71"/>
      <c r="N45" s="71"/>
      <c r="O45" s="49"/>
      <c r="P45" s="225"/>
      <c r="R45" s="2"/>
      <c r="T45" s="2"/>
    </row>
    <row r="46" spans="1:20" s="46" customFormat="1" ht="25.5" x14ac:dyDescent="0.25">
      <c r="A46" s="245"/>
      <c r="B46" s="247"/>
      <c r="C46" s="34" t="s">
        <v>167</v>
      </c>
      <c r="D46" s="71">
        <v>0</v>
      </c>
      <c r="E46" s="71">
        <v>0</v>
      </c>
      <c r="F46" s="49">
        <v>2</v>
      </c>
      <c r="G46" s="71">
        <v>0</v>
      </c>
      <c r="H46" s="71">
        <v>4</v>
      </c>
      <c r="I46" s="71">
        <v>0</v>
      </c>
      <c r="J46" s="71"/>
      <c r="K46" s="71"/>
      <c r="L46" s="71"/>
      <c r="M46" s="71"/>
      <c r="N46" s="71"/>
      <c r="O46" s="49"/>
      <c r="P46" s="225"/>
      <c r="R46" s="2"/>
      <c r="T46" s="2"/>
    </row>
    <row r="47" spans="1:20" s="46" customFormat="1" x14ac:dyDescent="0.25">
      <c r="A47" s="245"/>
      <c r="B47" s="247"/>
      <c r="C47" s="34" t="s">
        <v>168</v>
      </c>
      <c r="D47" s="71">
        <v>8</v>
      </c>
      <c r="E47" s="71">
        <v>1</v>
      </c>
      <c r="F47" s="49">
        <v>4</v>
      </c>
      <c r="G47" s="71">
        <v>5</v>
      </c>
      <c r="H47" s="71">
        <v>2</v>
      </c>
      <c r="I47" s="71">
        <v>7</v>
      </c>
      <c r="J47" s="71"/>
      <c r="K47" s="71"/>
      <c r="L47" s="71"/>
      <c r="M47" s="71"/>
      <c r="N47" s="71"/>
      <c r="O47" s="49"/>
      <c r="P47" s="225"/>
      <c r="R47" s="2"/>
      <c r="S47" s="2"/>
      <c r="T47" s="2"/>
    </row>
    <row r="48" spans="1:20" ht="25.5" x14ac:dyDescent="0.25">
      <c r="A48" s="245"/>
      <c r="B48" s="247"/>
      <c r="C48" s="34" t="s">
        <v>169</v>
      </c>
      <c r="D48" s="71">
        <v>0</v>
      </c>
      <c r="E48" s="71">
        <v>1</v>
      </c>
      <c r="F48" s="49">
        <v>1</v>
      </c>
      <c r="G48" s="71">
        <v>1</v>
      </c>
      <c r="H48" s="71">
        <v>1</v>
      </c>
      <c r="I48" s="71">
        <v>3</v>
      </c>
      <c r="J48" s="71"/>
      <c r="K48" s="71"/>
      <c r="L48" s="71"/>
      <c r="M48" s="71"/>
      <c r="N48" s="71"/>
      <c r="O48" s="49"/>
      <c r="P48" s="226"/>
    </row>
    <row r="49" spans="1:20" ht="25.5" x14ac:dyDescent="0.25">
      <c r="A49" s="246">
        <v>13</v>
      </c>
      <c r="B49" s="248" t="s">
        <v>35</v>
      </c>
      <c r="C49" s="69" t="s">
        <v>36</v>
      </c>
      <c r="D49" s="37">
        <v>2</v>
      </c>
      <c r="E49" s="37">
        <v>0</v>
      </c>
      <c r="F49" s="72">
        <v>2</v>
      </c>
      <c r="G49" s="72">
        <v>2</v>
      </c>
      <c r="H49" s="72">
        <v>0</v>
      </c>
      <c r="I49" s="72">
        <v>2</v>
      </c>
      <c r="J49" s="72"/>
      <c r="K49" s="72"/>
      <c r="L49" s="72"/>
      <c r="M49" s="72"/>
      <c r="N49" s="72"/>
      <c r="O49" s="72"/>
      <c r="P49" s="220">
        <f>SUM(D49:O50)</f>
        <v>9</v>
      </c>
    </row>
    <row r="50" spans="1:20" ht="25.5" x14ac:dyDescent="0.25">
      <c r="A50" s="246"/>
      <c r="B50" s="248"/>
      <c r="C50" s="69" t="s">
        <v>37</v>
      </c>
      <c r="D50" s="37">
        <v>0</v>
      </c>
      <c r="E50" s="37">
        <v>0</v>
      </c>
      <c r="F50" s="72">
        <v>0</v>
      </c>
      <c r="G50" s="72">
        <v>0</v>
      </c>
      <c r="H50" s="72">
        <v>1</v>
      </c>
      <c r="I50" s="72">
        <v>0</v>
      </c>
      <c r="J50" s="72"/>
      <c r="K50" s="72"/>
      <c r="L50" s="72"/>
      <c r="M50" s="72"/>
      <c r="N50" s="72"/>
      <c r="O50" s="72"/>
      <c r="P50" s="224"/>
    </row>
    <row r="51" spans="1:20" ht="28.5" customHeight="1" x14ac:dyDescent="0.25">
      <c r="A51" s="130">
        <v>14</v>
      </c>
      <c r="B51" s="131" t="s">
        <v>38</v>
      </c>
      <c r="C51" s="135" t="s">
        <v>39</v>
      </c>
      <c r="D51" s="71">
        <v>2</v>
      </c>
      <c r="E51" s="71">
        <v>2</v>
      </c>
      <c r="F51" s="49">
        <v>3</v>
      </c>
      <c r="G51" s="49">
        <v>4</v>
      </c>
      <c r="H51" s="49">
        <v>1</v>
      </c>
      <c r="I51" s="49">
        <v>4</v>
      </c>
      <c r="J51" s="49"/>
      <c r="K51" s="49"/>
      <c r="L51" s="49"/>
      <c r="M51" s="49"/>
      <c r="N51" s="49"/>
      <c r="O51" s="49"/>
      <c r="P51" s="130">
        <f>SUM(D51:O51)</f>
        <v>16</v>
      </c>
      <c r="S51" s="39"/>
    </row>
    <row r="52" spans="1:20" s="39" customFormat="1" ht="28.5" customHeight="1" x14ac:dyDescent="0.25">
      <c r="A52" s="133">
        <v>15</v>
      </c>
      <c r="B52" s="134" t="s">
        <v>172</v>
      </c>
      <c r="C52" s="35" t="s">
        <v>173</v>
      </c>
      <c r="D52" s="37">
        <v>1</v>
      </c>
      <c r="E52" s="37">
        <v>2</v>
      </c>
      <c r="F52" s="72">
        <v>1</v>
      </c>
      <c r="G52" s="72">
        <v>1</v>
      </c>
      <c r="H52" s="72">
        <v>1</v>
      </c>
      <c r="I52" s="72">
        <v>2</v>
      </c>
      <c r="J52" s="72"/>
      <c r="K52" s="72"/>
      <c r="L52" s="72"/>
      <c r="M52" s="72"/>
      <c r="N52" s="72"/>
      <c r="O52" s="72"/>
      <c r="P52" s="124">
        <f>SUM(D52:O52)</f>
        <v>8</v>
      </c>
      <c r="R52" s="2"/>
      <c r="S52" s="2"/>
      <c r="T52" s="2"/>
    </row>
    <row r="53" spans="1:20" ht="25.5" x14ac:dyDescent="0.25">
      <c r="A53" s="245">
        <v>16</v>
      </c>
      <c r="B53" s="247" t="s">
        <v>40</v>
      </c>
      <c r="C53" s="135" t="s">
        <v>130</v>
      </c>
      <c r="D53" s="71">
        <v>0</v>
      </c>
      <c r="E53" s="71">
        <v>2</v>
      </c>
      <c r="F53" s="49">
        <v>2</v>
      </c>
      <c r="G53" s="49">
        <v>1</v>
      </c>
      <c r="H53" s="49">
        <v>0</v>
      </c>
      <c r="I53" s="49">
        <v>0</v>
      </c>
      <c r="J53" s="49"/>
      <c r="K53" s="49"/>
      <c r="L53" s="49"/>
      <c r="M53" s="49"/>
      <c r="N53" s="49"/>
      <c r="O53" s="49"/>
      <c r="P53" s="221">
        <f>SUM(D53:O56)</f>
        <v>22</v>
      </c>
    </row>
    <row r="54" spans="1:20" ht="25.5" x14ac:dyDescent="0.25">
      <c r="A54" s="245"/>
      <c r="B54" s="247"/>
      <c r="C54" s="34" t="s">
        <v>131</v>
      </c>
      <c r="D54" s="71">
        <v>3</v>
      </c>
      <c r="E54" s="71">
        <v>3</v>
      </c>
      <c r="F54" s="49">
        <v>4</v>
      </c>
      <c r="G54" s="49">
        <v>3</v>
      </c>
      <c r="H54" s="49">
        <v>1</v>
      </c>
      <c r="I54" s="49">
        <v>2</v>
      </c>
      <c r="J54" s="49"/>
      <c r="K54" s="49"/>
      <c r="L54" s="49"/>
      <c r="M54" s="49"/>
      <c r="N54" s="49"/>
      <c r="O54" s="49"/>
      <c r="P54" s="225"/>
    </row>
    <row r="55" spans="1:20" ht="25.5" x14ac:dyDescent="0.25">
      <c r="A55" s="245"/>
      <c r="B55" s="247"/>
      <c r="C55" s="34" t="s">
        <v>132</v>
      </c>
      <c r="D55" s="71">
        <v>0</v>
      </c>
      <c r="E55" s="71">
        <v>0</v>
      </c>
      <c r="F55" s="49">
        <v>0</v>
      </c>
      <c r="G55" s="49">
        <v>0</v>
      </c>
      <c r="H55" s="49">
        <v>0</v>
      </c>
      <c r="I55" s="49">
        <v>0</v>
      </c>
      <c r="J55" s="49"/>
      <c r="K55" s="49"/>
      <c r="L55" s="49"/>
      <c r="M55" s="49"/>
      <c r="N55" s="49"/>
      <c r="O55" s="49"/>
      <c r="P55" s="225"/>
    </row>
    <row r="56" spans="1:20" ht="25.5" x14ac:dyDescent="0.25">
      <c r="A56" s="245"/>
      <c r="B56" s="247"/>
      <c r="C56" s="34" t="s">
        <v>133</v>
      </c>
      <c r="D56" s="71">
        <v>0</v>
      </c>
      <c r="E56" s="71">
        <v>0</v>
      </c>
      <c r="F56" s="49">
        <v>0</v>
      </c>
      <c r="G56" s="49">
        <v>1</v>
      </c>
      <c r="H56" s="49">
        <v>0</v>
      </c>
      <c r="I56" s="49">
        <v>0</v>
      </c>
      <c r="J56" s="49"/>
      <c r="K56" s="49"/>
      <c r="L56" s="49"/>
      <c r="M56" s="49"/>
      <c r="N56" s="49"/>
      <c r="O56" s="49"/>
      <c r="P56" s="226"/>
      <c r="S56" s="39"/>
    </row>
    <row r="57" spans="1:20" s="39" customFormat="1" x14ac:dyDescent="0.25">
      <c r="A57" s="220">
        <v>17</v>
      </c>
      <c r="B57" s="219" t="s">
        <v>134</v>
      </c>
      <c r="C57" s="35" t="s">
        <v>135</v>
      </c>
      <c r="D57" s="37">
        <v>3</v>
      </c>
      <c r="E57" s="37">
        <v>3</v>
      </c>
      <c r="F57" s="72">
        <v>3</v>
      </c>
      <c r="G57" s="72">
        <v>5</v>
      </c>
      <c r="H57" s="72">
        <v>6</v>
      </c>
      <c r="I57" s="72">
        <v>1</v>
      </c>
      <c r="J57" s="72"/>
      <c r="K57" s="72"/>
      <c r="L57" s="72"/>
      <c r="M57" s="72"/>
      <c r="N57" s="72"/>
      <c r="O57" s="72"/>
      <c r="P57" s="220">
        <f>SUM(D57:O58)</f>
        <v>37</v>
      </c>
      <c r="R57" s="2"/>
      <c r="S57" s="2"/>
      <c r="T57" s="2"/>
    </row>
    <row r="58" spans="1:20" s="39" customFormat="1" x14ac:dyDescent="0.25">
      <c r="A58" s="162"/>
      <c r="B58" s="160"/>
      <c r="C58" s="35" t="s">
        <v>222</v>
      </c>
      <c r="D58" s="37">
        <v>0</v>
      </c>
      <c r="E58" s="37">
        <v>0</v>
      </c>
      <c r="F58" s="72">
        <v>0</v>
      </c>
      <c r="G58" s="72">
        <v>0</v>
      </c>
      <c r="H58" s="72">
        <v>0</v>
      </c>
      <c r="I58" s="72">
        <v>16</v>
      </c>
      <c r="J58" s="72"/>
      <c r="K58" s="72"/>
      <c r="L58" s="72"/>
      <c r="M58" s="72"/>
      <c r="N58" s="72"/>
      <c r="O58" s="72"/>
      <c r="P58" s="162"/>
      <c r="R58" s="46"/>
      <c r="S58" s="46"/>
      <c r="T58" s="46"/>
    </row>
    <row r="59" spans="1:20" ht="25.5" x14ac:dyDescent="0.25">
      <c r="A59" s="130">
        <v>18</v>
      </c>
      <c r="B59" s="131" t="s">
        <v>41</v>
      </c>
      <c r="C59" s="135" t="s">
        <v>42</v>
      </c>
      <c r="D59" s="71">
        <v>14</v>
      </c>
      <c r="E59" s="71">
        <v>11</v>
      </c>
      <c r="F59" s="49">
        <v>14</v>
      </c>
      <c r="G59" s="49">
        <v>21</v>
      </c>
      <c r="H59" s="49">
        <v>9</v>
      </c>
      <c r="I59" s="49">
        <v>11</v>
      </c>
      <c r="J59" s="49"/>
      <c r="K59" s="49"/>
      <c r="L59" s="49"/>
      <c r="M59" s="49"/>
      <c r="N59" s="49"/>
      <c r="O59" s="49"/>
      <c r="P59" s="130">
        <f>SUM(D59:O59)</f>
        <v>80</v>
      </c>
      <c r="S59" s="39"/>
    </row>
    <row r="60" spans="1:20" s="39" customFormat="1" ht="38.25" x14ac:dyDescent="0.25">
      <c r="A60" s="246">
        <v>19</v>
      </c>
      <c r="B60" s="248" t="s">
        <v>43</v>
      </c>
      <c r="C60" s="69" t="s">
        <v>44</v>
      </c>
      <c r="D60" s="37">
        <v>0</v>
      </c>
      <c r="E60" s="37">
        <v>6</v>
      </c>
      <c r="F60" s="72">
        <v>8</v>
      </c>
      <c r="G60" s="72">
        <v>5</v>
      </c>
      <c r="H60" s="72">
        <v>5</v>
      </c>
      <c r="I60" s="72">
        <v>2</v>
      </c>
      <c r="J60" s="72"/>
      <c r="K60" s="72"/>
      <c r="L60" s="72"/>
      <c r="M60" s="72"/>
      <c r="N60" s="72"/>
      <c r="O60" s="72"/>
      <c r="P60" s="220">
        <f>SUM(D60:O63)</f>
        <v>95</v>
      </c>
      <c r="R60" s="2"/>
      <c r="T60" s="2"/>
    </row>
    <row r="61" spans="1:20" s="39" customFormat="1" ht="25.5" x14ac:dyDescent="0.25">
      <c r="A61" s="246"/>
      <c r="B61" s="248"/>
      <c r="C61" s="69" t="s">
        <v>45</v>
      </c>
      <c r="D61" s="37">
        <v>1</v>
      </c>
      <c r="E61" s="37">
        <v>0</v>
      </c>
      <c r="F61" s="72">
        <v>0</v>
      </c>
      <c r="G61" s="72">
        <v>2</v>
      </c>
      <c r="H61" s="72">
        <v>1</v>
      </c>
      <c r="I61" s="72">
        <v>1</v>
      </c>
      <c r="J61" s="72"/>
      <c r="K61" s="72"/>
      <c r="L61" s="72"/>
      <c r="M61" s="72"/>
      <c r="N61" s="72"/>
      <c r="O61" s="72"/>
      <c r="P61" s="223"/>
      <c r="R61" s="2"/>
      <c r="T61" s="2"/>
    </row>
    <row r="62" spans="1:20" s="39" customFormat="1" ht="25.5" x14ac:dyDescent="0.25">
      <c r="A62" s="246"/>
      <c r="B62" s="248"/>
      <c r="C62" s="69" t="s">
        <v>46</v>
      </c>
      <c r="D62" s="37">
        <v>2</v>
      </c>
      <c r="E62" s="37">
        <v>1</v>
      </c>
      <c r="F62" s="72">
        <v>0</v>
      </c>
      <c r="G62" s="72">
        <v>1</v>
      </c>
      <c r="H62" s="72">
        <v>2</v>
      </c>
      <c r="I62" s="72">
        <v>3</v>
      </c>
      <c r="J62" s="72"/>
      <c r="K62" s="72"/>
      <c r="L62" s="72"/>
      <c r="M62" s="72"/>
      <c r="N62" s="72"/>
      <c r="O62" s="72"/>
      <c r="P62" s="223"/>
      <c r="R62" s="2"/>
      <c r="T62" s="2"/>
    </row>
    <row r="63" spans="1:20" s="39" customFormat="1" ht="38.25" x14ac:dyDescent="0.25">
      <c r="A63" s="246"/>
      <c r="B63" s="248"/>
      <c r="C63" s="69" t="s">
        <v>47</v>
      </c>
      <c r="D63" s="37">
        <v>10</v>
      </c>
      <c r="E63" s="37">
        <v>11</v>
      </c>
      <c r="F63" s="72">
        <v>4</v>
      </c>
      <c r="G63" s="72">
        <v>9</v>
      </c>
      <c r="H63" s="72">
        <v>15</v>
      </c>
      <c r="I63" s="72">
        <v>6</v>
      </c>
      <c r="J63" s="72"/>
      <c r="K63" s="72"/>
      <c r="L63" s="72"/>
      <c r="M63" s="72"/>
      <c r="N63" s="72"/>
      <c r="O63" s="72"/>
      <c r="P63" s="224"/>
      <c r="R63" s="2"/>
      <c r="S63" s="2"/>
      <c r="T63" s="2"/>
    </row>
    <row r="64" spans="1:20" ht="25.5" x14ac:dyDescent="0.25">
      <c r="A64" s="130">
        <v>20</v>
      </c>
      <c r="B64" s="131" t="s">
        <v>48</v>
      </c>
      <c r="C64" s="135" t="s">
        <v>49</v>
      </c>
      <c r="D64" s="71">
        <v>4</v>
      </c>
      <c r="E64" s="71">
        <v>3</v>
      </c>
      <c r="F64" s="49">
        <v>2</v>
      </c>
      <c r="G64" s="49">
        <v>7</v>
      </c>
      <c r="H64" s="49">
        <v>2</v>
      </c>
      <c r="I64" s="49">
        <v>7</v>
      </c>
      <c r="J64" s="49"/>
      <c r="K64" s="49"/>
      <c r="L64" s="49"/>
      <c r="M64" s="49"/>
      <c r="N64" s="49"/>
      <c r="O64" s="49"/>
      <c r="P64" s="130">
        <f>SUM(D64:O64)</f>
        <v>25</v>
      </c>
      <c r="S64" s="39"/>
    </row>
    <row r="65" spans="1:20" s="39" customFormat="1" ht="38.25" x14ac:dyDescent="0.25">
      <c r="A65" s="133">
        <v>21</v>
      </c>
      <c r="B65" s="134" t="s">
        <v>50</v>
      </c>
      <c r="C65" s="69" t="s">
        <v>51</v>
      </c>
      <c r="D65" s="37">
        <v>4</v>
      </c>
      <c r="E65" s="37">
        <v>5</v>
      </c>
      <c r="F65" s="72">
        <v>4</v>
      </c>
      <c r="G65" s="72">
        <v>5</v>
      </c>
      <c r="H65" s="72">
        <v>3</v>
      </c>
      <c r="I65" s="72">
        <v>5</v>
      </c>
      <c r="J65" s="72"/>
      <c r="K65" s="72"/>
      <c r="L65" s="72"/>
      <c r="M65" s="72"/>
      <c r="N65" s="72"/>
      <c r="O65" s="72"/>
      <c r="P65" s="133">
        <f>SUM(D65:O65)</f>
        <v>26</v>
      </c>
      <c r="R65" s="2"/>
      <c r="S65" s="2"/>
      <c r="T65" s="2"/>
    </row>
    <row r="66" spans="1:20" ht="27.75" customHeight="1" x14ac:dyDescent="0.25">
      <c r="A66" s="221">
        <v>22</v>
      </c>
      <c r="B66" s="227" t="s">
        <v>52</v>
      </c>
      <c r="C66" s="135" t="s">
        <v>53</v>
      </c>
      <c r="D66" s="71">
        <v>7</v>
      </c>
      <c r="E66" s="71">
        <v>8</v>
      </c>
      <c r="F66" s="49">
        <v>8</v>
      </c>
      <c r="G66" s="49">
        <v>10</v>
      </c>
      <c r="H66" s="49">
        <v>3</v>
      </c>
      <c r="I66" s="49">
        <v>6</v>
      </c>
      <c r="J66" s="49"/>
      <c r="K66" s="49"/>
      <c r="L66" s="49"/>
      <c r="M66" s="49"/>
      <c r="N66" s="49"/>
      <c r="O66" s="49"/>
      <c r="P66" s="221">
        <f>SUM(D66:O67)</f>
        <v>48</v>
      </c>
    </row>
    <row r="67" spans="1:20" ht="37.5" customHeight="1" x14ac:dyDescent="0.25">
      <c r="A67" s="222"/>
      <c r="B67" s="240"/>
      <c r="C67" s="34" t="s">
        <v>139</v>
      </c>
      <c r="D67" s="71">
        <v>0</v>
      </c>
      <c r="E67" s="71">
        <v>1</v>
      </c>
      <c r="F67" s="49">
        <v>1</v>
      </c>
      <c r="G67" s="49">
        <v>1</v>
      </c>
      <c r="H67" s="49">
        <v>2</v>
      </c>
      <c r="I67" s="49">
        <v>1</v>
      </c>
      <c r="J67" s="49"/>
      <c r="K67" s="49"/>
      <c r="L67" s="49"/>
      <c r="M67" s="49"/>
      <c r="N67" s="49"/>
      <c r="O67" s="49"/>
      <c r="P67" s="222"/>
      <c r="S67" s="39"/>
    </row>
    <row r="68" spans="1:20" s="39" customFormat="1" ht="25.5" x14ac:dyDescent="0.25">
      <c r="A68" s="246">
        <v>23</v>
      </c>
      <c r="B68" s="248" t="s">
        <v>54</v>
      </c>
      <c r="C68" s="69" t="s">
        <v>55</v>
      </c>
      <c r="D68" s="37">
        <v>1</v>
      </c>
      <c r="E68" s="37">
        <v>0</v>
      </c>
      <c r="F68" s="72">
        <v>0</v>
      </c>
      <c r="G68" s="72">
        <v>1</v>
      </c>
      <c r="H68" s="72">
        <v>0</v>
      </c>
      <c r="I68" s="72">
        <v>0</v>
      </c>
      <c r="J68" s="72"/>
      <c r="K68" s="72"/>
      <c r="L68" s="72"/>
      <c r="M68" s="72"/>
      <c r="N68" s="72"/>
      <c r="O68" s="72"/>
      <c r="P68" s="220">
        <f>SUM(D68:O69)</f>
        <v>3</v>
      </c>
      <c r="R68" s="2"/>
      <c r="T68" s="2"/>
    </row>
    <row r="69" spans="1:20" s="39" customFormat="1" ht="27.75" customHeight="1" x14ac:dyDescent="0.25">
      <c r="A69" s="246"/>
      <c r="B69" s="248"/>
      <c r="C69" s="69" t="s">
        <v>56</v>
      </c>
      <c r="D69" s="37">
        <v>0</v>
      </c>
      <c r="E69" s="37">
        <v>1</v>
      </c>
      <c r="F69" s="72">
        <v>0</v>
      </c>
      <c r="G69" s="72">
        <v>0</v>
      </c>
      <c r="H69" s="72">
        <v>0</v>
      </c>
      <c r="I69" s="72">
        <v>0</v>
      </c>
      <c r="J69" s="72"/>
      <c r="K69" s="72"/>
      <c r="L69" s="72"/>
      <c r="M69" s="72"/>
      <c r="N69" s="72"/>
      <c r="O69" s="72"/>
      <c r="P69" s="224"/>
      <c r="R69" s="2"/>
      <c r="S69" s="2"/>
      <c r="T69" s="2"/>
    </row>
    <row r="70" spans="1:20" ht="25.5" x14ac:dyDescent="0.25">
      <c r="A70" s="245">
        <v>24</v>
      </c>
      <c r="B70" s="247" t="s">
        <v>57</v>
      </c>
      <c r="C70" s="135" t="s">
        <v>58</v>
      </c>
      <c r="D70" s="71">
        <v>1</v>
      </c>
      <c r="E70" s="71">
        <v>0</v>
      </c>
      <c r="F70" s="49">
        <v>1</v>
      </c>
      <c r="G70" s="49">
        <v>0</v>
      </c>
      <c r="H70" s="49">
        <v>0</v>
      </c>
      <c r="I70" s="49">
        <v>0</v>
      </c>
      <c r="J70" s="49"/>
      <c r="K70" s="49"/>
      <c r="L70" s="49"/>
      <c r="M70" s="49"/>
      <c r="N70" s="49"/>
      <c r="O70" s="49"/>
      <c r="P70" s="221">
        <f>SUM(D70:O72)</f>
        <v>5</v>
      </c>
    </row>
    <row r="71" spans="1:20" ht="25.5" x14ac:dyDescent="0.25">
      <c r="A71" s="245"/>
      <c r="B71" s="247"/>
      <c r="C71" s="135" t="s">
        <v>59</v>
      </c>
      <c r="D71" s="71">
        <v>0</v>
      </c>
      <c r="E71" s="71">
        <v>0</v>
      </c>
      <c r="F71" s="49">
        <v>0</v>
      </c>
      <c r="G71" s="49">
        <v>0</v>
      </c>
      <c r="H71" s="49">
        <v>0</v>
      </c>
      <c r="I71" s="49">
        <v>0</v>
      </c>
      <c r="J71" s="49"/>
      <c r="K71" s="49"/>
      <c r="L71" s="49"/>
      <c r="M71" s="49"/>
      <c r="N71" s="49"/>
      <c r="O71" s="49"/>
      <c r="P71" s="225"/>
    </row>
    <row r="72" spans="1:20" x14ac:dyDescent="0.25">
      <c r="A72" s="245"/>
      <c r="B72" s="247"/>
      <c r="C72" s="135" t="s">
        <v>60</v>
      </c>
      <c r="D72" s="71">
        <v>0</v>
      </c>
      <c r="E72" s="71">
        <v>1</v>
      </c>
      <c r="F72" s="49">
        <v>0</v>
      </c>
      <c r="G72" s="49">
        <v>1</v>
      </c>
      <c r="H72" s="49">
        <v>0</v>
      </c>
      <c r="I72" s="49">
        <v>1</v>
      </c>
      <c r="J72" s="49"/>
      <c r="K72" s="49"/>
      <c r="L72" s="49"/>
      <c r="M72" s="49"/>
      <c r="N72" s="49"/>
      <c r="O72" s="49"/>
      <c r="P72" s="226"/>
      <c r="S72" s="46"/>
    </row>
    <row r="73" spans="1:20" s="46" customFormat="1" ht="25.5" x14ac:dyDescent="0.25">
      <c r="A73" s="133">
        <v>25</v>
      </c>
      <c r="B73" s="134" t="s">
        <v>170</v>
      </c>
      <c r="C73" s="35" t="s">
        <v>171</v>
      </c>
      <c r="D73" s="37">
        <v>1</v>
      </c>
      <c r="E73" s="37">
        <v>0</v>
      </c>
      <c r="F73" s="72">
        <v>0</v>
      </c>
      <c r="G73" s="72">
        <v>0</v>
      </c>
      <c r="H73" s="72">
        <v>0</v>
      </c>
      <c r="I73" s="72">
        <v>0</v>
      </c>
      <c r="J73" s="72"/>
      <c r="K73" s="72"/>
      <c r="L73" s="72"/>
      <c r="M73" s="72"/>
      <c r="N73" s="72"/>
      <c r="O73" s="72"/>
      <c r="P73" s="126">
        <f>SUM(D73:O73)</f>
        <v>1</v>
      </c>
      <c r="R73" s="2"/>
      <c r="S73" s="2"/>
      <c r="T73" s="2"/>
    </row>
    <row r="74" spans="1:20" x14ac:dyDescent="0.25">
      <c r="A74" s="130">
        <v>26</v>
      </c>
      <c r="B74" s="131" t="s">
        <v>61</v>
      </c>
      <c r="C74" s="135" t="s">
        <v>62</v>
      </c>
      <c r="D74" s="71">
        <v>7</v>
      </c>
      <c r="E74" s="71">
        <v>8</v>
      </c>
      <c r="F74" s="49">
        <v>4</v>
      </c>
      <c r="G74" s="49">
        <v>3</v>
      </c>
      <c r="H74" s="49">
        <v>3</v>
      </c>
      <c r="I74" s="49">
        <v>3</v>
      </c>
      <c r="J74" s="49"/>
      <c r="K74" s="49"/>
      <c r="L74" s="49"/>
      <c r="M74" s="49"/>
      <c r="N74" s="49"/>
      <c r="O74" s="49"/>
      <c r="P74" s="130">
        <f>SUM(D74:O74)</f>
        <v>28</v>
      </c>
    </row>
    <row r="75" spans="1:20" ht="15" customHeight="1" x14ac:dyDescent="0.25">
      <c r="A75" s="246">
        <v>27</v>
      </c>
      <c r="B75" s="249" t="s">
        <v>63</v>
      </c>
      <c r="C75" s="69" t="s">
        <v>64</v>
      </c>
      <c r="D75" s="37">
        <v>0</v>
      </c>
      <c r="E75" s="37">
        <v>0</v>
      </c>
      <c r="F75" s="72">
        <v>0</v>
      </c>
      <c r="G75" s="37">
        <v>0</v>
      </c>
      <c r="H75" s="37">
        <v>2</v>
      </c>
      <c r="I75" s="37">
        <v>0</v>
      </c>
      <c r="J75" s="72"/>
      <c r="K75" s="72"/>
      <c r="L75" s="72"/>
      <c r="M75" s="72"/>
      <c r="N75" s="72"/>
      <c r="O75" s="72"/>
      <c r="P75" s="220">
        <f>SUM(D75:O80)</f>
        <v>19</v>
      </c>
    </row>
    <row r="76" spans="1:20" x14ac:dyDescent="0.25">
      <c r="A76" s="246"/>
      <c r="B76" s="248"/>
      <c r="C76" s="69" t="s">
        <v>65</v>
      </c>
      <c r="D76" s="37">
        <v>0</v>
      </c>
      <c r="E76" s="132">
        <v>0</v>
      </c>
      <c r="F76" s="72">
        <v>0</v>
      </c>
      <c r="G76" s="37">
        <v>0</v>
      </c>
      <c r="H76" s="37">
        <v>0</v>
      </c>
      <c r="I76" s="37">
        <v>1</v>
      </c>
      <c r="J76" s="72"/>
      <c r="K76" s="72"/>
      <c r="L76" s="72"/>
      <c r="M76" s="72"/>
      <c r="N76" s="72"/>
      <c r="O76" s="72"/>
      <c r="P76" s="250"/>
    </row>
    <row r="77" spans="1:20" x14ac:dyDescent="0.25">
      <c r="A77" s="246"/>
      <c r="B77" s="248"/>
      <c r="C77" s="69" t="s">
        <v>66</v>
      </c>
      <c r="D77" s="37">
        <v>0</v>
      </c>
      <c r="E77" s="37">
        <v>0</v>
      </c>
      <c r="F77" s="72">
        <v>0</v>
      </c>
      <c r="G77" s="37">
        <v>0</v>
      </c>
      <c r="H77" s="37">
        <v>0</v>
      </c>
      <c r="I77" s="37">
        <v>0</v>
      </c>
      <c r="J77" s="72"/>
      <c r="K77" s="72"/>
      <c r="L77" s="72"/>
      <c r="M77" s="72"/>
      <c r="N77" s="72"/>
      <c r="O77" s="72"/>
      <c r="P77" s="250"/>
      <c r="S77" s="46"/>
    </row>
    <row r="78" spans="1:20" s="46" customFormat="1" x14ac:dyDescent="0.25">
      <c r="A78" s="246"/>
      <c r="B78" s="248"/>
      <c r="C78" s="69" t="s">
        <v>181</v>
      </c>
      <c r="D78" s="37">
        <v>0</v>
      </c>
      <c r="E78" s="37">
        <v>1</v>
      </c>
      <c r="F78" s="72">
        <v>2</v>
      </c>
      <c r="G78" s="37">
        <v>0</v>
      </c>
      <c r="H78" s="37">
        <v>0</v>
      </c>
      <c r="I78" s="37">
        <v>2</v>
      </c>
      <c r="J78" s="72"/>
      <c r="K78" s="72"/>
      <c r="L78" s="72"/>
      <c r="M78" s="72"/>
      <c r="N78" s="72"/>
      <c r="O78" s="72"/>
      <c r="P78" s="250"/>
      <c r="R78" s="2"/>
      <c r="S78" s="2"/>
      <c r="T78" s="2"/>
    </row>
    <row r="79" spans="1:20" x14ac:dyDescent="0.25">
      <c r="A79" s="246"/>
      <c r="B79" s="248"/>
      <c r="C79" s="69" t="s">
        <v>67</v>
      </c>
      <c r="D79" s="37">
        <v>1</v>
      </c>
      <c r="E79" s="37">
        <v>0</v>
      </c>
      <c r="F79" s="72">
        <v>1</v>
      </c>
      <c r="G79" s="37">
        <v>3</v>
      </c>
      <c r="H79" s="37">
        <v>0</v>
      </c>
      <c r="I79" s="37">
        <v>0</v>
      </c>
      <c r="J79" s="37"/>
      <c r="K79" s="37"/>
      <c r="L79" s="37"/>
      <c r="M79" s="37"/>
      <c r="N79" s="37"/>
      <c r="O79" s="72"/>
      <c r="P79" s="250"/>
    </row>
    <row r="80" spans="1:20" x14ac:dyDescent="0.25">
      <c r="A80" s="246"/>
      <c r="B80" s="248"/>
      <c r="C80" s="69" t="s">
        <v>68</v>
      </c>
      <c r="D80" s="37">
        <v>2</v>
      </c>
      <c r="E80" s="132">
        <v>1</v>
      </c>
      <c r="F80" s="72">
        <v>1</v>
      </c>
      <c r="G80" s="37">
        <v>0</v>
      </c>
      <c r="H80" s="37">
        <v>0</v>
      </c>
      <c r="I80" s="37">
        <v>2</v>
      </c>
      <c r="J80" s="72"/>
      <c r="K80" s="50"/>
      <c r="L80" s="72"/>
      <c r="M80" s="72"/>
      <c r="N80" s="72"/>
      <c r="O80" s="72"/>
      <c r="P80" s="251"/>
    </row>
    <row r="81" spans="1:20" ht="38.25" x14ac:dyDescent="0.25">
      <c r="A81" s="245">
        <v>28</v>
      </c>
      <c r="B81" s="247" t="s">
        <v>69</v>
      </c>
      <c r="C81" s="135" t="s">
        <v>70</v>
      </c>
      <c r="D81" s="71">
        <v>3</v>
      </c>
      <c r="E81" s="71">
        <v>2</v>
      </c>
      <c r="F81" s="49">
        <v>1</v>
      </c>
      <c r="G81" s="49">
        <v>2</v>
      </c>
      <c r="H81" s="49">
        <v>2</v>
      </c>
      <c r="I81" s="49">
        <v>1</v>
      </c>
      <c r="J81" s="49"/>
      <c r="K81" s="49"/>
      <c r="L81" s="49"/>
      <c r="M81" s="49"/>
      <c r="N81" s="49"/>
      <c r="O81" s="49"/>
      <c r="P81" s="221">
        <f>SUM(D81:O82)</f>
        <v>55</v>
      </c>
    </row>
    <row r="82" spans="1:20" ht="25.5" x14ac:dyDescent="0.25">
      <c r="A82" s="245"/>
      <c r="B82" s="247"/>
      <c r="C82" s="135" t="s">
        <v>71</v>
      </c>
      <c r="D82" s="71">
        <v>8</v>
      </c>
      <c r="E82" s="71">
        <v>7</v>
      </c>
      <c r="F82" s="49">
        <v>4</v>
      </c>
      <c r="G82" s="49">
        <v>9</v>
      </c>
      <c r="H82" s="49">
        <v>8</v>
      </c>
      <c r="I82" s="49">
        <v>8</v>
      </c>
      <c r="J82" s="49"/>
      <c r="K82" s="49"/>
      <c r="L82" s="49"/>
      <c r="M82" s="49"/>
      <c r="N82" s="49"/>
      <c r="O82" s="49"/>
      <c r="P82" s="222"/>
    </row>
    <row r="83" spans="1:20" ht="127.5" x14ac:dyDescent="0.25">
      <c r="A83" s="133">
        <v>29</v>
      </c>
      <c r="B83" s="69" t="s">
        <v>72</v>
      </c>
      <c r="C83" s="69" t="s">
        <v>73</v>
      </c>
      <c r="D83" s="37">
        <v>4</v>
      </c>
      <c r="E83" s="37">
        <v>17</v>
      </c>
      <c r="F83" s="72">
        <v>2</v>
      </c>
      <c r="G83" s="72">
        <v>4</v>
      </c>
      <c r="H83" s="72">
        <v>11</v>
      </c>
      <c r="I83" s="72">
        <v>9</v>
      </c>
      <c r="J83" s="72"/>
      <c r="K83" s="72"/>
      <c r="L83" s="72"/>
      <c r="M83" s="72"/>
      <c r="N83" s="72"/>
      <c r="O83" s="72"/>
      <c r="P83" s="133">
        <f>SUM(D83:O83)</f>
        <v>47</v>
      </c>
    </row>
    <row r="84" spans="1:20" ht="25.5" x14ac:dyDescent="0.25">
      <c r="A84" s="130">
        <v>30</v>
      </c>
      <c r="B84" s="131" t="s">
        <v>100</v>
      </c>
      <c r="C84" s="135" t="s">
        <v>120</v>
      </c>
      <c r="D84" s="71">
        <v>13</v>
      </c>
      <c r="E84" s="71">
        <v>11</v>
      </c>
      <c r="F84" s="49">
        <v>10</v>
      </c>
      <c r="G84" s="49">
        <v>7</v>
      </c>
      <c r="H84" s="33">
        <v>6</v>
      </c>
      <c r="I84" s="49">
        <v>6</v>
      </c>
      <c r="J84" s="49"/>
      <c r="K84" s="49"/>
      <c r="L84" s="49"/>
      <c r="M84" s="49"/>
      <c r="N84" s="49"/>
      <c r="O84" s="49"/>
      <c r="P84" s="123">
        <f>SUM(D84:O84)</f>
        <v>53</v>
      </c>
      <c r="S84" s="39"/>
    </row>
    <row r="85" spans="1:20" s="39" customFormat="1" ht="38.25" x14ac:dyDescent="0.25">
      <c r="A85" s="124">
        <v>31</v>
      </c>
      <c r="B85" s="127" t="s">
        <v>145</v>
      </c>
      <c r="C85" s="69" t="s">
        <v>146</v>
      </c>
      <c r="D85" s="37">
        <v>12</v>
      </c>
      <c r="E85" s="37">
        <v>11</v>
      </c>
      <c r="F85" s="72">
        <v>13</v>
      </c>
      <c r="G85" s="72">
        <v>15</v>
      </c>
      <c r="H85" s="38">
        <v>9</v>
      </c>
      <c r="I85" s="72">
        <v>15</v>
      </c>
      <c r="J85" s="72"/>
      <c r="K85" s="72"/>
      <c r="L85" s="72"/>
      <c r="M85" s="72"/>
      <c r="N85" s="72"/>
      <c r="O85" s="72"/>
      <c r="P85" s="124">
        <f>SUM(D85:O85)</f>
        <v>75</v>
      </c>
      <c r="R85" s="2"/>
      <c r="S85" s="2"/>
      <c r="T85" s="2"/>
    </row>
    <row r="86" spans="1:20" x14ac:dyDescent="0.25">
      <c r="A86" s="221">
        <v>32</v>
      </c>
      <c r="B86" s="227" t="s">
        <v>142</v>
      </c>
      <c r="C86" s="135" t="s">
        <v>140</v>
      </c>
      <c r="D86" s="71">
        <v>0</v>
      </c>
      <c r="E86" s="71">
        <v>0</v>
      </c>
      <c r="F86" s="49">
        <v>0</v>
      </c>
      <c r="G86" s="49">
        <v>1</v>
      </c>
      <c r="H86" s="33">
        <v>0</v>
      </c>
      <c r="I86" s="49">
        <v>0</v>
      </c>
      <c r="J86" s="49"/>
      <c r="K86" s="49"/>
      <c r="L86" s="49"/>
      <c r="M86" s="49"/>
      <c r="N86" s="49"/>
      <c r="O86" s="49"/>
      <c r="P86" s="221">
        <f>SUM(D86:O87)</f>
        <v>4</v>
      </c>
    </row>
    <row r="87" spans="1:20" x14ac:dyDescent="0.25">
      <c r="A87" s="222"/>
      <c r="B87" s="240"/>
      <c r="C87" s="135" t="s">
        <v>141</v>
      </c>
      <c r="D87" s="71">
        <v>0</v>
      </c>
      <c r="E87" s="71">
        <v>1</v>
      </c>
      <c r="F87" s="49">
        <v>1</v>
      </c>
      <c r="G87" s="49">
        <v>0</v>
      </c>
      <c r="H87" s="33">
        <v>1</v>
      </c>
      <c r="I87" s="49">
        <v>0</v>
      </c>
      <c r="J87" s="49"/>
      <c r="K87" s="49"/>
      <c r="L87" s="49"/>
      <c r="M87" s="49"/>
      <c r="N87" s="49"/>
      <c r="O87" s="49"/>
      <c r="P87" s="222"/>
      <c r="S87" s="39"/>
    </row>
    <row r="88" spans="1:20" s="39" customFormat="1" ht="25.5" x14ac:dyDescent="0.25">
      <c r="A88" s="129">
        <v>33</v>
      </c>
      <c r="B88" s="140" t="s">
        <v>175</v>
      </c>
      <c r="C88" s="69" t="s">
        <v>176</v>
      </c>
      <c r="D88" s="37">
        <v>0</v>
      </c>
      <c r="E88" s="37">
        <v>3</v>
      </c>
      <c r="F88" s="72">
        <v>5</v>
      </c>
      <c r="G88" s="72">
        <v>2</v>
      </c>
      <c r="H88" s="38">
        <v>5</v>
      </c>
      <c r="I88" s="72">
        <v>0</v>
      </c>
      <c r="J88" s="72"/>
      <c r="K88" s="72"/>
      <c r="L88" s="72"/>
      <c r="M88" s="72"/>
      <c r="N88" s="72"/>
      <c r="O88" s="72"/>
      <c r="P88" s="37">
        <f>SUM(D88:O88)</f>
        <v>15</v>
      </c>
      <c r="R88" s="2"/>
      <c r="S88" s="41"/>
      <c r="T88" s="2"/>
    </row>
    <row r="89" spans="1:20" s="41" customFormat="1" ht="25.5" x14ac:dyDescent="0.25">
      <c r="A89" s="61">
        <v>34</v>
      </c>
      <c r="B89" s="148" t="s">
        <v>147</v>
      </c>
      <c r="C89" s="135" t="s">
        <v>148</v>
      </c>
      <c r="D89" s="49">
        <v>0</v>
      </c>
      <c r="E89" s="49">
        <v>2</v>
      </c>
      <c r="F89" s="49">
        <v>4</v>
      </c>
      <c r="G89" s="49">
        <v>1</v>
      </c>
      <c r="H89" s="149">
        <v>4</v>
      </c>
      <c r="I89" s="49">
        <v>2</v>
      </c>
      <c r="J89" s="49"/>
      <c r="K89" s="49"/>
      <c r="L89" s="49"/>
      <c r="M89" s="49"/>
      <c r="N89" s="49"/>
      <c r="O89" s="49"/>
      <c r="P89" s="150">
        <f>SUM(D89:O89)</f>
        <v>13</v>
      </c>
      <c r="R89" s="2"/>
      <c r="S89" s="39"/>
      <c r="T89" s="2"/>
    </row>
    <row r="90" spans="1:20" s="39" customFormat="1" ht="25.5" x14ac:dyDescent="0.25">
      <c r="A90" s="246">
        <v>35</v>
      </c>
      <c r="B90" s="248" t="s">
        <v>74</v>
      </c>
      <c r="C90" s="69" t="s">
        <v>75</v>
      </c>
      <c r="D90" s="37">
        <v>1</v>
      </c>
      <c r="E90" s="37">
        <v>5</v>
      </c>
      <c r="F90" s="72">
        <v>8</v>
      </c>
      <c r="G90" s="72">
        <v>11</v>
      </c>
      <c r="H90" s="72">
        <v>4</v>
      </c>
      <c r="I90" s="72">
        <v>4</v>
      </c>
      <c r="J90" s="72"/>
      <c r="K90" s="72"/>
      <c r="L90" s="72"/>
      <c r="M90" s="72"/>
      <c r="N90" s="72"/>
      <c r="O90" s="72"/>
      <c r="P90" s="220">
        <f>SUM(D90:O91)</f>
        <v>45</v>
      </c>
      <c r="R90" s="2"/>
      <c r="T90" s="2"/>
    </row>
    <row r="91" spans="1:20" s="39" customFormat="1" ht="25.5" x14ac:dyDescent="0.25">
      <c r="A91" s="246"/>
      <c r="B91" s="248"/>
      <c r="C91" s="69" t="s">
        <v>76</v>
      </c>
      <c r="D91" s="37">
        <v>1</v>
      </c>
      <c r="E91" s="37">
        <v>0</v>
      </c>
      <c r="F91" s="72">
        <v>4</v>
      </c>
      <c r="G91" s="72">
        <v>7</v>
      </c>
      <c r="H91" s="72">
        <v>0</v>
      </c>
      <c r="I91" s="72">
        <v>0</v>
      </c>
      <c r="J91" s="72"/>
      <c r="K91" s="72"/>
      <c r="L91" s="72"/>
      <c r="M91" s="72"/>
      <c r="N91" s="72"/>
      <c r="O91" s="72"/>
      <c r="P91" s="251"/>
      <c r="R91" s="2"/>
      <c r="T91" s="2"/>
    </row>
    <row r="92" spans="1:20" s="39" customFormat="1" x14ac:dyDescent="0.25">
      <c r="A92" s="245">
        <v>36</v>
      </c>
      <c r="B92" s="247" t="s">
        <v>77</v>
      </c>
      <c r="C92" s="135" t="s">
        <v>78</v>
      </c>
      <c r="D92" s="71">
        <v>13</v>
      </c>
      <c r="E92" s="71">
        <v>8</v>
      </c>
      <c r="F92" s="49">
        <v>6</v>
      </c>
      <c r="G92" s="49">
        <v>8</v>
      </c>
      <c r="H92" s="49">
        <v>6</v>
      </c>
      <c r="I92" s="49">
        <v>9</v>
      </c>
      <c r="J92" s="49"/>
      <c r="K92" s="49"/>
      <c r="L92" s="49"/>
      <c r="M92" s="49"/>
      <c r="N92" s="49"/>
      <c r="O92" s="49"/>
      <c r="P92" s="221">
        <f>SUM(D92:O94)</f>
        <v>70</v>
      </c>
      <c r="R92" s="2"/>
      <c r="T92" s="2"/>
    </row>
    <row r="93" spans="1:20" s="39" customFormat="1" ht="25.5" x14ac:dyDescent="0.25">
      <c r="A93" s="245"/>
      <c r="B93" s="247"/>
      <c r="C93" s="135" t="s">
        <v>79</v>
      </c>
      <c r="D93" s="71">
        <v>3</v>
      </c>
      <c r="E93" s="71">
        <v>1</v>
      </c>
      <c r="F93" s="49">
        <v>6</v>
      </c>
      <c r="G93" s="49">
        <v>3</v>
      </c>
      <c r="H93" s="49">
        <v>0</v>
      </c>
      <c r="I93" s="49">
        <v>0</v>
      </c>
      <c r="J93" s="49"/>
      <c r="K93" s="49"/>
      <c r="L93" s="49"/>
      <c r="M93" s="49"/>
      <c r="N93" s="49"/>
      <c r="O93" s="49"/>
      <c r="P93" s="241"/>
      <c r="R93" s="2"/>
      <c r="T93" s="2"/>
    </row>
    <row r="94" spans="1:20" s="39" customFormat="1" ht="25.5" x14ac:dyDescent="0.25">
      <c r="A94" s="245"/>
      <c r="B94" s="247"/>
      <c r="C94" s="135" t="s">
        <v>80</v>
      </c>
      <c r="D94" s="71">
        <v>0</v>
      </c>
      <c r="E94" s="71">
        <v>2</v>
      </c>
      <c r="F94" s="49">
        <v>1</v>
      </c>
      <c r="G94" s="49">
        <v>2</v>
      </c>
      <c r="H94" s="49">
        <v>2</v>
      </c>
      <c r="I94" s="49">
        <v>0</v>
      </c>
      <c r="J94" s="49"/>
      <c r="K94" s="49"/>
      <c r="L94" s="49"/>
      <c r="M94" s="49"/>
      <c r="N94" s="49"/>
      <c r="O94" s="49"/>
      <c r="P94" s="222"/>
      <c r="R94" s="2"/>
      <c r="T94" s="2"/>
    </row>
    <row r="95" spans="1:20" s="39" customFormat="1" ht="25.5" x14ac:dyDescent="0.25">
      <c r="A95" s="246">
        <v>37</v>
      </c>
      <c r="B95" s="248" t="s">
        <v>81</v>
      </c>
      <c r="C95" s="69" t="s">
        <v>82</v>
      </c>
      <c r="D95" s="37">
        <v>0</v>
      </c>
      <c r="E95" s="37">
        <v>0</v>
      </c>
      <c r="F95" s="72">
        <v>0</v>
      </c>
      <c r="G95" s="72">
        <v>0</v>
      </c>
      <c r="H95" s="72">
        <v>0</v>
      </c>
      <c r="I95" s="72">
        <v>0</v>
      </c>
      <c r="J95" s="72"/>
      <c r="K95" s="72"/>
      <c r="L95" s="72"/>
      <c r="M95" s="72"/>
      <c r="N95" s="72"/>
      <c r="O95" s="72"/>
      <c r="P95" s="220">
        <f>SUM(D95:O97)</f>
        <v>3</v>
      </c>
      <c r="R95" s="2"/>
      <c r="T95" s="2"/>
    </row>
    <row r="96" spans="1:20" s="39" customFormat="1" ht="25.5" x14ac:dyDescent="0.25">
      <c r="A96" s="246"/>
      <c r="B96" s="248"/>
      <c r="C96" s="69" t="s">
        <v>83</v>
      </c>
      <c r="D96" s="37">
        <v>0</v>
      </c>
      <c r="E96" s="37">
        <v>0</v>
      </c>
      <c r="F96" s="72">
        <v>1</v>
      </c>
      <c r="G96" s="72">
        <v>0</v>
      </c>
      <c r="H96" s="72">
        <v>1</v>
      </c>
      <c r="I96" s="72">
        <v>0</v>
      </c>
      <c r="J96" s="72"/>
      <c r="K96" s="72"/>
      <c r="L96" s="72"/>
      <c r="M96" s="72"/>
      <c r="N96" s="72"/>
      <c r="O96" s="72"/>
      <c r="P96" s="250"/>
      <c r="R96" s="2"/>
      <c r="T96" s="2"/>
    </row>
    <row r="97" spans="1:20" s="39" customFormat="1" ht="25.5" x14ac:dyDescent="0.25">
      <c r="A97" s="246"/>
      <c r="B97" s="248"/>
      <c r="C97" s="69" t="s">
        <v>84</v>
      </c>
      <c r="D97" s="37">
        <v>1</v>
      </c>
      <c r="E97" s="37">
        <v>0</v>
      </c>
      <c r="F97" s="72">
        <v>0</v>
      </c>
      <c r="G97" s="72">
        <v>0</v>
      </c>
      <c r="H97" s="72">
        <v>0</v>
      </c>
      <c r="I97" s="72">
        <v>0</v>
      </c>
      <c r="J97" s="72"/>
      <c r="K97" s="72"/>
      <c r="L97" s="72"/>
      <c r="M97" s="72"/>
      <c r="N97" s="72"/>
      <c r="O97" s="72"/>
      <c r="P97" s="251"/>
      <c r="R97" s="2"/>
      <c r="T97" s="2"/>
    </row>
    <row r="98" spans="1:20" s="39" customFormat="1" ht="25.5" x14ac:dyDescent="0.25">
      <c r="A98" s="130">
        <v>38</v>
      </c>
      <c r="B98" s="131" t="s">
        <v>85</v>
      </c>
      <c r="C98" s="135" t="s">
        <v>86</v>
      </c>
      <c r="D98" s="71">
        <v>0</v>
      </c>
      <c r="E98" s="71">
        <v>0</v>
      </c>
      <c r="F98" s="49">
        <v>0</v>
      </c>
      <c r="G98" s="49">
        <v>1</v>
      </c>
      <c r="H98" s="49">
        <v>0</v>
      </c>
      <c r="I98" s="49">
        <v>0</v>
      </c>
      <c r="J98" s="49"/>
      <c r="K98" s="49"/>
      <c r="L98" s="49"/>
      <c r="M98" s="49"/>
      <c r="N98" s="49"/>
      <c r="O98" s="49"/>
      <c r="P98" s="130">
        <f>SUM(D98:O98)</f>
        <v>1</v>
      </c>
      <c r="R98" s="2"/>
      <c r="T98" s="2"/>
    </row>
    <row r="99" spans="1:20" s="39" customFormat="1" ht="25.5" x14ac:dyDescent="0.25">
      <c r="A99" s="133">
        <v>39</v>
      </c>
      <c r="B99" s="69" t="s">
        <v>177</v>
      </c>
      <c r="C99" s="35" t="s">
        <v>178</v>
      </c>
      <c r="D99" s="37">
        <v>13</v>
      </c>
      <c r="E99" s="37">
        <v>12</v>
      </c>
      <c r="F99" s="72">
        <v>10</v>
      </c>
      <c r="G99" s="72">
        <v>17</v>
      </c>
      <c r="H99" s="72">
        <v>13</v>
      </c>
      <c r="I99" s="72">
        <v>9</v>
      </c>
      <c r="J99" s="72"/>
      <c r="K99" s="72"/>
      <c r="L99" s="72"/>
      <c r="M99" s="72"/>
      <c r="N99" s="72"/>
      <c r="O99" s="72"/>
      <c r="P99" s="133">
        <f>SUM(D99:O99)</f>
        <v>74</v>
      </c>
      <c r="R99" s="2"/>
      <c r="S99" s="2"/>
      <c r="T99" s="2"/>
    </row>
    <row r="100" spans="1:20" x14ac:dyDescent="0.25">
      <c r="A100" s="130">
        <v>40</v>
      </c>
      <c r="B100" s="131" t="s">
        <v>87</v>
      </c>
      <c r="C100" s="135" t="s">
        <v>88</v>
      </c>
      <c r="D100" s="71">
        <v>2</v>
      </c>
      <c r="E100" s="71">
        <v>0</v>
      </c>
      <c r="F100" s="49">
        <v>1</v>
      </c>
      <c r="G100" s="49">
        <v>0</v>
      </c>
      <c r="H100" s="49">
        <v>0</v>
      </c>
      <c r="I100" s="49">
        <v>2</v>
      </c>
      <c r="J100" s="49"/>
      <c r="K100" s="49"/>
      <c r="L100" s="49"/>
      <c r="M100" s="49"/>
      <c r="N100" s="49"/>
      <c r="O100" s="49"/>
      <c r="P100" s="130">
        <f>SUM(D100:O100)</f>
        <v>5</v>
      </c>
    </row>
    <row r="101" spans="1:20" ht="25.5" x14ac:dyDescent="0.25">
      <c r="A101" s="142">
        <v>41</v>
      </c>
      <c r="B101" s="134" t="s">
        <v>143</v>
      </c>
      <c r="C101" s="35" t="s">
        <v>144</v>
      </c>
      <c r="D101" s="37">
        <v>4</v>
      </c>
      <c r="E101" s="37">
        <v>1</v>
      </c>
      <c r="F101" s="72">
        <v>0</v>
      </c>
      <c r="G101" s="72">
        <v>3</v>
      </c>
      <c r="H101" s="72">
        <v>2</v>
      </c>
      <c r="I101" s="72">
        <v>2</v>
      </c>
      <c r="J101" s="72"/>
      <c r="K101" s="72"/>
      <c r="L101" s="72"/>
      <c r="M101" s="72"/>
      <c r="N101" s="72"/>
      <c r="O101" s="72"/>
      <c r="P101" s="133">
        <f>SUM(D101:O101)</f>
        <v>12</v>
      </c>
    </row>
    <row r="102" spans="1:20" x14ac:dyDescent="0.25">
      <c r="A102" s="163" t="s">
        <v>89</v>
      </c>
      <c r="B102" s="242"/>
      <c r="C102" s="243"/>
      <c r="D102" s="17">
        <f t="shared" ref="D102:I102" si="0">SUM(D5:D101)</f>
        <v>290</v>
      </c>
      <c r="E102" s="17">
        <f t="shared" si="0"/>
        <v>322</v>
      </c>
      <c r="F102" s="17">
        <f t="shared" si="0"/>
        <v>317</v>
      </c>
      <c r="G102" s="17">
        <f t="shared" si="0"/>
        <v>380</v>
      </c>
      <c r="H102" s="17">
        <f t="shared" si="0"/>
        <v>307</v>
      </c>
      <c r="I102" s="17">
        <f t="shared" si="0"/>
        <v>321</v>
      </c>
      <c r="J102" s="17">
        <f t="shared" ref="J102:O102" si="1">SUM(J5:J101)</f>
        <v>0</v>
      </c>
      <c r="K102" s="17">
        <f t="shared" si="1"/>
        <v>0</v>
      </c>
      <c r="L102" s="17">
        <f t="shared" si="1"/>
        <v>0</v>
      </c>
      <c r="M102" s="17">
        <f t="shared" si="1"/>
        <v>0</v>
      </c>
      <c r="N102" s="17">
        <f t="shared" si="1"/>
        <v>0</v>
      </c>
      <c r="O102" s="17">
        <f t="shared" si="1"/>
        <v>0</v>
      </c>
      <c r="P102" s="17">
        <f>SUM(D102:O102)</f>
        <v>1937</v>
      </c>
    </row>
    <row r="105" spans="1:20" ht="60" x14ac:dyDescent="0.25">
      <c r="C105" s="10" t="s">
        <v>1</v>
      </c>
      <c r="D105" s="9" t="s">
        <v>90</v>
      </c>
      <c r="E105" s="14"/>
      <c r="F105" s="14"/>
      <c r="G105" s="14"/>
      <c r="H105" s="14"/>
      <c r="I105" s="14"/>
      <c r="J105" s="14"/>
      <c r="K105" s="14"/>
      <c r="L105" s="14"/>
      <c r="M105" s="14"/>
      <c r="N105" s="14"/>
      <c r="O105" s="14"/>
    </row>
    <row r="106" spans="1:20" x14ac:dyDescent="0.25">
      <c r="C106" s="11" t="s">
        <v>2</v>
      </c>
      <c r="D106" s="12">
        <f>SUM(P5)</f>
        <v>150</v>
      </c>
      <c r="E106" s="8"/>
      <c r="F106" s="8"/>
      <c r="G106" s="8"/>
      <c r="H106" s="8"/>
      <c r="I106" s="8"/>
      <c r="J106" s="8"/>
      <c r="K106" s="47"/>
      <c r="L106" s="47"/>
      <c r="M106" s="47"/>
      <c r="N106" s="47"/>
      <c r="O106" s="47"/>
    </row>
    <row r="107" spans="1:20" x14ac:dyDescent="0.25">
      <c r="C107" s="16" t="s">
        <v>97</v>
      </c>
      <c r="D107" s="12">
        <f>SUM(P6)</f>
        <v>80</v>
      </c>
      <c r="E107" s="8"/>
      <c r="F107" s="8"/>
      <c r="G107" s="8"/>
      <c r="H107" s="8"/>
      <c r="I107" s="8"/>
      <c r="J107" s="8"/>
      <c r="K107" s="47"/>
      <c r="L107" s="47"/>
      <c r="M107" s="47"/>
      <c r="N107" s="47"/>
      <c r="O107" s="47"/>
    </row>
    <row r="108" spans="1:20" s="46" customFormat="1" x14ac:dyDescent="0.25">
      <c r="C108" s="35" t="s">
        <v>184</v>
      </c>
      <c r="D108" s="12">
        <f>SUM(P7)</f>
        <v>40</v>
      </c>
      <c r="E108" s="47"/>
      <c r="F108" s="47"/>
      <c r="G108" s="47"/>
      <c r="H108" s="47"/>
      <c r="I108" s="47"/>
      <c r="J108" s="47"/>
      <c r="K108" s="47"/>
      <c r="L108" s="47"/>
      <c r="M108" s="47"/>
      <c r="N108" s="47"/>
      <c r="O108" s="47"/>
    </row>
    <row r="109" spans="1:20" x14ac:dyDescent="0.25">
      <c r="C109" s="11" t="s">
        <v>5</v>
      </c>
      <c r="D109" s="12">
        <f>SUM(P8)</f>
        <v>45</v>
      </c>
      <c r="E109" s="8"/>
      <c r="F109" s="8"/>
      <c r="G109" s="8"/>
      <c r="H109" s="8"/>
      <c r="I109" s="8"/>
      <c r="J109" s="8"/>
      <c r="K109" s="47"/>
      <c r="L109" s="47"/>
      <c r="M109" s="47"/>
      <c r="N109" s="47"/>
      <c r="O109" s="47"/>
    </row>
    <row r="110" spans="1:20" x14ac:dyDescent="0.25">
      <c r="C110" s="11" t="s">
        <v>7</v>
      </c>
      <c r="D110" s="12">
        <f>SUM(P9)</f>
        <v>137</v>
      </c>
      <c r="E110" s="8"/>
      <c r="F110" s="8"/>
      <c r="G110" s="8"/>
      <c r="H110" s="8"/>
      <c r="I110" s="8"/>
      <c r="J110" s="8"/>
      <c r="K110" s="47"/>
      <c r="L110" s="47"/>
      <c r="M110" s="47"/>
      <c r="N110" s="47"/>
      <c r="O110" s="47"/>
    </row>
    <row r="111" spans="1:20" x14ac:dyDescent="0.25">
      <c r="C111" s="11" t="s">
        <v>15</v>
      </c>
      <c r="D111" s="12">
        <f>SUM(P16)</f>
        <v>335</v>
      </c>
      <c r="E111" s="8"/>
      <c r="F111" s="8"/>
      <c r="G111" s="8"/>
      <c r="H111" s="8"/>
      <c r="I111" s="8"/>
      <c r="J111" s="8"/>
      <c r="K111" s="47"/>
      <c r="L111" s="47"/>
      <c r="M111" s="47"/>
      <c r="N111" s="47"/>
      <c r="O111" s="47"/>
    </row>
    <row r="112" spans="1:20" x14ac:dyDescent="0.25">
      <c r="C112" s="11" t="s">
        <v>21</v>
      </c>
      <c r="D112" s="12">
        <f>SUM(P25)</f>
        <v>50</v>
      </c>
      <c r="E112" s="8"/>
      <c r="F112" s="8"/>
      <c r="G112" s="8"/>
      <c r="H112" s="8"/>
      <c r="I112" s="8"/>
      <c r="J112" s="8"/>
      <c r="K112" s="47"/>
      <c r="L112" s="47"/>
      <c r="M112" s="47"/>
      <c r="N112" s="47"/>
      <c r="O112" s="47"/>
    </row>
    <row r="113" spans="3:15" x14ac:dyDescent="0.25">
      <c r="C113" s="16" t="s">
        <v>129</v>
      </c>
      <c r="D113" s="12">
        <f>P29</f>
        <v>15</v>
      </c>
      <c r="E113" s="8"/>
      <c r="F113" s="8"/>
      <c r="G113" s="8"/>
      <c r="H113" s="8"/>
      <c r="I113" s="8"/>
      <c r="J113" s="8"/>
      <c r="K113" s="47"/>
      <c r="L113" s="47"/>
      <c r="M113" s="47"/>
      <c r="N113" s="47"/>
      <c r="O113" s="47"/>
    </row>
    <row r="114" spans="3:15" x14ac:dyDescent="0.25">
      <c r="C114" s="11" t="s">
        <v>26</v>
      </c>
      <c r="D114" s="12">
        <f>SUM(P35)</f>
        <v>24</v>
      </c>
      <c r="E114" s="8"/>
      <c r="F114" s="8"/>
      <c r="G114" s="8"/>
      <c r="H114" s="8"/>
      <c r="I114" s="8"/>
      <c r="J114" s="8"/>
      <c r="K114" s="47"/>
      <c r="L114" s="47"/>
      <c r="M114" s="47"/>
      <c r="N114" s="47"/>
      <c r="O114" s="47"/>
    </row>
    <row r="115" spans="3:15" x14ac:dyDescent="0.25">
      <c r="C115" s="11" t="s">
        <v>30</v>
      </c>
      <c r="D115" s="12">
        <f>SUM(P38)</f>
        <v>47</v>
      </c>
      <c r="E115" s="8"/>
      <c r="F115" s="8"/>
      <c r="G115" s="8"/>
      <c r="H115" s="8"/>
      <c r="I115" s="8"/>
      <c r="J115" s="8"/>
      <c r="K115" s="47"/>
      <c r="L115" s="47"/>
      <c r="M115" s="47"/>
      <c r="N115" s="47"/>
      <c r="O115" s="47"/>
    </row>
    <row r="116" spans="3:15" s="46" customFormat="1" x14ac:dyDescent="0.25">
      <c r="C116" s="16" t="s">
        <v>189</v>
      </c>
      <c r="D116" s="12">
        <f>P40</f>
        <v>2</v>
      </c>
      <c r="E116" s="47"/>
      <c r="F116" s="47"/>
      <c r="G116" s="47"/>
      <c r="H116" s="47"/>
      <c r="I116" s="47"/>
      <c r="J116" s="47"/>
      <c r="K116" s="47"/>
      <c r="L116" s="47"/>
      <c r="M116" s="47"/>
      <c r="N116" s="47"/>
      <c r="O116" s="47"/>
    </row>
    <row r="117" spans="3:15" x14ac:dyDescent="0.25">
      <c r="C117" s="11" t="s">
        <v>33</v>
      </c>
      <c r="D117" s="12">
        <f>SUM(P41)</f>
        <v>118</v>
      </c>
      <c r="E117" s="8"/>
      <c r="F117" s="8"/>
      <c r="G117" s="8"/>
      <c r="H117" s="8"/>
      <c r="I117" s="8"/>
      <c r="J117" s="8"/>
      <c r="K117" s="47"/>
      <c r="L117" s="47"/>
      <c r="M117" s="47"/>
      <c r="N117" s="47"/>
      <c r="O117" s="47"/>
    </row>
    <row r="118" spans="3:15" x14ac:dyDescent="0.25">
      <c r="C118" s="11" t="s">
        <v>35</v>
      </c>
      <c r="D118" s="12">
        <f>SUM(P49)</f>
        <v>9</v>
      </c>
      <c r="E118" s="8"/>
      <c r="F118" s="8"/>
      <c r="G118" s="8"/>
      <c r="H118" s="8"/>
      <c r="I118" s="8"/>
      <c r="J118" s="8"/>
      <c r="K118" s="47"/>
      <c r="L118" s="47"/>
      <c r="M118" s="47"/>
      <c r="N118" s="47"/>
      <c r="O118" s="47"/>
    </row>
    <row r="119" spans="3:15" x14ac:dyDescent="0.25">
      <c r="C119" s="11" t="s">
        <v>38</v>
      </c>
      <c r="D119" s="12">
        <f>SUM(P51)</f>
        <v>16</v>
      </c>
      <c r="E119" s="8"/>
      <c r="F119" s="8"/>
      <c r="G119" s="8"/>
      <c r="H119" s="8"/>
      <c r="I119" s="8"/>
      <c r="J119" s="8"/>
      <c r="K119" s="47"/>
      <c r="L119" s="47"/>
      <c r="M119" s="47"/>
      <c r="N119" s="47"/>
      <c r="O119" s="47"/>
    </row>
    <row r="120" spans="3:15" x14ac:dyDescent="0.25">
      <c r="C120" s="16" t="s">
        <v>172</v>
      </c>
      <c r="D120" s="12">
        <f>SUM(P52)</f>
        <v>8</v>
      </c>
      <c r="E120" s="8"/>
      <c r="F120" s="8"/>
      <c r="G120" s="8"/>
      <c r="H120" s="8"/>
      <c r="I120" s="8"/>
      <c r="J120" s="8"/>
      <c r="K120" s="47"/>
      <c r="L120" s="47"/>
      <c r="M120" s="47"/>
      <c r="N120" s="47"/>
      <c r="O120" s="47"/>
    </row>
    <row r="121" spans="3:15" x14ac:dyDescent="0.25">
      <c r="C121" s="11" t="s">
        <v>40</v>
      </c>
      <c r="D121" s="12">
        <f>SUM(P53)</f>
        <v>22</v>
      </c>
      <c r="E121" s="8"/>
      <c r="F121" s="8"/>
      <c r="G121" s="8"/>
      <c r="H121" s="8"/>
      <c r="I121" s="8"/>
      <c r="J121" s="8"/>
      <c r="K121" s="47"/>
      <c r="L121" s="47"/>
      <c r="M121" s="47"/>
      <c r="N121" s="47"/>
      <c r="O121" s="47"/>
    </row>
    <row r="122" spans="3:15" x14ac:dyDescent="0.25">
      <c r="C122" s="16" t="s">
        <v>134</v>
      </c>
      <c r="D122" s="12">
        <f>P57</f>
        <v>37</v>
      </c>
      <c r="E122" s="8"/>
      <c r="F122" s="8"/>
      <c r="G122" s="8"/>
      <c r="H122" s="8"/>
      <c r="I122" s="8"/>
      <c r="J122" s="8"/>
      <c r="K122" s="47"/>
      <c r="L122" s="47"/>
      <c r="M122" s="47"/>
      <c r="N122" s="47"/>
      <c r="O122" s="47"/>
    </row>
    <row r="123" spans="3:15" x14ac:dyDescent="0.25">
      <c r="C123" s="11" t="s">
        <v>41</v>
      </c>
      <c r="D123" s="12">
        <f>SUM(P59)</f>
        <v>80</v>
      </c>
      <c r="E123" s="8"/>
      <c r="F123" s="8"/>
      <c r="G123" s="8"/>
      <c r="H123" s="8"/>
      <c r="I123" s="8"/>
      <c r="J123" s="8"/>
      <c r="K123" s="47"/>
      <c r="L123" s="47"/>
      <c r="M123" s="47"/>
      <c r="N123" s="47"/>
      <c r="O123" s="47"/>
    </row>
    <row r="124" spans="3:15" x14ac:dyDescent="0.25">
      <c r="C124" s="11" t="s">
        <v>43</v>
      </c>
      <c r="D124" s="12">
        <f>SUM(P60)</f>
        <v>95</v>
      </c>
      <c r="E124" s="8"/>
      <c r="F124" s="8"/>
      <c r="G124" s="8"/>
      <c r="H124" s="8"/>
      <c r="I124" s="8"/>
      <c r="J124" s="8"/>
      <c r="K124" s="47"/>
      <c r="L124" s="47"/>
      <c r="M124" s="47"/>
      <c r="N124" s="47"/>
      <c r="O124" s="47"/>
    </row>
    <row r="125" spans="3:15" x14ac:dyDescent="0.25">
      <c r="C125" s="11" t="s">
        <v>48</v>
      </c>
      <c r="D125" s="12">
        <f>SUM(P64)</f>
        <v>25</v>
      </c>
      <c r="E125" s="8"/>
      <c r="F125" s="8"/>
      <c r="G125" s="8"/>
      <c r="H125" s="8"/>
      <c r="I125" s="8"/>
      <c r="J125" s="8"/>
      <c r="K125" s="47"/>
      <c r="L125" s="47"/>
      <c r="M125" s="47"/>
      <c r="N125" s="47"/>
      <c r="O125" s="47"/>
    </row>
    <row r="126" spans="3:15" x14ac:dyDescent="0.25">
      <c r="C126" s="11" t="s">
        <v>50</v>
      </c>
      <c r="D126" s="12">
        <f>SUM(P65)</f>
        <v>26</v>
      </c>
      <c r="E126" s="8"/>
      <c r="F126" s="8"/>
      <c r="G126" s="8"/>
      <c r="H126" s="8"/>
      <c r="I126" s="8"/>
      <c r="J126" s="8"/>
      <c r="K126" s="47"/>
      <c r="L126" s="47"/>
      <c r="M126" s="47"/>
      <c r="N126" s="47"/>
      <c r="O126" s="47"/>
    </row>
    <row r="127" spans="3:15" x14ac:dyDescent="0.25">
      <c r="C127" s="11" t="s">
        <v>52</v>
      </c>
      <c r="D127" s="12">
        <f>SUM(P66)</f>
        <v>48</v>
      </c>
      <c r="E127" s="8"/>
      <c r="F127" s="8"/>
      <c r="G127" s="8"/>
      <c r="H127" s="8"/>
      <c r="I127" s="8"/>
      <c r="J127" s="8"/>
      <c r="K127" s="47"/>
      <c r="L127" s="47"/>
      <c r="M127" s="47"/>
      <c r="N127" s="47"/>
      <c r="O127" s="47"/>
    </row>
    <row r="128" spans="3:15" x14ac:dyDescent="0.25">
      <c r="C128" s="11" t="s">
        <v>54</v>
      </c>
      <c r="D128" s="12">
        <f>SUM(P68)</f>
        <v>3</v>
      </c>
      <c r="E128" s="15"/>
      <c r="F128" s="15"/>
      <c r="G128" s="15"/>
      <c r="H128" s="15"/>
      <c r="I128" s="15"/>
      <c r="J128" s="15"/>
      <c r="K128" s="15"/>
      <c r="L128" s="15"/>
      <c r="M128" s="15"/>
      <c r="N128" s="15"/>
      <c r="O128" s="15"/>
    </row>
    <row r="129" spans="3:15" x14ac:dyDescent="0.25">
      <c r="C129" s="11" t="s">
        <v>57</v>
      </c>
      <c r="D129" s="13">
        <f>SUM(P70)</f>
        <v>5</v>
      </c>
      <c r="E129" s="15"/>
      <c r="F129" s="15"/>
      <c r="G129" s="15"/>
      <c r="H129" s="15"/>
      <c r="I129" s="15"/>
      <c r="J129" s="15"/>
      <c r="K129" s="15"/>
      <c r="L129" s="15"/>
      <c r="M129" s="15"/>
      <c r="N129" s="15"/>
      <c r="O129" s="15"/>
    </row>
    <row r="130" spans="3:15" x14ac:dyDescent="0.25">
      <c r="C130" s="16" t="s">
        <v>170</v>
      </c>
      <c r="D130" s="13">
        <f>P73</f>
        <v>1</v>
      </c>
      <c r="E130" s="8"/>
      <c r="F130" s="8"/>
      <c r="G130" s="8"/>
      <c r="H130" s="8"/>
      <c r="I130" s="8"/>
      <c r="J130" s="8"/>
      <c r="K130" s="47"/>
      <c r="L130" s="47"/>
      <c r="M130" s="47"/>
      <c r="N130" s="47"/>
      <c r="O130" s="47"/>
    </row>
    <row r="131" spans="3:15" x14ac:dyDescent="0.25">
      <c r="C131" s="11" t="s">
        <v>61</v>
      </c>
      <c r="D131" s="13">
        <f>SUM(P74)</f>
        <v>28</v>
      </c>
      <c r="E131" s="8"/>
      <c r="F131" s="8"/>
      <c r="G131" s="8"/>
      <c r="H131" s="8"/>
      <c r="I131" s="8"/>
      <c r="J131" s="8"/>
      <c r="K131" s="47"/>
      <c r="L131" s="47"/>
      <c r="M131" s="47"/>
      <c r="N131" s="47"/>
      <c r="O131" s="47"/>
    </row>
    <row r="132" spans="3:15" x14ac:dyDescent="0.25">
      <c r="C132" s="11" t="s">
        <v>91</v>
      </c>
      <c r="D132" s="12">
        <f>SUM(P75)</f>
        <v>19</v>
      </c>
      <c r="E132" s="8"/>
      <c r="F132" s="8"/>
      <c r="G132" s="8"/>
      <c r="H132" s="8"/>
      <c r="I132" s="8"/>
      <c r="J132" s="8"/>
      <c r="K132" s="47"/>
      <c r="L132" s="47"/>
      <c r="M132" s="47"/>
      <c r="N132" s="47"/>
      <c r="O132" s="47"/>
    </row>
    <row r="133" spans="3:15" x14ac:dyDescent="0.25">
      <c r="C133" s="11" t="s">
        <v>69</v>
      </c>
      <c r="D133" s="12">
        <f>SUM(P81)</f>
        <v>55</v>
      </c>
      <c r="E133" s="8"/>
      <c r="F133" s="8"/>
      <c r="G133" s="8"/>
      <c r="H133" s="8"/>
      <c r="I133" s="8"/>
      <c r="J133" s="8"/>
      <c r="K133" s="47"/>
      <c r="L133" s="47"/>
      <c r="M133" s="47"/>
      <c r="N133" s="47"/>
      <c r="O133" s="47"/>
    </row>
    <row r="134" spans="3:15" x14ac:dyDescent="0.25">
      <c r="C134" s="11" t="s">
        <v>92</v>
      </c>
      <c r="D134" s="12">
        <f>SUM(P83)</f>
        <v>47</v>
      </c>
      <c r="E134" s="8"/>
      <c r="F134" s="8"/>
      <c r="G134" s="8"/>
      <c r="H134" s="8"/>
      <c r="I134" s="8"/>
      <c r="J134" s="8"/>
      <c r="K134" s="47"/>
      <c r="L134" s="47"/>
      <c r="M134" s="47"/>
      <c r="N134" s="47"/>
      <c r="O134" s="47"/>
    </row>
    <row r="135" spans="3:15" x14ac:dyDescent="0.25">
      <c r="C135" s="16" t="s">
        <v>98</v>
      </c>
      <c r="D135" s="12">
        <f>SUM(P84)</f>
        <v>53</v>
      </c>
      <c r="E135" s="8"/>
      <c r="F135" s="8"/>
      <c r="G135" s="8"/>
      <c r="H135" s="8"/>
      <c r="I135" s="8"/>
      <c r="J135" s="8"/>
      <c r="K135" s="47"/>
      <c r="L135" s="47"/>
      <c r="M135" s="47"/>
      <c r="N135" s="47"/>
      <c r="O135" s="47"/>
    </row>
    <row r="136" spans="3:15" x14ac:dyDescent="0.25">
      <c r="C136" s="16" t="s">
        <v>145</v>
      </c>
      <c r="D136" s="12">
        <f>P85</f>
        <v>75</v>
      </c>
      <c r="E136" s="8"/>
      <c r="F136" s="8"/>
      <c r="G136" s="8"/>
      <c r="H136" s="8"/>
      <c r="I136" s="8"/>
      <c r="J136" s="8"/>
      <c r="K136" s="47"/>
      <c r="L136" s="47"/>
      <c r="M136" s="47"/>
      <c r="N136" s="47"/>
      <c r="O136" s="47"/>
    </row>
    <row r="137" spans="3:15" x14ac:dyDescent="0.25">
      <c r="C137" s="16" t="s">
        <v>142</v>
      </c>
      <c r="D137" s="12">
        <f>P86</f>
        <v>4</v>
      </c>
      <c r="E137" s="8"/>
      <c r="F137" s="8"/>
      <c r="G137" s="8"/>
      <c r="H137" s="8"/>
      <c r="I137" s="8"/>
      <c r="J137" s="8"/>
      <c r="K137" s="47"/>
      <c r="L137" s="47"/>
      <c r="M137" s="47"/>
      <c r="N137" s="47"/>
      <c r="O137" s="47"/>
    </row>
    <row r="138" spans="3:15" x14ac:dyDescent="0.25">
      <c r="C138" s="16" t="s">
        <v>180</v>
      </c>
      <c r="D138" s="12">
        <f>P88</f>
        <v>15</v>
      </c>
      <c r="E138" s="8"/>
      <c r="F138" s="8"/>
      <c r="G138" s="8"/>
      <c r="H138" s="8"/>
      <c r="I138" s="8"/>
      <c r="J138" s="8"/>
      <c r="K138" s="47"/>
      <c r="L138" s="47"/>
      <c r="M138" s="47"/>
      <c r="N138" s="47"/>
      <c r="O138" s="47"/>
    </row>
    <row r="139" spans="3:15" x14ac:dyDescent="0.25">
      <c r="C139" s="16" t="s">
        <v>151</v>
      </c>
      <c r="D139" s="12">
        <f>P89</f>
        <v>13</v>
      </c>
      <c r="E139" s="8"/>
      <c r="F139" s="8"/>
      <c r="G139" s="8"/>
      <c r="H139" s="8"/>
      <c r="I139" s="8"/>
      <c r="J139" s="8"/>
      <c r="K139" s="47"/>
      <c r="L139" s="47"/>
      <c r="M139" s="47"/>
      <c r="N139" s="47"/>
      <c r="O139" s="47"/>
    </row>
    <row r="140" spans="3:15" x14ac:dyDescent="0.25">
      <c r="C140" s="11" t="s">
        <v>74</v>
      </c>
      <c r="D140" s="12">
        <f>SUM(P90)</f>
        <v>45</v>
      </c>
      <c r="E140" s="8"/>
      <c r="F140" s="8"/>
      <c r="G140" s="8"/>
      <c r="H140" s="8"/>
      <c r="I140" s="8"/>
      <c r="J140" s="8"/>
      <c r="K140" s="47"/>
      <c r="L140" s="47"/>
      <c r="M140" s="47"/>
      <c r="N140" s="47"/>
      <c r="O140" s="47"/>
    </row>
    <row r="141" spans="3:15" x14ac:dyDescent="0.25">
      <c r="C141" s="11" t="s">
        <v>77</v>
      </c>
      <c r="D141" s="12">
        <f>SUM(P92)</f>
        <v>70</v>
      </c>
      <c r="E141" s="8"/>
      <c r="F141" s="8"/>
      <c r="G141" s="8"/>
      <c r="H141" s="8"/>
      <c r="I141" s="8"/>
      <c r="J141" s="8"/>
      <c r="K141" s="47"/>
      <c r="L141" s="47"/>
      <c r="M141" s="47"/>
      <c r="N141" s="47"/>
      <c r="O141" s="47"/>
    </row>
    <row r="142" spans="3:15" x14ac:dyDescent="0.25">
      <c r="C142" s="11" t="s">
        <v>81</v>
      </c>
      <c r="D142" s="12">
        <f>SUM(P95)</f>
        <v>3</v>
      </c>
      <c r="E142" s="8"/>
      <c r="F142" s="8"/>
      <c r="G142" s="8"/>
      <c r="H142" s="8"/>
      <c r="I142" s="8"/>
      <c r="J142" s="8"/>
      <c r="K142" s="47"/>
      <c r="L142" s="47"/>
      <c r="M142" s="47"/>
      <c r="N142" s="47"/>
      <c r="O142" s="47"/>
    </row>
    <row r="143" spans="3:15" x14ac:dyDescent="0.25">
      <c r="C143" s="11" t="s">
        <v>85</v>
      </c>
      <c r="D143" s="12">
        <f>SUM(P98)</f>
        <v>1</v>
      </c>
    </row>
    <row r="144" spans="3:15" x14ac:dyDescent="0.25">
      <c r="C144" s="16" t="s">
        <v>177</v>
      </c>
      <c r="D144" s="12">
        <f>P99</f>
        <v>74</v>
      </c>
    </row>
    <row r="145" spans="3:4" x14ac:dyDescent="0.25">
      <c r="C145" s="11" t="s">
        <v>87</v>
      </c>
      <c r="D145" s="12">
        <f>P100</f>
        <v>5</v>
      </c>
    </row>
    <row r="146" spans="3:4" x14ac:dyDescent="0.25">
      <c r="C146" s="16" t="s">
        <v>143</v>
      </c>
      <c r="D146" s="12">
        <f>P101</f>
        <v>12</v>
      </c>
    </row>
    <row r="147" spans="3:4" x14ac:dyDescent="0.25">
      <c r="D147" s="2">
        <f>SUM(D106:D146)</f>
        <v>1937</v>
      </c>
    </row>
  </sheetData>
  <mergeCells count="62">
    <mergeCell ref="P75:P80"/>
    <mergeCell ref="P81:P82"/>
    <mergeCell ref="P90:P91"/>
    <mergeCell ref="A102:C102"/>
    <mergeCell ref="A95:A97"/>
    <mergeCell ref="B95:B97"/>
    <mergeCell ref="P92:P94"/>
    <mergeCell ref="P95:P97"/>
    <mergeCell ref="A92:A94"/>
    <mergeCell ref="B92:B94"/>
    <mergeCell ref="A81:A82"/>
    <mergeCell ref="B81:B82"/>
    <mergeCell ref="A90:A91"/>
    <mergeCell ref="B90:B91"/>
    <mergeCell ref="B86:B87"/>
    <mergeCell ref="A86:A87"/>
    <mergeCell ref="B75:B80"/>
    <mergeCell ref="A68:A69"/>
    <mergeCell ref="B68:B69"/>
    <mergeCell ref="A70:A72"/>
    <mergeCell ref="A75:A80"/>
    <mergeCell ref="P38:P39"/>
    <mergeCell ref="P41:P48"/>
    <mergeCell ref="P35:P37"/>
    <mergeCell ref="P60:P63"/>
    <mergeCell ref="A53:A56"/>
    <mergeCell ref="B53:B56"/>
    <mergeCell ref="P57:P58"/>
    <mergeCell ref="B35:B37"/>
    <mergeCell ref="B60:B63"/>
    <mergeCell ref="A38:A39"/>
    <mergeCell ref="B70:B72"/>
    <mergeCell ref="A49:A50"/>
    <mergeCell ref="B49:B50"/>
    <mergeCell ref="B57:B58"/>
    <mergeCell ref="A57:A58"/>
    <mergeCell ref="A1:P2"/>
    <mergeCell ref="A9:A15"/>
    <mergeCell ref="B9:B15"/>
    <mergeCell ref="P9:P15"/>
    <mergeCell ref="P25:P28"/>
    <mergeCell ref="A25:A28"/>
    <mergeCell ref="B25:B28"/>
    <mergeCell ref="A16:A24"/>
    <mergeCell ref="B16:B24"/>
    <mergeCell ref="P16:P24"/>
    <mergeCell ref="P86:P87"/>
    <mergeCell ref="A29:A34"/>
    <mergeCell ref="B29:B34"/>
    <mergeCell ref="P29:P34"/>
    <mergeCell ref="P68:P69"/>
    <mergeCell ref="A41:A48"/>
    <mergeCell ref="A60:A63"/>
    <mergeCell ref="B41:B48"/>
    <mergeCell ref="A66:A67"/>
    <mergeCell ref="P66:P67"/>
    <mergeCell ref="B66:B67"/>
    <mergeCell ref="P70:P72"/>
    <mergeCell ref="A35:A37"/>
    <mergeCell ref="P49:P50"/>
    <mergeCell ref="B38:B39"/>
    <mergeCell ref="P53:P56"/>
  </mergeCells>
  <phoneticPr fontId="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zoomScale="80" zoomScaleNormal="80" workbookViewId="0">
      <selection activeCell="W61" sqref="W61"/>
    </sheetView>
  </sheetViews>
  <sheetFormatPr defaultRowHeight="15" x14ac:dyDescent="0.25"/>
  <cols>
    <col min="1" max="1" width="4.7109375" style="2" customWidth="1"/>
    <col min="2" max="2" width="13.85546875" style="2" customWidth="1"/>
    <col min="3" max="3" width="90" style="2" customWidth="1"/>
    <col min="4" max="4" width="15.85546875" style="2" customWidth="1"/>
    <col min="5" max="5" width="14.85546875" style="2" customWidth="1"/>
    <col min="6" max="9" width="15.42578125" style="2" customWidth="1"/>
    <col min="10" max="15" width="15.42578125" style="46" customWidth="1"/>
    <col min="16" max="16" width="16.28515625" style="1" customWidth="1"/>
    <col min="17" max="16384" width="9.140625" style="2"/>
  </cols>
  <sheetData>
    <row r="1" spans="1:16" ht="15.75" thickTop="1" x14ac:dyDescent="0.25">
      <c r="A1" s="184" t="s">
        <v>96</v>
      </c>
      <c r="B1" s="185"/>
      <c r="C1" s="185"/>
      <c r="D1" s="186"/>
      <c r="E1" s="186"/>
      <c r="F1" s="186"/>
      <c r="G1" s="186"/>
      <c r="H1" s="186"/>
      <c r="I1" s="186"/>
      <c r="J1" s="186"/>
      <c r="K1" s="186"/>
      <c r="L1" s="186"/>
      <c r="M1" s="186"/>
      <c r="N1" s="186"/>
      <c r="O1" s="186"/>
      <c r="P1" s="196"/>
    </row>
    <row r="2" spans="1:16" ht="45" customHeight="1" thickBot="1" x14ac:dyDescent="0.3">
      <c r="A2" s="187"/>
      <c r="B2" s="188"/>
      <c r="C2" s="188"/>
      <c r="D2" s="189"/>
      <c r="E2" s="189"/>
      <c r="F2" s="189"/>
      <c r="G2" s="189"/>
      <c r="H2" s="189"/>
      <c r="I2" s="189"/>
      <c r="J2" s="189"/>
      <c r="K2" s="189"/>
      <c r="L2" s="189"/>
      <c r="M2" s="189"/>
      <c r="N2" s="189"/>
      <c r="O2" s="189"/>
      <c r="P2" s="197"/>
    </row>
    <row r="3" spans="1:16" ht="15.75" thickTop="1" x14ac:dyDescent="0.25"/>
    <row r="4" spans="1:16" s="1" customFormat="1" ht="29.25" customHeight="1" x14ac:dyDescent="0.25">
      <c r="A4" s="4" t="s">
        <v>4</v>
      </c>
      <c r="B4" s="4" t="s">
        <v>1</v>
      </c>
      <c r="C4" s="4" t="s">
        <v>0</v>
      </c>
      <c r="D4" s="4" t="s">
        <v>210</v>
      </c>
      <c r="E4" s="4" t="s">
        <v>211</v>
      </c>
      <c r="F4" s="4" t="s">
        <v>212</v>
      </c>
      <c r="G4" s="4" t="s">
        <v>213</v>
      </c>
      <c r="H4" s="4" t="s">
        <v>214</v>
      </c>
      <c r="I4" s="4" t="s">
        <v>215</v>
      </c>
      <c r="J4" s="4" t="s">
        <v>216</v>
      </c>
      <c r="K4" s="4" t="s">
        <v>217</v>
      </c>
      <c r="L4" s="4" t="s">
        <v>218</v>
      </c>
      <c r="M4" s="4" t="s">
        <v>219</v>
      </c>
      <c r="N4" s="4" t="s">
        <v>220</v>
      </c>
      <c r="O4" s="4" t="s">
        <v>221</v>
      </c>
      <c r="P4" s="6" t="s">
        <v>90</v>
      </c>
    </row>
    <row r="5" spans="1:16" ht="42" customHeight="1" x14ac:dyDescent="0.25">
      <c r="A5" s="70">
        <v>1</v>
      </c>
      <c r="B5" s="66" t="s">
        <v>2</v>
      </c>
      <c r="C5" s="69" t="s">
        <v>3</v>
      </c>
      <c r="D5" s="70">
        <v>63</v>
      </c>
      <c r="E5" s="70">
        <v>60</v>
      </c>
      <c r="F5" s="70">
        <v>72</v>
      </c>
      <c r="G5" s="72">
        <v>81</v>
      </c>
      <c r="H5" s="72">
        <v>62</v>
      </c>
      <c r="I5" s="72">
        <v>55</v>
      </c>
      <c r="J5" s="72"/>
      <c r="K5" s="72"/>
      <c r="L5" s="72"/>
      <c r="M5" s="72"/>
      <c r="N5" s="72"/>
      <c r="O5" s="72"/>
      <c r="P5" s="94">
        <f>SUM(D5:O5)</f>
        <v>393</v>
      </c>
    </row>
    <row r="6" spans="1:16" ht="42" customHeight="1" x14ac:dyDescent="0.25">
      <c r="A6" s="68">
        <v>2</v>
      </c>
      <c r="B6" s="65" t="s">
        <v>99</v>
      </c>
      <c r="C6" s="34" t="s">
        <v>119</v>
      </c>
      <c r="D6" s="68">
        <v>17</v>
      </c>
      <c r="E6" s="68">
        <v>22</v>
      </c>
      <c r="F6" s="68">
        <v>25</v>
      </c>
      <c r="G6" s="49">
        <v>25</v>
      </c>
      <c r="H6" s="49">
        <v>10</v>
      </c>
      <c r="I6" s="49">
        <v>21</v>
      </c>
      <c r="J6" s="49"/>
      <c r="K6" s="49"/>
      <c r="L6" s="49"/>
      <c r="M6" s="49"/>
      <c r="N6" s="49"/>
      <c r="O6" s="49"/>
      <c r="P6" s="93">
        <f>SUM(D6:O6)</f>
        <v>120</v>
      </c>
    </row>
    <row r="7" spans="1:16" s="46" customFormat="1" ht="42" customHeight="1" x14ac:dyDescent="0.25">
      <c r="A7" s="70">
        <v>3</v>
      </c>
      <c r="B7" s="35" t="s">
        <v>184</v>
      </c>
      <c r="C7" s="35" t="s">
        <v>185</v>
      </c>
      <c r="D7" s="70">
        <v>11</v>
      </c>
      <c r="E7" s="70">
        <v>12</v>
      </c>
      <c r="F7" s="70">
        <v>10</v>
      </c>
      <c r="G7" s="72">
        <v>12</v>
      </c>
      <c r="H7" s="72">
        <v>16</v>
      </c>
      <c r="I7" s="72">
        <v>15</v>
      </c>
      <c r="J7" s="72"/>
      <c r="K7" s="72"/>
      <c r="L7" s="72"/>
      <c r="M7" s="72"/>
      <c r="N7" s="72"/>
      <c r="O7" s="72"/>
      <c r="P7" s="94">
        <f>SUM(D7:O7)</f>
        <v>76</v>
      </c>
    </row>
    <row r="8" spans="1:16" ht="16.5" customHeight="1" x14ac:dyDescent="0.25">
      <c r="A8" s="68">
        <v>4</v>
      </c>
      <c r="B8" s="65" t="s">
        <v>5</v>
      </c>
      <c r="C8" s="36" t="s">
        <v>6</v>
      </c>
      <c r="D8" s="71">
        <v>16</v>
      </c>
      <c r="E8" s="71">
        <v>16</v>
      </c>
      <c r="F8" s="71">
        <v>12</v>
      </c>
      <c r="G8" s="49">
        <v>13</v>
      </c>
      <c r="H8" s="49">
        <v>16</v>
      </c>
      <c r="I8" s="49">
        <v>13</v>
      </c>
      <c r="J8" s="49"/>
      <c r="K8" s="49"/>
      <c r="L8" s="49"/>
      <c r="M8" s="49"/>
      <c r="N8" s="49"/>
      <c r="O8" s="49"/>
      <c r="P8" s="93">
        <f>SUM(D8:O8)</f>
        <v>86</v>
      </c>
    </row>
    <row r="9" spans="1:16" ht="25.5" x14ac:dyDescent="0.25">
      <c r="A9" s="246">
        <v>5</v>
      </c>
      <c r="B9" s="248" t="s">
        <v>7</v>
      </c>
      <c r="C9" s="69" t="s">
        <v>8</v>
      </c>
      <c r="D9" s="37">
        <v>11</v>
      </c>
      <c r="E9" s="38">
        <v>10</v>
      </c>
      <c r="F9" s="37">
        <v>4</v>
      </c>
      <c r="G9" s="72">
        <v>8</v>
      </c>
      <c r="H9" s="72">
        <v>7</v>
      </c>
      <c r="I9" s="72">
        <v>6</v>
      </c>
      <c r="J9" s="72"/>
      <c r="K9" s="72"/>
      <c r="L9" s="72"/>
      <c r="M9" s="72"/>
      <c r="N9" s="72"/>
      <c r="O9" s="72"/>
      <c r="P9" s="252">
        <f>SUM(D9:O15)</f>
        <v>286</v>
      </c>
    </row>
    <row r="10" spans="1:16" x14ac:dyDescent="0.25">
      <c r="A10" s="246"/>
      <c r="B10" s="248"/>
      <c r="C10" s="69" t="s">
        <v>9</v>
      </c>
      <c r="D10" s="37">
        <v>16</v>
      </c>
      <c r="E10" s="37">
        <v>9</v>
      </c>
      <c r="F10" s="37">
        <v>9</v>
      </c>
      <c r="G10" s="72">
        <v>11</v>
      </c>
      <c r="H10" s="72">
        <v>7</v>
      </c>
      <c r="I10" s="72">
        <v>8</v>
      </c>
      <c r="J10" s="72"/>
      <c r="K10" s="72"/>
      <c r="L10" s="72"/>
      <c r="M10" s="72"/>
      <c r="N10" s="72"/>
      <c r="O10" s="72"/>
      <c r="P10" s="256"/>
    </row>
    <row r="11" spans="1:16" x14ac:dyDescent="0.25">
      <c r="A11" s="246"/>
      <c r="B11" s="248"/>
      <c r="C11" s="69" t="s">
        <v>10</v>
      </c>
      <c r="D11" s="37">
        <v>9</v>
      </c>
      <c r="E11" s="37">
        <v>12</v>
      </c>
      <c r="F11" s="37">
        <v>12</v>
      </c>
      <c r="G11" s="72">
        <v>21</v>
      </c>
      <c r="H11" s="72">
        <v>9</v>
      </c>
      <c r="I11" s="72">
        <v>25</v>
      </c>
      <c r="J11" s="72"/>
      <c r="K11" s="72"/>
      <c r="L11" s="72"/>
      <c r="M11" s="72"/>
      <c r="N11" s="72"/>
      <c r="O11" s="72"/>
      <c r="P11" s="256"/>
    </row>
    <row r="12" spans="1:16" x14ac:dyDescent="0.25">
      <c r="A12" s="246"/>
      <c r="B12" s="248"/>
      <c r="C12" s="69" t="s">
        <v>11</v>
      </c>
      <c r="D12" s="37">
        <v>6</v>
      </c>
      <c r="E12" s="37">
        <v>3</v>
      </c>
      <c r="F12" s="37">
        <v>2</v>
      </c>
      <c r="G12" s="72">
        <v>6</v>
      </c>
      <c r="H12" s="72">
        <v>3</v>
      </c>
      <c r="I12" s="72">
        <v>3</v>
      </c>
      <c r="J12" s="72"/>
      <c r="K12" s="72"/>
      <c r="L12" s="72"/>
      <c r="M12" s="72"/>
      <c r="N12" s="72"/>
      <c r="O12" s="72"/>
      <c r="P12" s="256"/>
    </row>
    <row r="13" spans="1:16" ht="25.5" x14ac:dyDescent="0.25">
      <c r="A13" s="246"/>
      <c r="B13" s="248"/>
      <c r="C13" s="69" t="s">
        <v>12</v>
      </c>
      <c r="D13" s="37">
        <v>1</v>
      </c>
      <c r="E13" s="37">
        <v>3</v>
      </c>
      <c r="F13" s="37">
        <v>2</v>
      </c>
      <c r="G13" s="72">
        <v>6</v>
      </c>
      <c r="H13" s="72">
        <v>3</v>
      </c>
      <c r="I13" s="72">
        <v>2</v>
      </c>
      <c r="J13" s="72"/>
      <c r="K13" s="72"/>
      <c r="L13" s="72"/>
      <c r="M13" s="72"/>
      <c r="N13" s="72"/>
      <c r="O13" s="72"/>
      <c r="P13" s="256"/>
    </row>
    <row r="14" spans="1:16" ht="25.5" x14ac:dyDescent="0.25">
      <c r="A14" s="246"/>
      <c r="B14" s="248"/>
      <c r="C14" s="69" t="s">
        <v>13</v>
      </c>
      <c r="D14" s="37">
        <v>5</v>
      </c>
      <c r="E14" s="37">
        <v>4</v>
      </c>
      <c r="F14" s="37">
        <v>1</v>
      </c>
      <c r="G14" s="72">
        <v>4</v>
      </c>
      <c r="H14" s="72">
        <v>4</v>
      </c>
      <c r="I14" s="72">
        <v>2</v>
      </c>
      <c r="J14" s="72"/>
      <c r="K14" s="72"/>
      <c r="L14" s="72"/>
      <c r="M14" s="72"/>
      <c r="N14" s="72"/>
      <c r="O14" s="72"/>
      <c r="P14" s="256"/>
    </row>
    <row r="15" spans="1:16" ht="16.5" customHeight="1" x14ac:dyDescent="0.25">
      <c r="A15" s="246"/>
      <c r="B15" s="248"/>
      <c r="C15" s="69" t="s">
        <v>14</v>
      </c>
      <c r="D15" s="37">
        <v>1</v>
      </c>
      <c r="E15" s="37">
        <v>9</v>
      </c>
      <c r="F15" s="37">
        <v>3</v>
      </c>
      <c r="G15" s="72">
        <v>7</v>
      </c>
      <c r="H15" s="72">
        <v>7</v>
      </c>
      <c r="I15" s="72">
        <v>5</v>
      </c>
      <c r="J15" s="72"/>
      <c r="K15" s="72"/>
      <c r="L15" s="72"/>
      <c r="M15" s="72"/>
      <c r="N15" s="72"/>
      <c r="O15" s="72"/>
      <c r="P15" s="257"/>
    </row>
    <row r="16" spans="1:16" x14ac:dyDescent="0.25">
      <c r="A16" s="221">
        <v>6</v>
      </c>
      <c r="B16" s="227" t="s">
        <v>15</v>
      </c>
      <c r="C16" s="36" t="s">
        <v>16</v>
      </c>
      <c r="D16" s="71">
        <v>8</v>
      </c>
      <c r="E16" s="71">
        <v>5</v>
      </c>
      <c r="F16" s="71">
        <v>7</v>
      </c>
      <c r="G16" s="49">
        <v>5</v>
      </c>
      <c r="H16" s="49">
        <v>6</v>
      </c>
      <c r="I16" s="49">
        <v>3</v>
      </c>
      <c r="J16" s="49"/>
      <c r="K16" s="49"/>
      <c r="L16" s="49"/>
      <c r="M16" s="49"/>
      <c r="N16" s="49"/>
      <c r="O16" s="49"/>
      <c r="P16" s="254">
        <f>SUM(D16:O24)</f>
        <v>683</v>
      </c>
    </row>
    <row r="17" spans="1:16" s="46" customFormat="1" x14ac:dyDescent="0.25">
      <c r="A17" s="225"/>
      <c r="B17" s="228"/>
      <c r="C17" s="34" t="s">
        <v>162</v>
      </c>
      <c r="D17" s="71">
        <v>3</v>
      </c>
      <c r="E17" s="71">
        <v>1</v>
      </c>
      <c r="F17" s="71">
        <v>5</v>
      </c>
      <c r="G17" s="49">
        <v>6</v>
      </c>
      <c r="H17" s="49">
        <v>4</v>
      </c>
      <c r="I17" s="49">
        <v>6</v>
      </c>
      <c r="J17" s="49"/>
      <c r="K17" s="49"/>
      <c r="L17" s="49"/>
      <c r="M17" s="49"/>
      <c r="N17" s="49"/>
      <c r="O17" s="49"/>
      <c r="P17" s="258"/>
    </row>
    <row r="18" spans="1:16" ht="25.5" x14ac:dyDescent="0.25">
      <c r="A18" s="225"/>
      <c r="B18" s="228"/>
      <c r="C18" s="34" t="s">
        <v>121</v>
      </c>
      <c r="D18" s="71">
        <v>9</v>
      </c>
      <c r="E18" s="71">
        <v>11</v>
      </c>
      <c r="F18" s="71">
        <v>9</v>
      </c>
      <c r="G18" s="49">
        <v>10</v>
      </c>
      <c r="H18" s="49">
        <v>4</v>
      </c>
      <c r="I18" s="49">
        <v>10</v>
      </c>
      <c r="J18" s="49"/>
      <c r="K18" s="49"/>
      <c r="L18" s="49"/>
      <c r="M18" s="49"/>
      <c r="N18" s="49"/>
      <c r="O18" s="49"/>
      <c r="P18" s="258"/>
    </row>
    <row r="19" spans="1:16" ht="25.5" x14ac:dyDescent="0.25">
      <c r="A19" s="225"/>
      <c r="B19" s="228"/>
      <c r="C19" s="36" t="s">
        <v>17</v>
      </c>
      <c r="D19" s="71">
        <v>55</v>
      </c>
      <c r="E19" s="71">
        <v>63</v>
      </c>
      <c r="F19" s="71">
        <v>64</v>
      </c>
      <c r="G19" s="49">
        <v>62</v>
      </c>
      <c r="H19" s="49">
        <v>51</v>
      </c>
      <c r="I19" s="49">
        <v>64</v>
      </c>
      <c r="J19" s="49"/>
      <c r="K19" s="49"/>
      <c r="L19" s="49"/>
      <c r="M19" s="49"/>
      <c r="N19" s="49"/>
      <c r="O19" s="49"/>
      <c r="P19" s="258"/>
    </row>
    <row r="20" spans="1:16" ht="38.25" x14ac:dyDescent="0.25">
      <c r="A20" s="225"/>
      <c r="B20" s="228"/>
      <c r="C20" s="36" t="s">
        <v>18</v>
      </c>
      <c r="D20" s="71">
        <v>9</v>
      </c>
      <c r="E20" s="71">
        <v>11</v>
      </c>
      <c r="F20" s="71">
        <v>5</v>
      </c>
      <c r="G20" s="49">
        <v>9</v>
      </c>
      <c r="H20" s="49">
        <v>4</v>
      </c>
      <c r="I20" s="49">
        <v>19</v>
      </c>
      <c r="J20" s="49"/>
      <c r="K20" s="49"/>
      <c r="L20" s="49"/>
      <c r="M20" s="49"/>
      <c r="N20" s="49"/>
      <c r="O20" s="49"/>
      <c r="P20" s="258"/>
    </row>
    <row r="21" spans="1:16" ht="38.25" x14ac:dyDescent="0.25">
      <c r="A21" s="225"/>
      <c r="B21" s="228"/>
      <c r="C21" s="36" t="s">
        <v>19</v>
      </c>
      <c r="D21" s="71">
        <v>1</v>
      </c>
      <c r="E21" s="71">
        <v>3</v>
      </c>
      <c r="F21" s="71">
        <v>2</v>
      </c>
      <c r="G21" s="49">
        <v>0</v>
      </c>
      <c r="H21" s="49">
        <v>0</v>
      </c>
      <c r="I21" s="49">
        <v>1</v>
      </c>
      <c r="J21" s="49"/>
      <c r="K21" s="49"/>
      <c r="L21" s="49"/>
      <c r="M21" s="49"/>
      <c r="N21" s="49"/>
      <c r="O21" s="49"/>
      <c r="P21" s="258"/>
    </row>
    <row r="22" spans="1:16" s="46" customFormat="1" x14ac:dyDescent="0.25">
      <c r="A22" s="225"/>
      <c r="B22" s="228"/>
      <c r="C22" s="34" t="s">
        <v>186</v>
      </c>
      <c r="D22" s="71">
        <v>1</v>
      </c>
      <c r="E22" s="67">
        <v>1</v>
      </c>
      <c r="F22" s="71">
        <v>0</v>
      </c>
      <c r="G22" s="49">
        <v>0</v>
      </c>
      <c r="H22" s="49">
        <v>0</v>
      </c>
      <c r="I22" s="49">
        <v>0</v>
      </c>
      <c r="J22" s="49"/>
      <c r="K22" s="49"/>
      <c r="L22" s="49"/>
      <c r="M22" s="49"/>
      <c r="N22" s="49"/>
      <c r="O22" s="49"/>
      <c r="P22" s="258"/>
    </row>
    <row r="23" spans="1:16" ht="38.25" x14ac:dyDescent="0.25">
      <c r="A23" s="225"/>
      <c r="B23" s="228"/>
      <c r="C23" s="36" t="s">
        <v>20</v>
      </c>
      <c r="D23" s="71">
        <v>14</v>
      </c>
      <c r="E23" s="67">
        <v>7</v>
      </c>
      <c r="F23" s="71">
        <v>10</v>
      </c>
      <c r="G23" s="49">
        <v>13</v>
      </c>
      <c r="H23" s="49">
        <v>12</v>
      </c>
      <c r="I23" s="49">
        <v>10</v>
      </c>
      <c r="J23" s="49"/>
      <c r="K23" s="49"/>
      <c r="L23" s="49"/>
      <c r="M23" s="49"/>
      <c r="N23" s="49"/>
      <c r="O23" s="49"/>
      <c r="P23" s="258"/>
    </row>
    <row r="24" spans="1:16" ht="25.5" x14ac:dyDescent="0.25">
      <c r="A24" s="222"/>
      <c r="B24" s="240"/>
      <c r="C24" s="34" t="s">
        <v>122</v>
      </c>
      <c r="D24" s="71">
        <v>10</v>
      </c>
      <c r="E24" s="67">
        <v>14</v>
      </c>
      <c r="F24" s="71">
        <v>8</v>
      </c>
      <c r="G24" s="49">
        <v>10</v>
      </c>
      <c r="H24" s="49">
        <v>19</v>
      </c>
      <c r="I24" s="49">
        <v>19</v>
      </c>
      <c r="J24" s="49"/>
      <c r="K24" s="49"/>
      <c r="L24" s="49"/>
      <c r="M24" s="49"/>
      <c r="N24" s="49"/>
      <c r="O24" s="49"/>
      <c r="P24" s="255"/>
    </row>
    <row r="25" spans="1:16" ht="25.5" x14ac:dyDescent="0.25">
      <c r="A25" s="246">
        <v>7</v>
      </c>
      <c r="B25" s="248" t="s">
        <v>21</v>
      </c>
      <c r="C25" s="69" t="s">
        <v>22</v>
      </c>
      <c r="D25" s="37">
        <v>5</v>
      </c>
      <c r="E25" s="37">
        <v>9</v>
      </c>
      <c r="F25" s="37">
        <v>3</v>
      </c>
      <c r="G25" s="72">
        <v>0</v>
      </c>
      <c r="H25" s="72">
        <v>2</v>
      </c>
      <c r="I25" s="72">
        <v>0</v>
      </c>
      <c r="J25" s="72"/>
      <c r="K25" s="72"/>
      <c r="L25" s="72"/>
      <c r="M25" s="72"/>
      <c r="N25" s="72"/>
      <c r="O25" s="72"/>
      <c r="P25" s="252">
        <f>SUM(D25:O28)</f>
        <v>69</v>
      </c>
    </row>
    <row r="26" spans="1:16" ht="25.5" x14ac:dyDescent="0.25">
      <c r="A26" s="246"/>
      <c r="B26" s="248"/>
      <c r="C26" s="69" t="s">
        <v>23</v>
      </c>
      <c r="D26" s="37">
        <v>8</v>
      </c>
      <c r="E26" s="37">
        <v>0</v>
      </c>
      <c r="F26" s="37">
        <v>9</v>
      </c>
      <c r="G26" s="72">
        <v>6</v>
      </c>
      <c r="H26" s="72">
        <v>6</v>
      </c>
      <c r="I26" s="72">
        <v>9</v>
      </c>
      <c r="J26" s="72"/>
      <c r="K26" s="72"/>
      <c r="L26" s="72"/>
      <c r="M26" s="72"/>
      <c r="N26" s="72"/>
      <c r="O26" s="72"/>
      <c r="P26" s="256"/>
    </row>
    <row r="27" spans="1:16" ht="26.25" customHeight="1" x14ac:dyDescent="0.25">
      <c r="A27" s="246"/>
      <c r="B27" s="248"/>
      <c r="C27" s="69" t="s">
        <v>24</v>
      </c>
      <c r="D27" s="37">
        <v>0</v>
      </c>
      <c r="E27" s="37">
        <v>0</v>
      </c>
      <c r="F27" s="37">
        <v>0</v>
      </c>
      <c r="G27" s="72">
        <v>3</v>
      </c>
      <c r="H27" s="72">
        <v>2</v>
      </c>
      <c r="I27" s="72">
        <v>0</v>
      </c>
      <c r="J27" s="72"/>
      <c r="K27" s="72"/>
      <c r="L27" s="72"/>
      <c r="M27" s="72"/>
      <c r="N27" s="72"/>
      <c r="O27" s="72"/>
      <c r="P27" s="256"/>
    </row>
    <row r="28" spans="1:16" ht="25.5" x14ac:dyDescent="0.25">
      <c r="A28" s="246"/>
      <c r="B28" s="248"/>
      <c r="C28" s="69" t="s">
        <v>25</v>
      </c>
      <c r="D28" s="37">
        <v>1</v>
      </c>
      <c r="E28" s="37">
        <v>1</v>
      </c>
      <c r="F28" s="37">
        <v>0</v>
      </c>
      <c r="G28" s="72">
        <v>2</v>
      </c>
      <c r="H28" s="72">
        <v>1</v>
      </c>
      <c r="I28" s="72">
        <v>2</v>
      </c>
      <c r="J28" s="72"/>
      <c r="K28" s="72"/>
      <c r="L28" s="72"/>
      <c r="M28" s="72"/>
      <c r="N28" s="72"/>
      <c r="O28" s="72"/>
      <c r="P28" s="257"/>
    </row>
    <row r="29" spans="1:16" x14ac:dyDescent="0.25">
      <c r="A29" s="221">
        <v>8</v>
      </c>
      <c r="B29" s="227" t="s">
        <v>129</v>
      </c>
      <c r="C29" s="34" t="s">
        <v>123</v>
      </c>
      <c r="D29" s="71">
        <v>2</v>
      </c>
      <c r="E29" s="71">
        <v>0</v>
      </c>
      <c r="F29" s="71">
        <v>1</v>
      </c>
      <c r="G29" s="49">
        <v>0</v>
      </c>
      <c r="H29" s="49">
        <v>2</v>
      </c>
      <c r="I29" s="49">
        <v>1</v>
      </c>
      <c r="J29" s="49"/>
      <c r="K29" s="49"/>
      <c r="L29" s="49"/>
      <c r="M29" s="49"/>
      <c r="N29" s="49"/>
      <c r="O29" s="49"/>
      <c r="P29" s="254">
        <f>SUM(D29:O34)</f>
        <v>14</v>
      </c>
    </row>
    <row r="30" spans="1:16" x14ac:dyDescent="0.25">
      <c r="A30" s="241"/>
      <c r="B30" s="260"/>
      <c r="C30" s="34" t="s">
        <v>124</v>
      </c>
      <c r="D30" s="71">
        <v>0</v>
      </c>
      <c r="E30" s="71">
        <v>0</v>
      </c>
      <c r="F30" s="71">
        <v>0</v>
      </c>
      <c r="G30" s="49">
        <v>0</v>
      </c>
      <c r="H30" s="49">
        <v>1</v>
      </c>
      <c r="I30" s="49">
        <v>0</v>
      </c>
      <c r="J30" s="49"/>
      <c r="K30" s="49"/>
      <c r="L30" s="49"/>
      <c r="M30" s="49"/>
      <c r="N30" s="49"/>
      <c r="O30" s="49"/>
      <c r="P30" s="261"/>
    </row>
    <row r="31" spans="1:16" x14ac:dyDescent="0.25">
      <c r="A31" s="241"/>
      <c r="B31" s="260"/>
      <c r="C31" s="34" t="s">
        <v>125</v>
      </c>
      <c r="D31" s="71">
        <v>0</v>
      </c>
      <c r="E31" s="71">
        <v>0</v>
      </c>
      <c r="F31" s="71">
        <v>0</v>
      </c>
      <c r="G31" s="49">
        <v>0</v>
      </c>
      <c r="H31" s="49">
        <v>0</v>
      </c>
      <c r="I31" s="49">
        <v>0</v>
      </c>
      <c r="J31" s="49"/>
      <c r="K31" s="49"/>
      <c r="L31" s="49"/>
      <c r="M31" s="49"/>
      <c r="N31" s="49"/>
      <c r="O31" s="49"/>
      <c r="P31" s="261"/>
    </row>
    <row r="32" spans="1:16" x14ac:dyDescent="0.25">
      <c r="A32" s="241"/>
      <c r="B32" s="260"/>
      <c r="C32" s="34" t="s">
        <v>126</v>
      </c>
      <c r="D32" s="71">
        <v>1</v>
      </c>
      <c r="E32" s="71">
        <v>0</v>
      </c>
      <c r="F32" s="71">
        <v>0</v>
      </c>
      <c r="G32" s="49">
        <v>2</v>
      </c>
      <c r="H32" s="49">
        <v>2</v>
      </c>
      <c r="I32" s="49">
        <v>2</v>
      </c>
      <c r="J32" s="49"/>
      <c r="K32" s="49"/>
      <c r="L32" s="49"/>
      <c r="M32" s="49"/>
      <c r="N32" s="49"/>
      <c r="O32" s="49"/>
      <c r="P32" s="261"/>
    </row>
    <row r="33" spans="1:16" s="1" customFormat="1" ht="29.25" customHeight="1" x14ac:dyDescent="0.25">
      <c r="A33" s="241"/>
      <c r="B33" s="260"/>
      <c r="C33" s="34" t="s">
        <v>127</v>
      </c>
      <c r="D33" s="75">
        <v>0</v>
      </c>
      <c r="E33" s="75">
        <v>0</v>
      </c>
      <c r="F33" s="75">
        <v>0</v>
      </c>
      <c r="G33" s="49">
        <v>0</v>
      </c>
      <c r="H33" s="49">
        <v>0</v>
      </c>
      <c r="I33" s="49">
        <v>0</v>
      </c>
      <c r="J33" s="49"/>
      <c r="K33" s="49"/>
      <c r="L33" s="49"/>
      <c r="M33" s="49"/>
      <c r="N33" s="49"/>
      <c r="O33" s="49"/>
      <c r="P33" s="261"/>
    </row>
    <row r="34" spans="1:16" x14ac:dyDescent="0.25">
      <c r="A34" s="222"/>
      <c r="B34" s="240"/>
      <c r="C34" s="34" t="s">
        <v>128</v>
      </c>
      <c r="D34" s="71">
        <v>0</v>
      </c>
      <c r="E34" s="71">
        <v>0</v>
      </c>
      <c r="F34" s="71">
        <v>0</v>
      </c>
      <c r="G34" s="49">
        <v>0</v>
      </c>
      <c r="H34" s="49">
        <v>0</v>
      </c>
      <c r="I34" s="49">
        <v>0</v>
      </c>
      <c r="J34" s="49"/>
      <c r="K34" s="49"/>
      <c r="L34" s="49"/>
      <c r="M34" s="49"/>
      <c r="N34" s="49"/>
      <c r="O34" s="49"/>
      <c r="P34" s="255"/>
    </row>
    <row r="35" spans="1:16" ht="25.5" x14ac:dyDescent="0.25">
      <c r="A35" s="246">
        <v>9</v>
      </c>
      <c r="B35" s="248" t="s">
        <v>26</v>
      </c>
      <c r="C35" s="69" t="s">
        <v>27</v>
      </c>
      <c r="D35" s="37">
        <v>1</v>
      </c>
      <c r="E35" s="37">
        <v>3</v>
      </c>
      <c r="F35" s="37">
        <v>1</v>
      </c>
      <c r="G35" s="72">
        <v>2</v>
      </c>
      <c r="H35" s="72">
        <v>1</v>
      </c>
      <c r="I35" s="72">
        <v>3</v>
      </c>
      <c r="J35" s="72"/>
      <c r="K35" s="72"/>
      <c r="L35" s="72"/>
      <c r="M35" s="72"/>
      <c r="N35" s="72"/>
      <c r="O35" s="72"/>
      <c r="P35" s="252">
        <f>SUM(D35:O37)</f>
        <v>22</v>
      </c>
    </row>
    <row r="36" spans="1:16" ht="25.5" x14ac:dyDescent="0.25">
      <c r="A36" s="246"/>
      <c r="B36" s="248"/>
      <c r="C36" s="69" t="s">
        <v>28</v>
      </c>
      <c r="D36" s="37">
        <v>0</v>
      </c>
      <c r="E36" s="37">
        <v>0</v>
      </c>
      <c r="F36" s="37">
        <v>0</v>
      </c>
      <c r="G36" s="72">
        <v>1</v>
      </c>
      <c r="H36" s="72">
        <v>0</v>
      </c>
      <c r="I36" s="72">
        <v>1</v>
      </c>
      <c r="J36" s="72"/>
      <c r="K36" s="72"/>
      <c r="L36" s="72"/>
      <c r="M36" s="72"/>
      <c r="N36" s="72"/>
      <c r="O36" s="72"/>
      <c r="P36" s="256"/>
    </row>
    <row r="37" spans="1:16" ht="25.5" x14ac:dyDescent="0.25">
      <c r="A37" s="246"/>
      <c r="B37" s="248"/>
      <c r="C37" s="69" t="s">
        <v>29</v>
      </c>
      <c r="D37" s="37">
        <v>5</v>
      </c>
      <c r="E37" s="37">
        <v>0</v>
      </c>
      <c r="F37" s="37">
        <v>4</v>
      </c>
      <c r="G37" s="72">
        <v>0</v>
      </c>
      <c r="H37" s="72">
        <v>0</v>
      </c>
      <c r="I37" s="72">
        <v>0</v>
      </c>
      <c r="J37" s="72"/>
      <c r="K37" s="72"/>
      <c r="L37" s="72"/>
      <c r="M37" s="72"/>
      <c r="N37" s="72"/>
      <c r="O37" s="72"/>
      <c r="P37" s="257"/>
    </row>
    <row r="38" spans="1:16" ht="27" customHeight="1" x14ac:dyDescent="0.25">
      <c r="A38" s="245" t="s">
        <v>187</v>
      </c>
      <c r="B38" s="247" t="s">
        <v>30</v>
      </c>
      <c r="C38" s="36" t="s">
        <v>31</v>
      </c>
      <c r="D38" s="71">
        <v>7</v>
      </c>
      <c r="E38" s="71">
        <v>9</v>
      </c>
      <c r="F38" s="71">
        <v>5</v>
      </c>
      <c r="G38" s="49">
        <v>6</v>
      </c>
      <c r="H38" s="49">
        <v>11</v>
      </c>
      <c r="I38" s="49">
        <v>13</v>
      </c>
      <c r="J38" s="49"/>
      <c r="K38" s="49"/>
      <c r="L38" s="49"/>
      <c r="M38" s="49"/>
      <c r="N38" s="49"/>
      <c r="O38" s="49"/>
      <c r="P38" s="254">
        <f>SUM(D38:O39)</f>
        <v>89</v>
      </c>
    </row>
    <row r="39" spans="1:16" ht="25.5" x14ac:dyDescent="0.25">
      <c r="A39" s="245"/>
      <c r="B39" s="247"/>
      <c r="C39" s="36" t="s">
        <v>32</v>
      </c>
      <c r="D39" s="71">
        <v>3</v>
      </c>
      <c r="E39" s="71">
        <v>4</v>
      </c>
      <c r="F39" s="71">
        <v>12</v>
      </c>
      <c r="G39" s="49">
        <v>8</v>
      </c>
      <c r="H39" s="49">
        <v>8</v>
      </c>
      <c r="I39" s="49">
        <v>3</v>
      </c>
      <c r="J39" s="49"/>
      <c r="K39" s="49"/>
      <c r="L39" s="49"/>
      <c r="M39" s="49"/>
      <c r="N39" s="49"/>
      <c r="O39" s="49"/>
      <c r="P39" s="259"/>
    </row>
    <row r="40" spans="1:16" s="46" customFormat="1" x14ac:dyDescent="0.25">
      <c r="A40" s="133">
        <v>11</v>
      </c>
      <c r="B40" s="134" t="s">
        <v>189</v>
      </c>
      <c r="C40" s="69" t="s">
        <v>190</v>
      </c>
      <c r="D40" s="37">
        <v>0</v>
      </c>
      <c r="E40" s="37">
        <v>0</v>
      </c>
      <c r="F40" s="38">
        <v>0</v>
      </c>
      <c r="G40" s="72">
        <v>0</v>
      </c>
      <c r="H40" s="72"/>
      <c r="I40" s="72">
        <v>0</v>
      </c>
      <c r="J40" s="72"/>
      <c r="K40" s="72"/>
      <c r="L40" s="72"/>
      <c r="M40" s="72"/>
      <c r="N40" s="72"/>
      <c r="O40" s="72"/>
      <c r="P40" s="138">
        <f>SUM(D40:O40)</f>
        <v>0</v>
      </c>
    </row>
    <row r="41" spans="1:16" x14ac:dyDescent="0.25">
      <c r="A41" s="245">
        <v>12</v>
      </c>
      <c r="B41" s="247" t="s">
        <v>33</v>
      </c>
      <c r="C41" s="135" t="s">
        <v>34</v>
      </c>
      <c r="D41" s="71">
        <v>6</v>
      </c>
      <c r="E41" s="71">
        <v>5</v>
      </c>
      <c r="F41" s="33">
        <v>7</v>
      </c>
      <c r="G41" s="49">
        <v>3</v>
      </c>
      <c r="H41" s="49">
        <v>4</v>
      </c>
      <c r="I41" s="49">
        <v>6</v>
      </c>
      <c r="J41" s="49"/>
      <c r="K41" s="49"/>
      <c r="L41" s="49"/>
      <c r="M41" s="49"/>
      <c r="N41" s="49"/>
      <c r="O41" s="49"/>
      <c r="P41" s="254">
        <f>SUM(D41:O48)</f>
        <v>276</v>
      </c>
    </row>
    <row r="42" spans="1:16" s="46" customFormat="1" ht="25.5" x14ac:dyDescent="0.25">
      <c r="A42" s="245"/>
      <c r="B42" s="247"/>
      <c r="C42" s="34" t="s">
        <v>163</v>
      </c>
      <c r="D42" s="71">
        <v>0</v>
      </c>
      <c r="E42" s="71">
        <v>0</v>
      </c>
      <c r="F42" s="33">
        <v>0</v>
      </c>
      <c r="G42" s="49">
        <v>0</v>
      </c>
      <c r="H42" s="49">
        <v>0</v>
      </c>
      <c r="I42" s="49">
        <v>0</v>
      </c>
      <c r="J42" s="49"/>
      <c r="K42" s="49"/>
      <c r="L42" s="49"/>
      <c r="M42" s="49"/>
      <c r="N42" s="49"/>
      <c r="O42" s="49"/>
      <c r="P42" s="258"/>
    </row>
    <row r="43" spans="1:16" s="46" customFormat="1" ht="25.5" x14ac:dyDescent="0.25">
      <c r="A43" s="245"/>
      <c r="B43" s="247"/>
      <c r="C43" s="34" t="s">
        <v>164</v>
      </c>
      <c r="D43" s="71">
        <v>0</v>
      </c>
      <c r="E43" s="71">
        <v>2</v>
      </c>
      <c r="F43" s="33">
        <v>3</v>
      </c>
      <c r="G43" s="49">
        <v>0</v>
      </c>
      <c r="H43" s="49">
        <v>0</v>
      </c>
      <c r="I43" s="49">
        <v>5</v>
      </c>
      <c r="J43" s="49"/>
      <c r="K43" s="49"/>
      <c r="L43" s="49"/>
      <c r="M43" s="49"/>
      <c r="N43" s="49"/>
      <c r="O43" s="49"/>
      <c r="P43" s="258"/>
    </row>
    <row r="44" spans="1:16" s="46" customFormat="1" ht="25.5" x14ac:dyDescent="0.25">
      <c r="A44" s="245"/>
      <c r="B44" s="247"/>
      <c r="C44" s="34" t="s">
        <v>165</v>
      </c>
      <c r="D44" s="71">
        <v>17</v>
      </c>
      <c r="E44" s="71">
        <v>14</v>
      </c>
      <c r="F44" s="33">
        <v>20</v>
      </c>
      <c r="G44" s="49">
        <v>10</v>
      </c>
      <c r="H44" s="49">
        <v>15</v>
      </c>
      <c r="I44" s="49">
        <v>8</v>
      </c>
      <c r="J44" s="49"/>
      <c r="K44" s="49"/>
      <c r="L44" s="49"/>
      <c r="M44" s="49"/>
      <c r="N44" s="49"/>
      <c r="O44" s="49"/>
      <c r="P44" s="258"/>
    </row>
    <row r="45" spans="1:16" s="46" customFormat="1" ht="25.5" x14ac:dyDescent="0.25">
      <c r="A45" s="245"/>
      <c r="B45" s="247"/>
      <c r="C45" s="34" t="s">
        <v>166</v>
      </c>
      <c r="D45" s="71">
        <v>12</v>
      </c>
      <c r="E45" s="71">
        <v>15</v>
      </c>
      <c r="F45" s="33">
        <v>12</v>
      </c>
      <c r="G45" s="49">
        <v>23</v>
      </c>
      <c r="H45" s="49">
        <v>15</v>
      </c>
      <c r="I45" s="49">
        <v>15</v>
      </c>
      <c r="J45" s="49"/>
      <c r="K45" s="49"/>
      <c r="L45" s="49"/>
      <c r="M45" s="49"/>
      <c r="N45" s="49"/>
      <c r="O45" s="49"/>
      <c r="P45" s="258"/>
    </row>
    <row r="46" spans="1:16" s="46" customFormat="1" ht="25.5" x14ac:dyDescent="0.25">
      <c r="A46" s="245"/>
      <c r="B46" s="247"/>
      <c r="C46" s="34" t="s">
        <v>167</v>
      </c>
      <c r="D46" s="71">
        <v>0</v>
      </c>
      <c r="E46" s="71">
        <v>1</v>
      </c>
      <c r="F46" s="33">
        <v>0</v>
      </c>
      <c r="G46" s="49">
        <v>0</v>
      </c>
      <c r="H46" s="49">
        <v>2</v>
      </c>
      <c r="I46" s="49">
        <v>1</v>
      </c>
      <c r="J46" s="49"/>
      <c r="K46" s="49"/>
      <c r="L46" s="49"/>
      <c r="M46" s="49"/>
      <c r="N46" s="49"/>
      <c r="O46" s="49"/>
      <c r="P46" s="258"/>
    </row>
    <row r="47" spans="1:16" s="46" customFormat="1" x14ac:dyDescent="0.25">
      <c r="A47" s="245"/>
      <c r="B47" s="247"/>
      <c r="C47" s="34" t="s">
        <v>168</v>
      </c>
      <c r="D47" s="71">
        <v>4</v>
      </c>
      <c r="E47" s="71">
        <v>11</v>
      </c>
      <c r="F47" s="33">
        <v>8</v>
      </c>
      <c r="G47" s="49">
        <v>7</v>
      </c>
      <c r="H47" s="49">
        <v>8</v>
      </c>
      <c r="I47" s="49">
        <v>6</v>
      </c>
      <c r="J47" s="49"/>
      <c r="K47" s="49"/>
      <c r="L47" s="49"/>
      <c r="M47" s="49"/>
      <c r="N47" s="49"/>
      <c r="O47" s="49"/>
      <c r="P47" s="258"/>
    </row>
    <row r="48" spans="1:16" ht="25.5" x14ac:dyDescent="0.25">
      <c r="A48" s="245"/>
      <c r="B48" s="247"/>
      <c r="C48" s="34" t="s">
        <v>169</v>
      </c>
      <c r="D48" s="71">
        <v>2</v>
      </c>
      <c r="E48" s="71">
        <v>1</v>
      </c>
      <c r="F48" s="71">
        <v>2</v>
      </c>
      <c r="G48" s="49">
        <v>3</v>
      </c>
      <c r="H48" s="49">
        <v>3</v>
      </c>
      <c r="I48" s="49">
        <v>0</v>
      </c>
      <c r="J48" s="49"/>
      <c r="K48" s="49"/>
      <c r="L48" s="49"/>
      <c r="M48" s="49"/>
      <c r="N48" s="49"/>
      <c r="O48" s="49"/>
      <c r="P48" s="259"/>
    </row>
    <row r="49" spans="1:16" ht="25.5" x14ac:dyDescent="0.25">
      <c r="A49" s="246">
        <v>13</v>
      </c>
      <c r="B49" s="248" t="s">
        <v>35</v>
      </c>
      <c r="C49" s="69" t="s">
        <v>36</v>
      </c>
      <c r="D49" s="37">
        <v>1</v>
      </c>
      <c r="E49" s="37">
        <v>2</v>
      </c>
      <c r="F49" s="37">
        <v>0</v>
      </c>
      <c r="G49" s="72">
        <v>2</v>
      </c>
      <c r="H49" s="72">
        <v>0</v>
      </c>
      <c r="I49" s="72">
        <v>1</v>
      </c>
      <c r="J49" s="72"/>
      <c r="K49" s="72"/>
      <c r="L49" s="72"/>
      <c r="M49" s="72"/>
      <c r="N49" s="72"/>
      <c r="O49" s="72"/>
      <c r="P49" s="252">
        <f>SUM(D49:O50)</f>
        <v>8</v>
      </c>
    </row>
    <row r="50" spans="1:16" ht="25.5" x14ac:dyDescent="0.25">
      <c r="A50" s="246"/>
      <c r="B50" s="248"/>
      <c r="C50" s="69" t="s">
        <v>37</v>
      </c>
      <c r="D50" s="37">
        <v>0</v>
      </c>
      <c r="E50" s="37">
        <v>1</v>
      </c>
      <c r="F50" s="37">
        <v>0</v>
      </c>
      <c r="G50" s="72">
        <v>0</v>
      </c>
      <c r="H50" s="72">
        <v>0</v>
      </c>
      <c r="I50" s="72">
        <v>1</v>
      </c>
      <c r="J50" s="72"/>
      <c r="K50" s="72"/>
      <c r="L50" s="72"/>
      <c r="M50" s="72"/>
      <c r="N50" s="72"/>
      <c r="O50" s="72"/>
      <c r="P50" s="257"/>
    </row>
    <row r="51" spans="1:16" ht="27.75" customHeight="1" x14ac:dyDescent="0.25">
      <c r="A51" s="130">
        <v>14</v>
      </c>
      <c r="B51" s="131" t="s">
        <v>38</v>
      </c>
      <c r="C51" s="135" t="s">
        <v>39</v>
      </c>
      <c r="D51" s="71">
        <v>2</v>
      </c>
      <c r="E51" s="71">
        <v>3</v>
      </c>
      <c r="F51" s="71">
        <v>2</v>
      </c>
      <c r="G51" s="49">
        <v>3</v>
      </c>
      <c r="H51" s="49">
        <v>3</v>
      </c>
      <c r="I51" s="49">
        <v>2</v>
      </c>
      <c r="J51" s="49"/>
      <c r="K51" s="49"/>
      <c r="L51" s="49"/>
      <c r="M51" s="49"/>
      <c r="N51" s="49"/>
      <c r="O51" s="49"/>
      <c r="P51" s="93">
        <f>SUM(D51:O51)</f>
        <v>15</v>
      </c>
    </row>
    <row r="52" spans="1:16" s="39" customFormat="1" ht="27.75" customHeight="1" x14ac:dyDescent="0.25">
      <c r="A52" s="133">
        <v>15</v>
      </c>
      <c r="B52" s="134" t="s">
        <v>172</v>
      </c>
      <c r="C52" s="35" t="s">
        <v>173</v>
      </c>
      <c r="D52" s="37">
        <v>4</v>
      </c>
      <c r="E52" s="37">
        <v>4</v>
      </c>
      <c r="F52" s="37">
        <v>2</v>
      </c>
      <c r="G52" s="72">
        <v>1</v>
      </c>
      <c r="H52" s="72">
        <v>3</v>
      </c>
      <c r="I52" s="72">
        <v>4</v>
      </c>
      <c r="J52" s="72"/>
      <c r="K52" s="72"/>
      <c r="L52" s="72"/>
      <c r="M52" s="72"/>
      <c r="N52" s="72"/>
      <c r="O52" s="72"/>
      <c r="P52" s="137">
        <f>SUM(D52:O52)</f>
        <v>18</v>
      </c>
    </row>
    <row r="53" spans="1:16" ht="25.5" x14ac:dyDescent="0.25">
      <c r="A53" s="245">
        <v>16</v>
      </c>
      <c r="B53" s="247" t="s">
        <v>40</v>
      </c>
      <c r="C53" s="135" t="s">
        <v>130</v>
      </c>
      <c r="D53" s="71">
        <v>0</v>
      </c>
      <c r="E53" s="71">
        <v>2</v>
      </c>
      <c r="F53" s="71">
        <v>1</v>
      </c>
      <c r="G53" s="49">
        <v>0</v>
      </c>
      <c r="H53" s="49">
        <v>2</v>
      </c>
      <c r="I53" s="49">
        <v>0</v>
      </c>
      <c r="J53" s="49"/>
      <c r="K53" s="49"/>
      <c r="L53" s="49"/>
      <c r="M53" s="49"/>
      <c r="N53" s="49"/>
      <c r="O53" s="49"/>
      <c r="P53" s="254">
        <f>SUM(D53:O56)</f>
        <v>23</v>
      </c>
    </row>
    <row r="54" spans="1:16" ht="25.5" x14ac:dyDescent="0.25">
      <c r="A54" s="245"/>
      <c r="B54" s="247"/>
      <c r="C54" s="34" t="s">
        <v>131</v>
      </c>
      <c r="D54" s="71">
        <v>1</v>
      </c>
      <c r="E54" s="71">
        <v>1</v>
      </c>
      <c r="F54" s="71">
        <v>4</v>
      </c>
      <c r="G54" s="49">
        <v>2</v>
      </c>
      <c r="H54" s="49">
        <v>7</v>
      </c>
      <c r="I54" s="49">
        <v>1</v>
      </c>
      <c r="J54" s="49"/>
      <c r="K54" s="49"/>
      <c r="L54" s="49"/>
      <c r="M54" s="49"/>
      <c r="N54" s="49"/>
      <c r="O54" s="49"/>
      <c r="P54" s="258"/>
    </row>
    <row r="55" spans="1:16" ht="25.5" x14ac:dyDescent="0.25">
      <c r="A55" s="245"/>
      <c r="B55" s="247"/>
      <c r="C55" s="34" t="s">
        <v>132</v>
      </c>
      <c r="D55" s="71">
        <v>0</v>
      </c>
      <c r="E55" s="71">
        <v>0</v>
      </c>
      <c r="F55" s="71">
        <v>0</v>
      </c>
      <c r="G55" s="49">
        <v>0</v>
      </c>
      <c r="H55" s="49">
        <v>0</v>
      </c>
      <c r="I55" s="49">
        <v>0</v>
      </c>
      <c r="J55" s="49"/>
      <c r="K55" s="49"/>
      <c r="L55" s="49"/>
      <c r="M55" s="49"/>
      <c r="N55" s="49"/>
      <c r="O55" s="49"/>
      <c r="P55" s="258"/>
    </row>
    <row r="56" spans="1:16" ht="25.5" x14ac:dyDescent="0.25">
      <c r="A56" s="245"/>
      <c r="B56" s="247"/>
      <c r="C56" s="34" t="s">
        <v>133</v>
      </c>
      <c r="D56" s="71">
        <v>0</v>
      </c>
      <c r="E56" s="71">
        <v>0</v>
      </c>
      <c r="F56" s="71">
        <v>1</v>
      </c>
      <c r="G56" s="49">
        <v>1</v>
      </c>
      <c r="H56" s="49">
        <v>0</v>
      </c>
      <c r="I56" s="49">
        <v>0</v>
      </c>
      <c r="J56" s="49"/>
      <c r="K56" s="49"/>
      <c r="L56" s="49"/>
      <c r="M56" s="49"/>
      <c r="N56" s="49"/>
      <c r="O56" s="49"/>
      <c r="P56" s="259"/>
    </row>
    <row r="57" spans="1:16" s="39" customFormat="1" x14ac:dyDescent="0.25">
      <c r="A57" s="220">
        <v>17</v>
      </c>
      <c r="B57" s="219" t="s">
        <v>134</v>
      </c>
      <c r="C57" s="35" t="s">
        <v>135</v>
      </c>
      <c r="D57" s="37">
        <v>20</v>
      </c>
      <c r="E57" s="37">
        <v>31</v>
      </c>
      <c r="F57" s="37">
        <v>27</v>
      </c>
      <c r="G57" s="72">
        <v>21</v>
      </c>
      <c r="H57" s="72">
        <v>21</v>
      </c>
      <c r="I57" s="72">
        <v>25</v>
      </c>
      <c r="J57" s="72"/>
      <c r="K57" s="72"/>
      <c r="L57" s="72"/>
      <c r="M57" s="72"/>
      <c r="N57" s="72"/>
      <c r="O57" s="72"/>
      <c r="P57" s="252">
        <f>SUM(D57:O58)</f>
        <v>161</v>
      </c>
    </row>
    <row r="58" spans="1:16" s="39" customFormat="1" x14ac:dyDescent="0.25">
      <c r="A58" s="162"/>
      <c r="B58" s="160"/>
      <c r="C58" s="35" t="s">
        <v>222</v>
      </c>
      <c r="D58" s="37">
        <v>0</v>
      </c>
      <c r="E58" s="37">
        <v>0</v>
      </c>
      <c r="F58" s="37">
        <v>0</v>
      </c>
      <c r="G58" s="72">
        <v>0</v>
      </c>
      <c r="H58" s="72">
        <v>0</v>
      </c>
      <c r="I58" s="72">
        <v>16</v>
      </c>
      <c r="J58" s="72"/>
      <c r="K58" s="72"/>
      <c r="L58" s="72"/>
      <c r="M58" s="72"/>
      <c r="N58" s="72"/>
      <c r="O58" s="72"/>
      <c r="P58" s="253"/>
    </row>
    <row r="59" spans="1:16" ht="25.5" x14ac:dyDescent="0.25">
      <c r="A59" s="130">
        <v>18</v>
      </c>
      <c r="B59" s="131" t="s">
        <v>41</v>
      </c>
      <c r="C59" s="135" t="s">
        <v>42</v>
      </c>
      <c r="D59" s="71">
        <v>15</v>
      </c>
      <c r="E59" s="71">
        <v>19</v>
      </c>
      <c r="F59" s="71">
        <v>15</v>
      </c>
      <c r="G59" s="49">
        <v>13</v>
      </c>
      <c r="H59" s="49">
        <v>21</v>
      </c>
      <c r="I59" s="49">
        <v>17</v>
      </c>
      <c r="J59" s="49"/>
      <c r="K59" s="49"/>
      <c r="L59" s="49"/>
      <c r="M59" s="49"/>
      <c r="N59" s="49"/>
      <c r="O59" s="49"/>
      <c r="P59" s="93">
        <f>SUM(D59:O59)</f>
        <v>100</v>
      </c>
    </row>
    <row r="60" spans="1:16" s="39" customFormat="1" ht="38.25" x14ac:dyDescent="0.25">
      <c r="A60" s="246">
        <v>19</v>
      </c>
      <c r="B60" s="248" t="s">
        <v>43</v>
      </c>
      <c r="C60" s="69" t="s">
        <v>44</v>
      </c>
      <c r="D60" s="37">
        <v>6</v>
      </c>
      <c r="E60" s="37">
        <v>8</v>
      </c>
      <c r="F60" s="37">
        <v>5</v>
      </c>
      <c r="G60" s="72">
        <v>7</v>
      </c>
      <c r="H60" s="72">
        <v>12</v>
      </c>
      <c r="I60" s="72">
        <v>7</v>
      </c>
      <c r="J60" s="72"/>
      <c r="K60" s="72"/>
      <c r="L60" s="72"/>
      <c r="M60" s="72"/>
      <c r="N60" s="72"/>
      <c r="O60" s="72"/>
      <c r="P60" s="252">
        <f>SUM(D60:O63)</f>
        <v>137</v>
      </c>
    </row>
    <row r="61" spans="1:16" s="39" customFormat="1" ht="25.5" x14ac:dyDescent="0.25">
      <c r="A61" s="246"/>
      <c r="B61" s="248"/>
      <c r="C61" s="69" t="s">
        <v>45</v>
      </c>
      <c r="D61" s="37">
        <v>1</v>
      </c>
      <c r="E61" s="37">
        <v>5</v>
      </c>
      <c r="F61" s="37">
        <v>0</v>
      </c>
      <c r="G61" s="72">
        <v>1</v>
      </c>
      <c r="H61" s="72">
        <v>1</v>
      </c>
      <c r="I61" s="72">
        <v>2</v>
      </c>
      <c r="J61" s="72"/>
      <c r="K61" s="72"/>
      <c r="L61" s="72"/>
      <c r="M61" s="72"/>
      <c r="N61" s="72"/>
      <c r="O61" s="72"/>
      <c r="P61" s="256"/>
    </row>
    <row r="62" spans="1:16" s="39" customFormat="1" ht="25.5" x14ac:dyDescent="0.25">
      <c r="A62" s="246"/>
      <c r="B62" s="248"/>
      <c r="C62" s="69" t="s">
        <v>46</v>
      </c>
      <c r="D62" s="37">
        <v>0</v>
      </c>
      <c r="E62" s="37">
        <v>0</v>
      </c>
      <c r="F62" s="37">
        <v>1</v>
      </c>
      <c r="G62" s="72">
        <v>0</v>
      </c>
      <c r="H62" s="72">
        <v>0</v>
      </c>
      <c r="I62" s="72">
        <v>0</v>
      </c>
      <c r="J62" s="72"/>
      <c r="K62" s="72"/>
      <c r="L62" s="72"/>
      <c r="M62" s="72"/>
      <c r="N62" s="72"/>
      <c r="O62" s="72"/>
      <c r="P62" s="256"/>
    </row>
    <row r="63" spans="1:16" s="39" customFormat="1" ht="52.5" customHeight="1" x14ac:dyDescent="0.25">
      <c r="A63" s="246"/>
      <c r="B63" s="248"/>
      <c r="C63" s="69" t="s">
        <v>47</v>
      </c>
      <c r="D63" s="37">
        <v>9</v>
      </c>
      <c r="E63" s="37">
        <v>7</v>
      </c>
      <c r="F63" s="37">
        <v>22</v>
      </c>
      <c r="G63" s="72">
        <v>12</v>
      </c>
      <c r="H63" s="72">
        <v>17</v>
      </c>
      <c r="I63" s="72">
        <v>14</v>
      </c>
      <c r="J63" s="72"/>
      <c r="K63" s="72"/>
      <c r="L63" s="72"/>
      <c r="M63" s="72"/>
      <c r="N63" s="72"/>
      <c r="O63" s="72"/>
      <c r="P63" s="257"/>
    </row>
    <row r="64" spans="1:16" ht="25.5" x14ac:dyDescent="0.25">
      <c r="A64" s="130">
        <v>20</v>
      </c>
      <c r="B64" s="131" t="s">
        <v>48</v>
      </c>
      <c r="C64" s="135" t="s">
        <v>49</v>
      </c>
      <c r="D64" s="71">
        <v>1</v>
      </c>
      <c r="E64" s="71">
        <v>0</v>
      </c>
      <c r="F64" s="71">
        <v>0</v>
      </c>
      <c r="G64" s="49">
        <v>6</v>
      </c>
      <c r="H64" s="49">
        <v>4</v>
      </c>
      <c r="I64" s="49">
        <v>1</v>
      </c>
      <c r="J64" s="49"/>
      <c r="K64" s="49"/>
      <c r="L64" s="49"/>
      <c r="M64" s="49"/>
      <c r="N64" s="49"/>
      <c r="O64" s="49"/>
      <c r="P64" s="93">
        <f>SUM(D64:O64)</f>
        <v>12</v>
      </c>
    </row>
    <row r="65" spans="1:16" s="39" customFormat="1" ht="38.25" x14ac:dyDescent="0.25">
      <c r="A65" s="133">
        <v>21</v>
      </c>
      <c r="B65" s="134" t="s">
        <v>50</v>
      </c>
      <c r="C65" s="69" t="s">
        <v>51</v>
      </c>
      <c r="D65" s="37">
        <v>7</v>
      </c>
      <c r="E65" s="37">
        <v>2</v>
      </c>
      <c r="F65" s="37">
        <v>8</v>
      </c>
      <c r="G65" s="72">
        <v>3</v>
      </c>
      <c r="H65" s="72">
        <v>2</v>
      </c>
      <c r="I65" s="72">
        <v>2</v>
      </c>
      <c r="J65" s="72"/>
      <c r="K65" s="72"/>
      <c r="L65" s="72"/>
      <c r="M65" s="72"/>
      <c r="N65" s="72"/>
      <c r="O65" s="72"/>
      <c r="P65" s="94">
        <f>SUM(D65:O65)</f>
        <v>24</v>
      </c>
    </row>
    <row r="66" spans="1:16" ht="28.5" customHeight="1" x14ac:dyDescent="0.25">
      <c r="A66" s="221">
        <v>22</v>
      </c>
      <c r="B66" s="227" t="s">
        <v>52</v>
      </c>
      <c r="C66" s="135" t="s">
        <v>53</v>
      </c>
      <c r="D66" s="71">
        <v>1</v>
      </c>
      <c r="E66" s="71">
        <v>2</v>
      </c>
      <c r="F66" s="71">
        <v>0</v>
      </c>
      <c r="G66" s="49">
        <v>10</v>
      </c>
      <c r="H66" s="49">
        <v>4</v>
      </c>
      <c r="I66" s="49">
        <v>6</v>
      </c>
      <c r="J66" s="49"/>
      <c r="K66" s="49"/>
      <c r="L66" s="49"/>
      <c r="M66" s="49"/>
      <c r="N66" s="49"/>
      <c r="O66" s="49"/>
      <c r="P66" s="254">
        <f>SUM(D66:O67)</f>
        <v>33</v>
      </c>
    </row>
    <row r="67" spans="1:16" ht="38.25" customHeight="1" x14ac:dyDescent="0.25">
      <c r="A67" s="222"/>
      <c r="B67" s="240"/>
      <c r="C67" s="34" t="s">
        <v>139</v>
      </c>
      <c r="D67" s="71">
        <v>2</v>
      </c>
      <c r="E67" s="71">
        <v>3</v>
      </c>
      <c r="F67" s="71">
        <v>3</v>
      </c>
      <c r="G67" s="33">
        <v>1</v>
      </c>
      <c r="H67" s="49">
        <v>0</v>
      </c>
      <c r="I67" s="49">
        <v>1</v>
      </c>
      <c r="J67" s="49"/>
      <c r="K67" s="49"/>
      <c r="L67" s="49"/>
      <c r="M67" s="49"/>
      <c r="N67" s="49"/>
      <c r="O67" s="49"/>
      <c r="P67" s="255"/>
    </row>
    <row r="68" spans="1:16" s="39" customFormat="1" ht="25.5" x14ac:dyDescent="0.25">
      <c r="A68" s="246">
        <v>23</v>
      </c>
      <c r="B68" s="248" t="s">
        <v>54</v>
      </c>
      <c r="C68" s="69" t="s">
        <v>55</v>
      </c>
      <c r="D68" s="37">
        <v>0</v>
      </c>
      <c r="E68" s="37">
        <v>0</v>
      </c>
      <c r="F68" s="37">
        <v>0</v>
      </c>
      <c r="G68" s="72">
        <v>0</v>
      </c>
      <c r="H68" s="72">
        <v>0</v>
      </c>
      <c r="I68" s="72">
        <v>0</v>
      </c>
      <c r="J68" s="72"/>
      <c r="K68" s="72"/>
      <c r="L68" s="72"/>
      <c r="M68" s="72"/>
      <c r="N68" s="72"/>
      <c r="O68" s="72"/>
      <c r="P68" s="252">
        <f>SUM(D68:O69)</f>
        <v>1</v>
      </c>
    </row>
    <row r="69" spans="1:16" s="39" customFormat="1" ht="27.75" customHeight="1" x14ac:dyDescent="0.25">
      <c r="A69" s="246"/>
      <c r="B69" s="248"/>
      <c r="C69" s="69" t="s">
        <v>56</v>
      </c>
      <c r="D69" s="37">
        <v>0</v>
      </c>
      <c r="E69" s="37">
        <v>1</v>
      </c>
      <c r="F69" s="37">
        <v>0</v>
      </c>
      <c r="G69" s="72">
        <v>0</v>
      </c>
      <c r="H69" s="72">
        <v>0</v>
      </c>
      <c r="I69" s="72">
        <v>0</v>
      </c>
      <c r="J69" s="72"/>
      <c r="K69" s="72"/>
      <c r="L69" s="72"/>
      <c r="M69" s="72"/>
      <c r="N69" s="72"/>
      <c r="O69" s="72"/>
      <c r="P69" s="257"/>
    </row>
    <row r="70" spans="1:16" ht="25.5" x14ac:dyDescent="0.25">
      <c r="A70" s="245">
        <v>24</v>
      </c>
      <c r="B70" s="247" t="s">
        <v>57</v>
      </c>
      <c r="C70" s="135" t="s">
        <v>58</v>
      </c>
      <c r="D70" s="71">
        <v>0</v>
      </c>
      <c r="E70" s="71">
        <v>0</v>
      </c>
      <c r="F70" s="71">
        <v>0</v>
      </c>
      <c r="G70" s="49">
        <v>2</v>
      </c>
      <c r="H70" s="49">
        <v>0</v>
      </c>
      <c r="I70" s="49">
        <v>0</v>
      </c>
      <c r="J70" s="49"/>
      <c r="K70" s="49"/>
      <c r="L70" s="49"/>
      <c r="M70" s="49"/>
      <c r="N70" s="49"/>
      <c r="O70" s="49"/>
      <c r="P70" s="254">
        <f>SUM(D70:O72)</f>
        <v>10</v>
      </c>
    </row>
    <row r="71" spans="1:16" ht="25.5" x14ac:dyDescent="0.25">
      <c r="A71" s="245"/>
      <c r="B71" s="247"/>
      <c r="C71" s="135" t="s">
        <v>59</v>
      </c>
      <c r="D71" s="71">
        <v>0</v>
      </c>
      <c r="E71" s="71">
        <v>0</v>
      </c>
      <c r="F71" s="71">
        <v>0</v>
      </c>
      <c r="G71" s="49">
        <v>0</v>
      </c>
      <c r="H71" s="49">
        <v>0</v>
      </c>
      <c r="I71" s="49">
        <v>0</v>
      </c>
      <c r="J71" s="49"/>
      <c r="K71" s="49"/>
      <c r="L71" s="49"/>
      <c r="M71" s="49"/>
      <c r="N71" s="49"/>
      <c r="O71" s="49"/>
      <c r="P71" s="258"/>
    </row>
    <row r="72" spans="1:16" x14ac:dyDescent="0.25">
      <c r="A72" s="245"/>
      <c r="B72" s="247"/>
      <c r="C72" s="135" t="s">
        <v>60</v>
      </c>
      <c r="D72" s="71">
        <v>3</v>
      </c>
      <c r="E72" s="71">
        <v>1</v>
      </c>
      <c r="F72" s="71">
        <v>2</v>
      </c>
      <c r="G72" s="49">
        <v>0</v>
      </c>
      <c r="H72" s="49">
        <v>1</v>
      </c>
      <c r="I72" s="49">
        <v>1</v>
      </c>
      <c r="J72" s="49"/>
      <c r="K72" s="49"/>
      <c r="L72" s="49"/>
      <c r="M72" s="49"/>
      <c r="N72" s="49"/>
      <c r="O72" s="49"/>
      <c r="P72" s="259"/>
    </row>
    <row r="73" spans="1:16" s="39" customFormat="1" ht="25.5" x14ac:dyDescent="0.25">
      <c r="A73" s="133">
        <v>25</v>
      </c>
      <c r="B73" s="134" t="s">
        <v>170</v>
      </c>
      <c r="C73" s="35" t="s">
        <v>171</v>
      </c>
      <c r="D73" s="37">
        <v>0</v>
      </c>
      <c r="E73" s="37">
        <v>0</v>
      </c>
      <c r="F73" s="37">
        <v>0</v>
      </c>
      <c r="G73" s="72">
        <v>0</v>
      </c>
      <c r="H73" s="72">
        <v>0</v>
      </c>
      <c r="I73" s="72">
        <v>0</v>
      </c>
      <c r="J73" s="72"/>
      <c r="K73" s="72"/>
      <c r="L73" s="72"/>
      <c r="M73" s="72"/>
      <c r="N73" s="72"/>
      <c r="O73" s="72"/>
      <c r="P73" s="139">
        <f>SUM(D73:O73)</f>
        <v>0</v>
      </c>
    </row>
    <row r="74" spans="1:16" x14ac:dyDescent="0.25">
      <c r="A74" s="130">
        <v>26</v>
      </c>
      <c r="B74" s="131" t="s">
        <v>61</v>
      </c>
      <c r="C74" s="135" t="s">
        <v>62</v>
      </c>
      <c r="D74" s="71">
        <v>3</v>
      </c>
      <c r="E74" s="71">
        <v>2</v>
      </c>
      <c r="F74" s="71">
        <v>2</v>
      </c>
      <c r="G74" s="49">
        <v>0</v>
      </c>
      <c r="H74" s="49">
        <v>1</v>
      </c>
      <c r="I74" s="49">
        <v>1</v>
      </c>
      <c r="J74" s="49"/>
      <c r="K74" s="49"/>
      <c r="L74" s="49"/>
      <c r="M74" s="49"/>
      <c r="N74" s="49"/>
      <c r="O74" s="49"/>
      <c r="P74" s="93">
        <f>SUM(D74:O74)</f>
        <v>9</v>
      </c>
    </row>
    <row r="75" spans="1:16" ht="15" customHeight="1" x14ac:dyDescent="0.25">
      <c r="A75" s="246">
        <v>27</v>
      </c>
      <c r="B75" s="249" t="s">
        <v>63</v>
      </c>
      <c r="C75" s="69" t="s">
        <v>64</v>
      </c>
      <c r="D75" s="37">
        <v>0</v>
      </c>
      <c r="E75" s="37">
        <v>0</v>
      </c>
      <c r="F75" s="37">
        <v>0</v>
      </c>
      <c r="G75" s="72">
        <v>0</v>
      </c>
      <c r="H75" s="72">
        <v>0</v>
      </c>
      <c r="I75" s="72">
        <v>0</v>
      </c>
      <c r="J75" s="72"/>
      <c r="K75" s="72"/>
      <c r="L75" s="72"/>
      <c r="M75" s="72"/>
      <c r="N75" s="72"/>
      <c r="O75" s="72"/>
      <c r="P75" s="252">
        <f>SUM(D75:O80)</f>
        <v>1</v>
      </c>
    </row>
    <row r="76" spans="1:16" x14ac:dyDescent="0.25">
      <c r="A76" s="246"/>
      <c r="B76" s="248"/>
      <c r="C76" s="69" t="s">
        <v>65</v>
      </c>
      <c r="D76" s="37">
        <v>0</v>
      </c>
      <c r="E76" s="37">
        <v>0</v>
      </c>
      <c r="F76" s="37">
        <v>0</v>
      </c>
      <c r="G76" s="72">
        <v>0</v>
      </c>
      <c r="H76" s="72">
        <v>0</v>
      </c>
      <c r="I76" s="72">
        <v>0</v>
      </c>
      <c r="J76" s="72"/>
      <c r="K76" s="72"/>
      <c r="L76" s="72"/>
      <c r="M76" s="72"/>
      <c r="N76" s="72"/>
      <c r="O76" s="72"/>
      <c r="P76" s="256"/>
    </row>
    <row r="77" spans="1:16" x14ac:dyDescent="0.25">
      <c r="A77" s="246"/>
      <c r="B77" s="248"/>
      <c r="C77" s="69" t="s">
        <v>66</v>
      </c>
      <c r="D77" s="37">
        <v>0</v>
      </c>
      <c r="E77" s="37">
        <v>0</v>
      </c>
      <c r="F77" s="37">
        <v>0</v>
      </c>
      <c r="G77" s="72">
        <v>0</v>
      </c>
      <c r="H77" s="72">
        <v>0</v>
      </c>
      <c r="I77" s="72">
        <v>0</v>
      </c>
      <c r="J77" s="72"/>
      <c r="K77" s="72"/>
      <c r="L77" s="72"/>
      <c r="M77" s="72"/>
      <c r="N77" s="72"/>
      <c r="O77" s="72"/>
      <c r="P77" s="256"/>
    </row>
    <row r="78" spans="1:16" s="46" customFormat="1" x14ac:dyDescent="0.25">
      <c r="A78" s="246"/>
      <c r="B78" s="248"/>
      <c r="C78" s="69" t="s">
        <v>181</v>
      </c>
      <c r="D78" s="37">
        <v>0</v>
      </c>
      <c r="E78" s="37">
        <v>0</v>
      </c>
      <c r="F78" s="37">
        <v>1</v>
      </c>
      <c r="G78" s="72">
        <v>0</v>
      </c>
      <c r="H78" s="72">
        <v>0</v>
      </c>
      <c r="I78" s="72">
        <v>0</v>
      </c>
      <c r="J78" s="72"/>
      <c r="K78" s="72"/>
      <c r="L78" s="72"/>
      <c r="M78" s="72"/>
      <c r="N78" s="72"/>
      <c r="O78" s="72"/>
      <c r="P78" s="256"/>
    </row>
    <row r="79" spans="1:16" x14ac:dyDescent="0.25">
      <c r="A79" s="246"/>
      <c r="B79" s="248"/>
      <c r="C79" s="69" t="s">
        <v>67</v>
      </c>
      <c r="D79" s="37">
        <v>0</v>
      </c>
      <c r="E79" s="37">
        <v>0</v>
      </c>
      <c r="F79" s="37">
        <v>0</v>
      </c>
      <c r="G79" s="72">
        <v>0</v>
      </c>
      <c r="H79" s="72">
        <v>0</v>
      </c>
      <c r="I79" s="72">
        <v>0</v>
      </c>
      <c r="J79" s="72"/>
      <c r="K79" s="72"/>
      <c r="L79" s="72"/>
      <c r="M79" s="72"/>
      <c r="N79" s="72"/>
      <c r="O79" s="72"/>
      <c r="P79" s="256"/>
    </row>
    <row r="80" spans="1:16" x14ac:dyDescent="0.25">
      <c r="A80" s="246"/>
      <c r="B80" s="248"/>
      <c r="C80" s="69" t="s">
        <v>68</v>
      </c>
      <c r="D80" s="37">
        <v>0</v>
      </c>
      <c r="E80" s="37">
        <v>0</v>
      </c>
      <c r="F80" s="37">
        <v>0</v>
      </c>
      <c r="G80" s="72">
        <v>0</v>
      </c>
      <c r="H80" s="72">
        <v>0</v>
      </c>
      <c r="I80" s="72">
        <v>0</v>
      </c>
      <c r="J80" s="72"/>
      <c r="K80" s="72"/>
      <c r="L80" s="72"/>
      <c r="M80" s="72"/>
      <c r="N80" s="72"/>
      <c r="O80" s="72"/>
      <c r="P80" s="257"/>
    </row>
    <row r="81" spans="1:16" ht="38.25" x14ac:dyDescent="0.25">
      <c r="A81" s="245">
        <v>28</v>
      </c>
      <c r="B81" s="247" t="s">
        <v>69</v>
      </c>
      <c r="C81" s="135" t="s">
        <v>70</v>
      </c>
      <c r="D81" s="71">
        <v>1</v>
      </c>
      <c r="E81" s="71">
        <v>1</v>
      </c>
      <c r="F81" s="71">
        <v>2</v>
      </c>
      <c r="G81" s="49">
        <v>2</v>
      </c>
      <c r="H81" s="49">
        <v>2</v>
      </c>
      <c r="I81" s="49">
        <v>2</v>
      </c>
      <c r="J81" s="49"/>
      <c r="K81" s="49"/>
      <c r="L81" s="49"/>
      <c r="M81" s="49"/>
      <c r="N81" s="49"/>
      <c r="O81" s="49"/>
      <c r="P81" s="254">
        <f>SUM(D81:O82)</f>
        <v>100</v>
      </c>
    </row>
    <row r="82" spans="1:16" ht="25.5" x14ac:dyDescent="0.25">
      <c r="A82" s="245"/>
      <c r="B82" s="247"/>
      <c r="C82" s="135" t="s">
        <v>71</v>
      </c>
      <c r="D82" s="71">
        <v>7</v>
      </c>
      <c r="E82" s="71">
        <v>14</v>
      </c>
      <c r="F82" s="71">
        <v>10</v>
      </c>
      <c r="G82" s="49">
        <v>21</v>
      </c>
      <c r="H82" s="49">
        <v>14</v>
      </c>
      <c r="I82" s="49">
        <v>24</v>
      </c>
      <c r="J82" s="49"/>
      <c r="K82" s="49"/>
      <c r="L82" s="49"/>
      <c r="M82" s="49"/>
      <c r="N82" s="49"/>
      <c r="O82" s="49"/>
      <c r="P82" s="259"/>
    </row>
    <row r="83" spans="1:16" ht="133.5" customHeight="1" x14ac:dyDescent="0.25">
      <c r="A83" s="133">
        <v>29</v>
      </c>
      <c r="B83" s="69" t="s">
        <v>72</v>
      </c>
      <c r="C83" s="69" t="s">
        <v>73</v>
      </c>
      <c r="D83" s="37">
        <v>1</v>
      </c>
      <c r="E83" s="37">
        <v>0</v>
      </c>
      <c r="F83" s="37">
        <v>0</v>
      </c>
      <c r="G83" s="72">
        <v>5</v>
      </c>
      <c r="H83" s="72">
        <v>0</v>
      </c>
      <c r="I83" s="72">
        <v>2</v>
      </c>
      <c r="J83" s="72"/>
      <c r="K83" s="72"/>
      <c r="L83" s="72"/>
      <c r="M83" s="72"/>
      <c r="N83" s="72"/>
      <c r="O83" s="72"/>
      <c r="P83" s="94">
        <f>SUM(D83:O83)</f>
        <v>8</v>
      </c>
    </row>
    <row r="84" spans="1:16" ht="25.5" x14ac:dyDescent="0.25">
      <c r="A84" s="130">
        <v>30</v>
      </c>
      <c r="B84" s="131" t="s">
        <v>98</v>
      </c>
      <c r="C84" s="135" t="s">
        <v>120</v>
      </c>
      <c r="D84" s="71">
        <v>12</v>
      </c>
      <c r="E84" s="71">
        <v>17</v>
      </c>
      <c r="F84" s="33">
        <v>18</v>
      </c>
      <c r="G84" s="49">
        <v>20</v>
      </c>
      <c r="H84" s="49">
        <v>18</v>
      </c>
      <c r="I84" s="49">
        <v>17</v>
      </c>
      <c r="J84" s="49"/>
      <c r="K84" s="49"/>
      <c r="L84" s="49"/>
      <c r="M84" s="49"/>
      <c r="N84" s="49"/>
      <c r="O84" s="49"/>
      <c r="P84" s="136">
        <f>SUM(D84:O84)</f>
        <v>102</v>
      </c>
    </row>
    <row r="85" spans="1:16" s="39" customFormat="1" ht="38.25" x14ac:dyDescent="0.25">
      <c r="A85" s="133">
        <v>31</v>
      </c>
      <c r="B85" s="134" t="s">
        <v>145</v>
      </c>
      <c r="C85" s="69" t="s">
        <v>146</v>
      </c>
      <c r="D85" s="37">
        <v>17</v>
      </c>
      <c r="E85" s="37">
        <v>10</v>
      </c>
      <c r="F85" s="38">
        <v>16</v>
      </c>
      <c r="G85" s="38">
        <v>13</v>
      </c>
      <c r="H85" s="72">
        <v>12</v>
      </c>
      <c r="I85" s="72">
        <v>13</v>
      </c>
      <c r="J85" s="72"/>
      <c r="K85" s="72"/>
      <c r="L85" s="72"/>
      <c r="M85" s="72"/>
      <c r="N85" s="72"/>
      <c r="O85" s="72"/>
      <c r="P85" s="137">
        <f>SUM(D85:O85)</f>
        <v>81</v>
      </c>
    </row>
    <row r="86" spans="1:16" x14ac:dyDescent="0.25">
      <c r="A86" s="221">
        <v>32</v>
      </c>
      <c r="B86" s="227" t="s">
        <v>142</v>
      </c>
      <c r="C86" s="135" t="s">
        <v>140</v>
      </c>
      <c r="D86" s="71">
        <v>0</v>
      </c>
      <c r="E86" s="71">
        <v>0</v>
      </c>
      <c r="F86" s="33">
        <v>0</v>
      </c>
      <c r="G86" s="33">
        <v>0</v>
      </c>
      <c r="H86" s="49">
        <v>0</v>
      </c>
      <c r="I86" s="49">
        <v>0</v>
      </c>
      <c r="J86" s="49"/>
      <c r="K86" s="49"/>
      <c r="L86" s="49"/>
      <c r="M86" s="49"/>
      <c r="N86" s="49"/>
      <c r="O86" s="49"/>
      <c r="P86" s="254">
        <f>SUM(D86:O87)</f>
        <v>1</v>
      </c>
    </row>
    <row r="87" spans="1:16" x14ac:dyDescent="0.25">
      <c r="A87" s="222"/>
      <c r="B87" s="240"/>
      <c r="C87" s="135" t="s">
        <v>141</v>
      </c>
      <c r="D87" s="71">
        <v>0</v>
      </c>
      <c r="E87" s="71">
        <v>0</v>
      </c>
      <c r="F87" s="33">
        <v>0</v>
      </c>
      <c r="G87" s="33">
        <v>0</v>
      </c>
      <c r="H87" s="49">
        <v>1</v>
      </c>
      <c r="I87" s="49">
        <v>0</v>
      </c>
      <c r="J87" s="49"/>
      <c r="K87" s="49"/>
      <c r="L87" s="49"/>
      <c r="M87" s="49"/>
      <c r="N87" s="49"/>
      <c r="O87" s="49"/>
      <c r="P87" s="255"/>
    </row>
    <row r="88" spans="1:16" s="39" customFormat="1" ht="25.5" x14ac:dyDescent="0.25">
      <c r="A88" s="129">
        <v>33</v>
      </c>
      <c r="B88" s="140" t="s">
        <v>175</v>
      </c>
      <c r="C88" s="69" t="s">
        <v>176</v>
      </c>
      <c r="D88" s="37">
        <v>4</v>
      </c>
      <c r="E88" s="37">
        <v>14</v>
      </c>
      <c r="F88" s="38">
        <v>15</v>
      </c>
      <c r="G88" s="38">
        <v>19</v>
      </c>
      <c r="H88" s="72">
        <v>9</v>
      </c>
      <c r="I88" s="72">
        <v>15</v>
      </c>
      <c r="J88" s="72"/>
      <c r="K88" s="72"/>
      <c r="L88" s="72"/>
      <c r="M88" s="72"/>
      <c r="N88" s="72"/>
      <c r="O88" s="72"/>
      <c r="P88" s="141">
        <f>SUM(D88:O88)</f>
        <v>76</v>
      </c>
    </row>
    <row r="89" spans="1:16" s="39" customFormat="1" ht="25.5" x14ac:dyDescent="0.25">
      <c r="A89" s="130">
        <v>34</v>
      </c>
      <c r="B89" s="131" t="s">
        <v>147</v>
      </c>
      <c r="C89" s="135" t="s">
        <v>148</v>
      </c>
      <c r="D89" s="71">
        <v>3</v>
      </c>
      <c r="E89" s="71">
        <v>2</v>
      </c>
      <c r="F89" s="33">
        <v>2</v>
      </c>
      <c r="G89" s="33">
        <v>1</v>
      </c>
      <c r="H89" s="49">
        <v>0</v>
      </c>
      <c r="I89" s="49">
        <v>1</v>
      </c>
      <c r="J89" s="49"/>
      <c r="K89" s="49"/>
      <c r="L89" s="49"/>
      <c r="M89" s="49"/>
      <c r="N89" s="49"/>
      <c r="O89" s="49"/>
      <c r="P89" s="136">
        <f>SUM(D89:O89)</f>
        <v>9</v>
      </c>
    </row>
    <row r="90" spans="1:16" s="39" customFormat="1" ht="25.5" x14ac:dyDescent="0.25">
      <c r="A90" s="246">
        <v>35</v>
      </c>
      <c r="B90" s="248" t="s">
        <v>74</v>
      </c>
      <c r="C90" s="69" t="s">
        <v>75</v>
      </c>
      <c r="D90" s="37">
        <v>5</v>
      </c>
      <c r="E90" s="37">
        <v>5</v>
      </c>
      <c r="F90" s="37">
        <v>7</v>
      </c>
      <c r="G90" s="72">
        <v>8</v>
      </c>
      <c r="H90" s="72">
        <v>8</v>
      </c>
      <c r="I90" s="72">
        <v>5</v>
      </c>
      <c r="J90" s="72"/>
      <c r="K90" s="72"/>
      <c r="L90" s="72"/>
      <c r="M90" s="72"/>
      <c r="N90" s="72"/>
      <c r="O90" s="72"/>
      <c r="P90" s="252">
        <f>SUM(D90:O91)</f>
        <v>69</v>
      </c>
    </row>
    <row r="91" spans="1:16" s="39" customFormat="1" ht="25.5" x14ac:dyDescent="0.25">
      <c r="A91" s="246"/>
      <c r="B91" s="248"/>
      <c r="C91" s="69" t="s">
        <v>76</v>
      </c>
      <c r="D91" s="37">
        <v>4</v>
      </c>
      <c r="E91" s="37">
        <v>8</v>
      </c>
      <c r="F91" s="37">
        <v>6</v>
      </c>
      <c r="G91" s="72">
        <v>5</v>
      </c>
      <c r="H91" s="72">
        <v>6</v>
      </c>
      <c r="I91" s="72">
        <v>2</v>
      </c>
      <c r="J91" s="72"/>
      <c r="K91" s="72"/>
      <c r="L91" s="72"/>
      <c r="M91" s="72"/>
      <c r="N91" s="72"/>
      <c r="O91" s="72"/>
      <c r="P91" s="257"/>
    </row>
    <row r="92" spans="1:16" x14ac:dyDescent="0.25">
      <c r="A92" s="245">
        <v>36</v>
      </c>
      <c r="B92" s="247" t="s">
        <v>77</v>
      </c>
      <c r="C92" s="135" t="s">
        <v>78</v>
      </c>
      <c r="D92" s="71">
        <v>4</v>
      </c>
      <c r="E92" s="71">
        <v>7</v>
      </c>
      <c r="F92" s="71">
        <v>4</v>
      </c>
      <c r="G92" s="49">
        <v>19</v>
      </c>
      <c r="H92" s="49">
        <v>5</v>
      </c>
      <c r="I92" s="49">
        <v>6</v>
      </c>
      <c r="J92" s="49"/>
      <c r="K92" s="49"/>
      <c r="L92" s="49"/>
      <c r="M92" s="49"/>
      <c r="N92" s="49"/>
      <c r="O92" s="49"/>
      <c r="P92" s="254">
        <f>SUM(D92:O94)</f>
        <v>73</v>
      </c>
    </row>
    <row r="93" spans="1:16" ht="25.5" x14ac:dyDescent="0.25">
      <c r="A93" s="245"/>
      <c r="B93" s="247"/>
      <c r="C93" s="135" t="s">
        <v>79</v>
      </c>
      <c r="D93" s="71">
        <v>2</v>
      </c>
      <c r="E93" s="71">
        <v>5</v>
      </c>
      <c r="F93" s="71">
        <v>3</v>
      </c>
      <c r="G93" s="49">
        <v>4</v>
      </c>
      <c r="H93" s="49">
        <v>2</v>
      </c>
      <c r="I93" s="49">
        <v>1</v>
      </c>
      <c r="J93" s="49"/>
      <c r="K93" s="49"/>
      <c r="L93" s="49"/>
      <c r="M93" s="49"/>
      <c r="N93" s="49"/>
      <c r="O93" s="49"/>
      <c r="P93" s="258"/>
    </row>
    <row r="94" spans="1:16" ht="25.5" x14ac:dyDescent="0.25">
      <c r="A94" s="245"/>
      <c r="B94" s="247"/>
      <c r="C94" s="135" t="s">
        <v>80</v>
      </c>
      <c r="D94" s="71">
        <v>3</v>
      </c>
      <c r="E94" s="71">
        <v>2</v>
      </c>
      <c r="F94" s="71">
        <v>5</v>
      </c>
      <c r="G94" s="49">
        <v>0</v>
      </c>
      <c r="H94" s="49">
        <v>0</v>
      </c>
      <c r="I94" s="49">
        <v>1</v>
      </c>
      <c r="J94" s="49"/>
      <c r="K94" s="49"/>
      <c r="L94" s="49"/>
      <c r="M94" s="49"/>
      <c r="N94" s="49"/>
      <c r="O94" s="49"/>
      <c r="P94" s="259"/>
    </row>
    <row r="95" spans="1:16" s="39" customFormat="1" ht="25.5" x14ac:dyDescent="0.25">
      <c r="A95" s="246">
        <v>37</v>
      </c>
      <c r="B95" s="248" t="s">
        <v>81</v>
      </c>
      <c r="C95" s="69" t="s">
        <v>82</v>
      </c>
      <c r="D95" s="37">
        <v>0</v>
      </c>
      <c r="E95" s="37">
        <v>0</v>
      </c>
      <c r="F95" s="37">
        <v>2</v>
      </c>
      <c r="G95" s="72">
        <v>0</v>
      </c>
      <c r="H95" s="72">
        <v>0</v>
      </c>
      <c r="I95" s="72">
        <v>1</v>
      </c>
      <c r="J95" s="72"/>
      <c r="K95" s="72"/>
      <c r="L95" s="72"/>
      <c r="M95" s="72"/>
      <c r="N95" s="72"/>
      <c r="O95" s="72"/>
      <c r="P95" s="252">
        <f>SUM(D95:O97)</f>
        <v>11</v>
      </c>
    </row>
    <row r="96" spans="1:16" s="39" customFormat="1" ht="25.5" x14ac:dyDescent="0.25">
      <c r="A96" s="246"/>
      <c r="B96" s="248"/>
      <c r="C96" s="69" t="s">
        <v>83</v>
      </c>
      <c r="D96" s="37">
        <v>1</v>
      </c>
      <c r="E96" s="37">
        <v>2</v>
      </c>
      <c r="F96" s="37">
        <v>0</v>
      </c>
      <c r="G96" s="72">
        <v>1</v>
      </c>
      <c r="H96" s="72">
        <v>0</v>
      </c>
      <c r="I96" s="72">
        <v>2</v>
      </c>
      <c r="J96" s="72"/>
      <c r="K96" s="72"/>
      <c r="L96" s="72"/>
      <c r="M96" s="72"/>
      <c r="N96" s="72"/>
      <c r="O96" s="72"/>
      <c r="P96" s="256"/>
    </row>
    <row r="97" spans="1:16" s="39" customFormat="1" ht="25.5" x14ac:dyDescent="0.25">
      <c r="A97" s="246"/>
      <c r="B97" s="248"/>
      <c r="C97" s="69" t="s">
        <v>84</v>
      </c>
      <c r="D97" s="37">
        <v>0</v>
      </c>
      <c r="E97" s="37">
        <v>1</v>
      </c>
      <c r="F97" s="37">
        <v>0</v>
      </c>
      <c r="G97" s="72">
        <v>1</v>
      </c>
      <c r="H97" s="72">
        <v>0</v>
      </c>
      <c r="I97" s="72">
        <v>0</v>
      </c>
      <c r="J97" s="72"/>
      <c r="K97" s="72"/>
      <c r="L97" s="72"/>
      <c r="M97" s="72"/>
      <c r="N97" s="72"/>
      <c r="O97" s="72"/>
      <c r="P97" s="257"/>
    </row>
    <row r="98" spans="1:16" ht="25.5" x14ac:dyDescent="0.25">
      <c r="A98" s="130">
        <v>38</v>
      </c>
      <c r="B98" s="131" t="s">
        <v>85</v>
      </c>
      <c r="C98" s="135" t="s">
        <v>86</v>
      </c>
      <c r="D98" s="71">
        <v>0</v>
      </c>
      <c r="E98" s="71">
        <v>2</v>
      </c>
      <c r="F98" s="71">
        <v>0</v>
      </c>
      <c r="G98" s="49">
        <v>1</v>
      </c>
      <c r="H98" s="49">
        <v>0</v>
      </c>
      <c r="I98" s="49">
        <v>0</v>
      </c>
      <c r="J98" s="49"/>
      <c r="K98" s="49"/>
      <c r="L98" s="49"/>
      <c r="M98" s="49"/>
      <c r="N98" s="49"/>
      <c r="O98" s="49"/>
      <c r="P98" s="93">
        <f>SUM(D98:O98)</f>
        <v>3</v>
      </c>
    </row>
    <row r="99" spans="1:16" s="39" customFormat="1" ht="25.5" x14ac:dyDescent="0.25">
      <c r="A99" s="133">
        <v>39</v>
      </c>
      <c r="B99" s="69" t="s">
        <v>177</v>
      </c>
      <c r="C99" s="35" t="s">
        <v>178</v>
      </c>
      <c r="D99" s="37">
        <v>33</v>
      </c>
      <c r="E99" s="37">
        <v>18</v>
      </c>
      <c r="F99" s="37">
        <v>24</v>
      </c>
      <c r="G99" s="72">
        <v>28</v>
      </c>
      <c r="H99" s="72">
        <v>18</v>
      </c>
      <c r="I99" s="72">
        <v>17</v>
      </c>
      <c r="J99" s="72"/>
      <c r="K99" s="72"/>
      <c r="L99" s="72"/>
      <c r="M99" s="72"/>
      <c r="N99" s="72"/>
      <c r="O99" s="72"/>
      <c r="P99" s="94">
        <f>SUM(D99:O99)</f>
        <v>138</v>
      </c>
    </row>
    <row r="100" spans="1:16" x14ac:dyDescent="0.25">
      <c r="A100" s="130">
        <v>40</v>
      </c>
      <c r="B100" s="131" t="s">
        <v>87</v>
      </c>
      <c r="C100" s="135" t="s">
        <v>88</v>
      </c>
      <c r="D100" s="71">
        <v>1</v>
      </c>
      <c r="E100" s="71">
        <v>0</v>
      </c>
      <c r="F100" s="71">
        <v>1</v>
      </c>
      <c r="G100" s="49">
        <v>0</v>
      </c>
      <c r="H100" s="49">
        <v>0</v>
      </c>
      <c r="I100" s="49">
        <v>1</v>
      </c>
      <c r="J100" s="49"/>
      <c r="K100" s="49"/>
      <c r="L100" s="49"/>
      <c r="M100" s="49"/>
      <c r="N100" s="49"/>
      <c r="O100" s="49"/>
      <c r="P100" s="93">
        <f>SUM(D100:O100)</f>
        <v>3</v>
      </c>
    </row>
    <row r="101" spans="1:16" ht="25.5" x14ac:dyDescent="0.25">
      <c r="A101" s="142">
        <v>41</v>
      </c>
      <c r="B101" s="134" t="s">
        <v>143</v>
      </c>
      <c r="C101" s="35" t="s">
        <v>144</v>
      </c>
      <c r="D101" s="37">
        <v>4</v>
      </c>
      <c r="E101" s="37">
        <v>1</v>
      </c>
      <c r="F101" s="37">
        <v>5</v>
      </c>
      <c r="G101" s="37">
        <v>1</v>
      </c>
      <c r="H101" s="72">
        <v>2</v>
      </c>
      <c r="I101" s="72">
        <v>1</v>
      </c>
      <c r="J101" s="72"/>
      <c r="K101" s="72"/>
      <c r="L101" s="72"/>
      <c r="M101" s="72"/>
      <c r="N101" s="72"/>
      <c r="O101" s="72"/>
      <c r="P101" s="94">
        <f>SUM(D101:O101)</f>
        <v>14</v>
      </c>
    </row>
    <row r="102" spans="1:16" x14ac:dyDescent="0.25">
      <c r="A102" s="163" t="s">
        <v>89</v>
      </c>
      <c r="B102" s="262"/>
      <c r="C102" s="263"/>
      <c r="D102" s="17">
        <f t="shared" ref="D102:I102" si="0">SUM(D5:D101)</f>
        <v>518</v>
      </c>
      <c r="E102" s="17">
        <f t="shared" si="0"/>
        <v>554</v>
      </c>
      <c r="F102" s="17">
        <f t="shared" si="0"/>
        <v>565</v>
      </c>
      <c r="G102" s="17">
        <f t="shared" si="0"/>
        <v>619</v>
      </c>
      <c r="H102" s="17">
        <f t="shared" si="0"/>
        <v>523</v>
      </c>
      <c r="I102" s="17">
        <f t="shared" si="0"/>
        <v>575</v>
      </c>
      <c r="J102" s="17">
        <f t="shared" ref="J102:O102" si="1">SUM(J5:J101)</f>
        <v>0</v>
      </c>
      <c r="K102" s="17">
        <f t="shared" si="1"/>
        <v>0</v>
      </c>
      <c r="L102" s="17">
        <f t="shared" si="1"/>
        <v>0</v>
      </c>
      <c r="M102" s="17">
        <f t="shared" si="1"/>
        <v>0</v>
      </c>
      <c r="N102" s="17">
        <f t="shared" si="1"/>
        <v>0</v>
      </c>
      <c r="O102" s="17">
        <f t="shared" si="1"/>
        <v>0</v>
      </c>
      <c r="P102" s="95">
        <f xml:space="preserve"> SUM(D102:O102)</f>
        <v>3354</v>
      </c>
    </row>
    <row r="105" spans="1:16" ht="60" x14ac:dyDescent="0.25">
      <c r="C105" s="10" t="s">
        <v>1</v>
      </c>
      <c r="D105" s="9" t="s">
        <v>90</v>
      </c>
      <c r="E105" s="14"/>
      <c r="F105" s="14"/>
      <c r="G105" s="14"/>
      <c r="H105" s="14"/>
      <c r="I105" s="14"/>
      <c r="J105" s="14"/>
      <c r="K105" s="14"/>
      <c r="L105" s="14"/>
      <c r="M105" s="14"/>
      <c r="N105" s="14"/>
      <c r="O105" s="14"/>
    </row>
    <row r="106" spans="1:16" x14ac:dyDescent="0.25">
      <c r="C106" s="11" t="s">
        <v>2</v>
      </c>
      <c r="D106" s="12">
        <f>SUM(P5)</f>
        <v>393</v>
      </c>
      <c r="E106" s="8"/>
      <c r="F106" s="8"/>
      <c r="G106" s="8"/>
      <c r="H106" s="8"/>
      <c r="I106" s="8"/>
      <c r="J106" s="47"/>
      <c r="K106" s="47"/>
      <c r="L106" s="47"/>
      <c r="M106" s="47"/>
      <c r="N106" s="47"/>
      <c r="O106" s="47"/>
    </row>
    <row r="107" spans="1:16" x14ac:dyDescent="0.25">
      <c r="C107" s="16" t="s">
        <v>97</v>
      </c>
      <c r="D107" s="12">
        <f>SUM(P6)</f>
        <v>120</v>
      </c>
      <c r="E107" s="8"/>
      <c r="F107" s="8"/>
      <c r="G107" s="8"/>
      <c r="H107" s="8"/>
      <c r="I107" s="8"/>
      <c r="J107" s="47"/>
      <c r="K107" s="47"/>
      <c r="L107" s="47"/>
      <c r="M107" s="47"/>
      <c r="N107" s="47"/>
      <c r="O107" s="47"/>
    </row>
    <row r="108" spans="1:16" s="46" customFormat="1" x14ac:dyDescent="0.25">
      <c r="C108" s="35" t="s">
        <v>184</v>
      </c>
      <c r="D108" s="12">
        <f>SUM(P7)</f>
        <v>76</v>
      </c>
      <c r="E108" s="47"/>
      <c r="F108" s="47"/>
      <c r="G108" s="47"/>
      <c r="H108" s="47"/>
      <c r="I108" s="47"/>
      <c r="J108" s="47"/>
      <c r="K108" s="47"/>
      <c r="L108" s="47"/>
      <c r="M108" s="47"/>
      <c r="N108" s="47"/>
      <c r="O108" s="47"/>
      <c r="P108" s="1"/>
    </row>
    <row r="109" spans="1:16" x14ac:dyDescent="0.25">
      <c r="C109" s="11" t="s">
        <v>5</v>
      </c>
      <c r="D109" s="12">
        <f>SUM(P8)</f>
        <v>86</v>
      </c>
      <c r="E109" s="8"/>
      <c r="F109" s="8"/>
      <c r="G109" s="8"/>
      <c r="H109" s="8"/>
      <c r="I109" s="8"/>
      <c r="J109" s="47"/>
      <c r="K109" s="47"/>
      <c r="L109" s="47"/>
      <c r="M109" s="47"/>
      <c r="N109" s="47"/>
      <c r="O109" s="47"/>
    </row>
    <row r="110" spans="1:16" x14ac:dyDescent="0.25">
      <c r="C110" s="11" t="s">
        <v>7</v>
      </c>
      <c r="D110" s="12">
        <f>SUM(P9)</f>
        <v>286</v>
      </c>
      <c r="E110" s="8"/>
      <c r="F110" s="8"/>
      <c r="G110" s="8"/>
      <c r="H110" s="8"/>
      <c r="I110" s="8"/>
      <c r="J110" s="47"/>
      <c r="K110" s="47"/>
      <c r="L110" s="47"/>
      <c r="M110" s="47"/>
      <c r="N110" s="47"/>
      <c r="O110" s="47"/>
    </row>
    <row r="111" spans="1:16" x14ac:dyDescent="0.25">
      <c r="C111" s="11" t="s">
        <v>15</v>
      </c>
      <c r="D111" s="12">
        <f>SUM(P16)</f>
        <v>683</v>
      </c>
      <c r="E111" s="8"/>
      <c r="F111" s="8"/>
      <c r="G111" s="8"/>
      <c r="H111" s="8"/>
      <c r="I111" s="8"/>
      <c r="J111" s="47"/>
      <c r="K111" s="47"/>
      <c r="L111" s="47"/>
      <c r="M111" s="47"/>
      <c r="N111" s="47"/>
      <c r="O111" s="47"/>
    </row>
    <row r="112" spans="1:16" x14ac:dyDescent="0.25">
      <c r="C112" s="11" t="s">
        <v>21</v>
      </c>
      <c r="D112" s="12">
        <f>SUM(P25)</f>
        <v>69</v>
      </c>
      <c r="E112" s="8"/>
      <c r="F112" s="8"/>
      <c r="G112" s="8"/>
      <c r="H112" s="8"/>
      <c r="I112" s="8"/>
      <c r="J112" s="47"/>
      <c r="K112" s="47"/>
      <c r="L112" s="47"/>
      <c r="M112" s="47"/>
      <c r="N112" s="47"/>
      <c r="O112" s="47"/>
    </row>
    <row r="113" spans="3:16" x14ac:dyDescent="0.25">
      <c r="C113" s="16" t="s">
        <v>129</v>
      </c>
      <c r="D113" s="12">
        <f>SUM(P29)</f>
        <v>14</v>
      </c>
      <c r="E113" s="8"/>
      <c r="F113" s="8"/>
      <c r="G113" s="8"/>
      <c r="H113" s="8"/>
      <c r="I113" s="8"/>
      <c r="J113" s="47"/>
      <c r="K113" s="47"/>
      <c r="L113" s="47"/>
      <c r="M113" s="47"/>
      <c r="N113" s="47"/>
      <c r="O113" s="47"/>
    </row>
    <row r="114" spans="3:16" x14ac:dyDescent="0.25">
      <c r="C114" s="11" t="s">
        <v>26</v>
      </c>
      <c r="D114" s="12">
        <f>SUM(P35)</f>
        <v>22</v>
      </c>
      <c r="E114" s="8"/>
      <c r="F114" s="8"/>
      <c r="G114" s="8"/>
      <c r="H114" s="8"/>
      <c r="I114" s="8"/>
      <c r="J114" s="47"/>
      <c r="K114" s="47"/>
      <c r="L114" s="47"/>
      <c r="M114" s="47"/>
      <c r="N114" s="47"/>
      <c r="O114" s="47"/>
    </row>
    <row r="115" spans="3:16" x14ac:dyDescent="0.25">
      <c r="C115" s="11" t="s">
        <v>30</v>
      </c>
      <c r="D115" s="12">
        <f>SUM(P38)</f>
        <v>89</v>
      </c>
      <c r="E115" s="8"/>
      <c r="F115" s="8"/>
      <c r="G115" s="8"/>
      <c r="H115" s="8"/>
      <c r="I115" s="8"/>
      <c r="J115" s="47"/>
      <c r="K115" s="47"/>
      <c r="L115" s="47"/>
      <c r="M115" s="47"/>
      <c r="N115" s="47"/>
      <c r="O115" s="47"/>
    </row>
    <row r="116" spans="3:16" s="46" customFormat="1" x14ac:dyDescent="0.25">
      <c r="C116" s="16" t="s">
        <v>189</v>
      </c>
      <c r="D116" s="12">
        <f>P40</f>
        <v>0</v>
      </c>
      <c r="E116" s="47"/>
      <c r="F116" s="47"/>
      <c r="G116" s="47"/>
      <c r="H116" s="47"/>
      <c r="I116" s="47"/>
      <c r="J116" s="47"/>
      <c r="K116" s="47"/>
      <c r="L116" s="47"/>
      <c r="M116" s="47"/>
      <c r="N116" s="47"/>
      <c r="O116" s="47"/>
      <c r="P116" s="1"/>
    </row>
    <row r="117" spans="3:16" x14ac:dyDescent="0.25">
      <c r="C117" s="11" t="s">
        <v>33</v>
      </c>
      <c r="D117" s="12">
        <f>SUM(P41)</f>
        <v>276</v>
      </c>
      <c r="E117" s="8"/>
      <c r="F117" s="8"/>
      <c r="G117" s="8"/>
      <c r="H117" s="8"/>
      <c r="I117" s="8"/>
      <c r="J117" s="47"/>
      <c r="K117" s="47"/>
      <c r="L117" s="47"/>
      <c r="M117" s="47"/>
      <c r="N117" s="47"/>
      <c r="O117" s="47"/>
    </row>
    <row r="118" spans="3:16" x14ac:dyDescent="0.25">
      <c r="C118" s="11" t="s">
        <v>35</v>
      </c>
      <c r="D118" s="12">
        <f>SUM(P49)</f>
        <v>8</v>
      </c>
      <c r="E118" s="8"/>
      <c r="F118" s="8"/>
      <c r="G118" s="8"/>
      <c r="H118" s="8"/>
      <c r="I118" s="8"/>
      <c r="J118" s="47"/>
      <c r="K118" s="47"/>
      <c r="L118" s="47"/>
      <c r="M118" s="47"/>
      <c r="N118" s="47"/>
      <c r="O118" s="47"/>
    </row>
    <row r="119" spans="3:16" x14ac:dyDescent="0.25">
      <c r="C119" s="11" t="s">
        <v>38</v>
      </c>
      <c r="D119" s="12">
        <f>SUM(P51)</f>
        <v>15</v>
      </c>
      <c r="E119" s="8"/>
      <c r="F119" s="8"/>
      <c r="G119" s="8"/>
      <c r="H119" s="8"/>
      <c r="I119" s="8"/>
      <c r="J119" s="47"/>
      <c r="K119" s="47"/>
      <c r="L119" s="47"/>
      <c r="M119" s="47"/>
      <c r="N119" s="47"/>
      <c r="O119" s="47"/>
    </row>
    <row r="120" spans="3:16" x14ac:dyDescent="0.25">
      <c r="C120" s="16" t="s">
        <v>172</v>
      </c>
      <c r="D120" s="12">
        <f>SUM(P52)</f>
        <v>18</v>
      </c>
      <c r="E120" s="8"/>
      <c r="F120" s="8"/>
      <c r="G120" s="8"/>
      <c r="H120" s="8"/>
      <c r="I120" s="8"/>
      <c r="J120" s="47"/>
      <c r="K120" s="47"/>
      <c r="L120" s="47"/>
      <c r="M120" s="47"/>
      <c r="N120" s="47"/>
      <c r="O120" s="47"/>
    </row>
    <row r="121" spans="3:16" x14ac:dyDescent="0.25">
      <c r="C121" s="11" t="s">
        <v>40</v>
      </c>
      <c r="D121" s="12">
        <f>SUM(P53)</f>
        <v>23</v>
      </c>
      <c r="E121" s="8"/>
      <c r="F121" s="8"/>
      <c r="G121" s="8"/>
      <c r="H121" s="8"/>
      <c r="I121" s="8"/>
      <c r="J121" s="47"/>
      <c r="K121" s="47"/>
      <c r="L121" s="47"/>
      <c r="M121" s="47"/>
      <c r="N121" s="47"/>
      <c r="O121" s="47"/>
    </row>
    <row r="122" spans="3:16" x14ac:dyDescent="0.25">
      <c r="C122" s="16" t="s">
        <v>134</v>
      </c>
      <c r="D122" s="12">
        <f>SUM(P57)</f>
        <v>161</v>
      </c>
      <c r="E122" s="8"/>
      <c r="F122" s="8"/>
      <c r="G122" s="8"/>
      <c r="H122" s="8"/>
      <c r="I122" s="8"/>
      <c r="J122" s="47"/>
      <c r="K122" s="47"/>
      <c r="L122" s="47"/>
      <c r="M122" s="47"/>
      <c r="N122" s="47"/>
      <c r="O122" s="47"/>
    </row>
    <row r="123" spans="3:16" x14ac:dyDescent="0.25">
      <c r="C123" s="11" t="s">
        <v>41</v>
      </c>
      <c r="D123" s="12">
        <f>SUM(P59)</f>
        <v>100</v>
      </c>
      <c r="E123" s="8"/>
      <c r="F123" s="8"/>
      <c r="G123" s="8"/>
      <c r="H123" s="8"/>
      <c r="I123" s="8"/>
      <c r="J123" s="47"/>
      <c r="K123" s="47"/>
      <c r="L123" s="47"/>
      <c r="M123" s="47"/>
      <c r="N123" s="47"/>
      <c r="O123" s="47"/>
    </row>
    <row r="124" spans="3:16" x14ac:dyDescent="0.25">
      <c r="C124" s="11" t="s">
        <v>43</v>
      </c>
      <c r="D124" s="12">
        <f>SUM(P60)</f>
        <v>137</v>
      </c>
      <c r="E124" s="8"/>
      <c r="F124" s="8"/>
      <c r="G124" s="8"/>
      <c r="H124" s="8"/>
      <c r="I124" s="8"/>
      <c r="J124" s="47"/>
      <c r="K124" s="47"/>
      <c r="L124" s="47"/>
      <c r="M124" s="47"/>
      <c r="N124" s="47"/>
      <c r="O124" s="47"/>
    </row>
    <row r="125" spans="3:16" x14ac:dyDescent="0.25">
      <c r="C125" s="11" t="s">
        <v>48</v>
      </c>
      <c r="D125" s="12">
        <f>SUM(P64)</f>
        <v>12</v>
      </c>
      <c r="E125" s="8"/>
      <c r="F125" s="8"/>
      <c r="G125" s="8"/>
      <c r="H125" s="8"/>
      <c r="I125" s="8"/>
      <c r="J125" s="47"/>
      <c r="K125" s="47"/>
      <c r="L125" s="47"/>
      <c r="M125" s="47"/>
      <c r="N125" s="47"/>
      <c r="O125" s="47"/>
    </row>
    <row r="126" spans="3:16" x14ac:dyDescent="0.25">
      <c r="C126" s="11" t="s">
        <v>50</v>
      </c>
      <c r="D126" s="12">
        <f>SUM(P65)</f>
        <v>24</v>
      </c>
      <c r="E126" s="8"/>
      <c r="F126" s="8"/>
      <c r="G126" s="8"/>
      <c r="H126" s="8"/>
      <c r="I126" s="8"/>
      <c r="J126" s="47"/>
      <c r="K126" s="47"/>
      <c r="L126" s="47"/>
      <c r="M126" s="47"/>
      <c r="N126" s="47"/>
      <c r="O126" s="47"/>
    </row>
    <row r="127" spans="3:16" x14ac:dyDescent="0.25">
      <c r="C127" s="11" t="s">
        <v>52</v>
      </c>
      <c r="D127" s="12">
        <f>SUM(P66)</f>
        <v>33</v>
      </c>
      <c r="E127" s="8"/>
      <c r="F127" s="8"/>
      <c r="G127" s="8"/>
      <c r="H127" s="8"/>
      <c r="I127" s="8"/>
      <c r="J127" s="47"/>
      <c r="K127" s="47"/>
      <c r="L127" s="47"/>
      <c r="M127" s="47"/>
      <c r="N127" s="47"/>
      <c r="O127" s="47"/>
    </row>
    <row r="128" spans="3:16" x14ac:dyDescent="0.25">
      <c r="C128" s="11" t="s">
        <v>54</v>
      </c>
      <c r="D128" s="12">
        <f>SUM(P68)</f>
        <v>1</v>
      </c>
      <c r="E128" s="15"/>
      <c r="F128" s="15"/>
      <c r="G128" s="15"/>
      <c r="H128" s="15"/>
      <c r="I128" s="15"/>
      <c r="J128" s="15"/>
      <c r="K128" s="15"/>
      <c r="L128" s="15"/>
      <c r="M128" s="15"/>
      <c r="N128" s="15"/>
      <c r="O128" s="15"/>
    </row>
    <row r="129" spans="3:15" x14ac:dyDescent="0.25">
      <c r="C129" s="11" t="s">
        <v>57</v>
      </c>
      <c r="D129" s="13">
        <f>SUM(P70)</f>
        <v>10</v>
      </c>
      <c r="E129" s="15"/>
      <c r="F129" s="15"/>
      <c r="G129" s="15"/>
      <c r="H129" s="15"/>
      <c r="I129" s="15"/>
      <c r="J129" s="15"/>
      <c r="K129" s="15"/>
      <c r="L129" s="15"/>
      <c r="M129" s="15"/>
      <c r="N129" s="15"/>
      <c r="O129" s="15"/>
    </row>
    <row r="130" spans="3:15" x14ac:dyDescent="0.25">
      <c r="C130" s="16" t="s">
        <v>170</v>
      </c>
      <c r="D130" s="13">
        <f>P73</f>
        <v>0</v>
      </c>
      <c r="E130" s="8"/>
      <c r="F130" s="8"/>
      <c r="G130" s="8"/>
      <c r="H130" s="8"/>
      <c r="I130" s="8"/>
      <c r="J130" s="47"/>
      <c r="K130" s="47"/>
      <c r="L130" s="47"/>
      <c r="M130" s="47"/>
      <c r="N130" s="47"/>
      <c r="O130" s="47"/>
    </row>
    <row r="131" spans="3:15" x14ac:dyDescent="0.25">
      <c r="C131" s="11" t="s">
        <v>61</v>
      </c>
      <c r="D131" s="13">
        <f>SUM(P74)</f>
        <v>9</v>
      </c>
      <c r="E131" s="8"/>
      <c r="F131" s="8"/>
      <c r="G131" s="8"/>
      <c r="H131" s="8"/>
      <c r="I131" s="8"/>
      <c r="J131" s="47"/>
      <c r="K131" s="47"/>
      <c r="L131" s="47"/>
      <c r="M131" s="47"/>
      <c r="N131" s="47"/>
      <c r="O131" s="47"/>
    </row>
    <row r="132" spans="3:15" x14ac:dyDescent="0.25">
      <c r="C132" s="11" t="s">
        <v>91</v>
      </c>
      <c r="D132" s="12">
        <f>SUM(P75)</f>
        <v>1</v>
      </c>
      <c r="E132" s="8"/>
      <c r="F132" s="8"/>
      <c r="G132" s="8"/>
      <c r="H132" s="8"/>
      <c r="I132" s="8"/>
      <c r="J132" s="47"/>
      <c r="K132" s="47"/>
      <c r="L132" s="47"/>
      <c r="M132" s="47"/>
      <c r="N132" s="47"/>
      <c r="O132" s="47"/>
    </row>
    <row r="133" spans="3:15" x14ac:dyDescent="0.25">
      <c r="C133" s="11" t="s">
        <v>69</v>
      </c>
      <c r="D133" s="12">
        <f>SUM(P81)</f>
        <v>100</v>
      </c>
      <c r="E133" s="8"/>
      <c r="F133" s="8"/>
      <c r="G133" s="8"/>
      <c r="H133" s="8"/>
      <c r="I133" s="8"/>
      <c r="J133" s="47"/>
      <c r="K133" s="47"/>
      <c r="L133" s="47"/>
      <c r="M133" s="47"/>
      <c r="N133" s="47"/>
      <c r="O133" s="47"/>
    </row>
    <row r="134" spans="3:15" x14ac:dyDescent="0.25">
      <c r="C134" s="11" t="s">
        <v>92</v>
      </c>
      <c r="D134" s="12">
        <f>SUM(P83)</f>
        <v>8</v>
      </c>
      <c r="E134" s="8"/>
      <c r="F134" s="8"/>
      <c r="G134" s="8"/>
      <c r="H134" s="8"/>
      <c r="I134" s="8"/>
      <c r="J134" s="47"/>
      <c r="K134" s="47"/>
      <c r="L134" s="47"/>
      <c r="M134" s="47"/>
      <c r="N134" s="47"/>
      <c r="O134" s="47"/>
    </row>
    <row r="135" spans="3:15" x14ac:dyDescent="0.25">
      <c r="C135" s="16" t="s">
        <v>98</v>
      </c>
      <c r="D135" s="12">
        <f>SUM(P84)</f>
        <v>102</v>
      </c>
      <c r="E135" s="8"/>
      <c r="F135" s="8"/>
      <c r="G135" s="8"/>
      <c r="H135" s="8"/>
      <c r="I135" s="8"/>
      <c r="J135" s="47"/>
      <c r="K135" s="47"/>
      <c r="L135" s="47"/>
      <c r="M135" s="47"/>
      <c r="N135" s="47"/>
      <c r="O135" s="47"/>
    </row>
    <row r="136" spans="3:15" x14ac:dyDescent="0.25">
      <c r="C136" s="16" t="s">
        <v>149</v>
      </c>
      <c r="D136" s="12">
        <f>P85</f>
        <v>81</v>
      </c>
      <c r="E136" s="8"/>
      <c r="F136" s="8"/>
      <c r="G136" s="8"/>
      <c r="H136" s="8"/>
      <c r="I136" s="8"/>
      <c r="J136" s="47"/>
      <c r="K136" s="47"/>
      <c r="L136" s="47"/>
      <c r="M136" s="47"/>
      <c r="N136" s="47"/>
      <c r="O136" s="47"/>
    </row>
    <row r="137" spans="3:15" x14ac:dyDescent="0.25">
      <c r="C137" s="16" t="s">
        <v>142</v>
      </c>
      <c r="D137" s="12">
        <f>P86</f>
        <v>1</v>
      </c>
      <c r="E137" s="8"/>
      <c r="F137" s="8"/>
      <c r="G137" s="8"/>
      <c r="H137" s="8"/>
      <c r="I137" s="8"/>
      <c r="J137" s="47"/>
      <c r="K137" s="47"/>
      <c r="L137" s="47"/>
      <c r="M137" s="47"/>
      <c r="N137" s="47"/>
      <c r="O137" s="47"/>
    </row>
    <row r="138" spans="3:15" x14ac:dyDescent="0.25">
      <c r="C138" s="16" t="s">
        <v>182</v>
      </c>
      <c r="D138" s="12">
        <f>P88</f>
        <v>76</v>
      </c>
      <c r="E138" s="8"/>
      <c r="F138" s="8"/>
      <c r="G138" s="8"/>
      <c r="H138" s="8"/>
      <c r="I138" s="8"/>
      <c r="J138" s="47"/>
      <c r="K138" s="47"/>
      <c r="L138" s="47"/>
      <c r="M138" s="47"/>
      <c r="N138" s="47"/>
      <c r="O138" s="47"/>
    </row>
    <row r="139" spans="3:15" x14ac:dyDescent="0.25">
      <c r="C139" s="16" t="s">
        <v>147</v>
      </c>
      <c r="D139" s="12">
        <f>P89</f>
        <v>9</v>
      </c>
      <c r="E139" s="8"/>
      <c r="F139" s="8"/>
      <c r="G139" s="8"/>
      <c r="H139" s="8"/>
      <c r="I139" s="8"/>
      <c r="J139" s="47"/>
      <c r="K139" s="47"/>
      <c r="L139" s="47"/>
      <c r="M139" s="47"/>
      <c r="N139" s="47"/>
      <c r="O139" s="47"/>
    </row>
    <row r="140" spans="3:15" x14ac:dyDescent="0.25">
      <c r="C140" s="11" t="s">
        <v>74</v>
      </c>
      <c r="D140" s="12">
        <f>SUM(P90)</f>
        <v>69</v>
      </c>
      <c r="E140" s="8"/>
      <c r="F140" s="8"/>
      <c r="G140" s="8"/>
      <c r="H140" s="8"/>
      <c r="I140" s="8"/>
      <c r="J140" s="47"/>
      <c r="K140" s="47"/>
      <c r="L140" s="47"/>
      <c r="M140" s="47"/>
      <c r="N140" s="47"/>
      <c r="O140" s="47"/>
    </row>
    <row r="141" spans="3:15" x14ac:dyDescent="0.25">
      <c r="C141" s="11" t="s">
        <v>77</v>
      </c>
      <c r="D141" s="12">
        <f>SUM(P92)</f>
        <v>73</v>
      </c>
      <c r="E141" s="8"/>
      <c r="F141" s="8"/>
      <c r="G141" s="8"/>
      <c r="H141" s="8"/>
      <c r="I141" s="8"/>
      <c r="J141" s="47"/>
      <c r="K141" s="47"/>
      <c r="L141" s="47"/>
      <c r="M141" s="47"/>
      <c r="N141" s="47"/>
      <c r="O141" s="47"/>
    </row>
    <row r="142" spans="3:15" x14ac:dyDescent="0.25">
      <c r="C142" s="11" t="s">
        <v>81</v>
      </c>
      <c r="D142" s="12">
        <f>SUM(P95)</f>
        <v>11</v>
      </c>
      <c r="E142" s="8"/>
      <c r="F142" s="8"/>
      <c r="G142" s="8"/>
      <c r="H142" s="8"/>
      <c r="I142" s="8"/>
      <c r="J142" s="47"/>
      <c r="K142" s="47"/>
      <c r="L142" s="47"/>
      <c r="M142" s="47"/>
      <c r="N142" s="47"/>
      <c r="O142" s="47"/>
    </row>
    <row r="143" spans="3:15" x14ac:dyDescent="0.25">
      <c r="C143" s="11" t="s">
        <v>85</v>
      </c>
      <c r="D143" s="12">
        <f>SUM(P98)</f>
        <v>3</v>
      </c>
    </row>
    <row r="144" spans="3:15" x14ac:dyDescent="0.25">
      <c r="C144" s="16" t="s">
        <v>177</v>
      </c>
      <c r="D144" s="12">
        <f>P99</f>
        <v>138</v>
      </c>
    </row>
    <row r="145" spans="3:4" x14ac:dyDescent="0.25">
      <c r="C145" s="11" t="s">
        <v>87</v>
      </c>
      <c r="D145" s="12">
        <f>P100</f>
        <v>3</v>
      </c>
    </row>
    <row r="146" spans="3:4" x14ac:dyDescent="0.25">
      <c r="C146" s="16" t="s">
        <v>155</v>
      </c>
      <c r="D146" s="12">
        <f>P101</f>
        <v>14</v>
      </c>
    </row>
    <row r="147" spans="3:4" x14ac:dyDescent="0.25">
      <c r="D147" s="2">
        <f>SUM(D106:D146)</f>
        <v>3354</v>
      </c>
    </row>
  </sheetData>
  <mergeCells count="62">
    <mergeCell ref="P41:P48"/>
    <mergeCell ref="A92:A94"/>
    <mergeCell ref="B92:B94"/>
    <mergeCell ref="P92:P94"/>
    <mergeCell ref="A95:A97"/>
    <mergeCell ref="B95:B97"/>
    <mergeCell ref="P95:P97"/>
    <mergeCell ref="A81:A82"/>
    <mergeCell ref="B81:B82"/>
    <mergeCell ref="P81:P82"/>
    <mergeCell ref="A90:A91"/>
    <mergeCell ref="B90:B91"/>
    <mergeCell ref="A60:A63"/>
    <mergeCell ref="B66:B67"/>
    <mergeCell ref="P66:P67"/>
    <mergeCell ref="B86:B87"/>
    <mergeCell ref="A86:A87"/>
    <mergeCell ref="A102:C102"/>
    <mergeCell ref="P68:P69"/>
    <mergeCell ref="P90:P91"/>
    <mergeCell ref="A68:A69"/>
    <mergeCell ref="B68:B69"/>
    <mergeCell ref="A70:A72"/>
    <mergeCell ref="B70:B72"/>
    <mergeCell ref="P70:P72"/>
    <mergeCell ref="A75:A80"/>
    <mergeCell ref="B75:B80"/>
    <mergeCell ref="P75:P80"/>
    <mergeCell ref="A29:A34"/>
    <mergeCell ref="B29:B34"/>
    <mergeCell ref="P29:P34"/>
    <mergeCell ref="A38:A39"/>
    <mergeCell ref="B38:B39"/>
    <mergeCell ref="A35:A37"/>
    <mergeCell ref="B35:B37"/>
    <mergeCell ref="P38:P39"/>
    <mergeCell ref="A1:P2"/>
    <mergeCell ref="A9:A15"/>
    <mergeCell ref="B9:B15"/>
    <mergeCell ref="P9:P15"/>
    <mergeCell ref="P25:P28"/>
    <mergeCell ref="A16:A24"/>
    <mergeCell ref="B16:B24"/>
    <mergeCell ref="P16:P24"/>
    <mergeCell ref="A25:A28"/>
    <mergeCell ref="B25:B28"/>
    <mergeCell ref="A57:A58"/>
    <mergeCell ref="B57:B58"/>
    <mergeCell ref="P57:P58"/>
    <mergeCell ref="P86:P87"/>
    <mergeCell ref="P35:P37"/>
    <mergeCell ref="A41:A48"/>
    <mergeCell ref="B41:B48"/>
    <mergeCell ref="A49:A50"/>
    <mergeCell ref="B49:B50"/>
    <mergeCell ref="P49:P50"/>
    <mergeCell ref="A53:A56"/>
    <mergeCell ref="B53:B56"/>
    <mergeCell ref="P53:P56"/>
    <mergeCell ref="B60:B63"/>
    <mergeCell ref="P60:P63"/>
    <mergeCell ref="A66:A67"/>
  </mergeCells>
  <phoneticPr fontId="8"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Notifications - NHS England</vt:lpstr>
      <vt:lpstr>Notifications - total by region</vt:lpstr>
      <vt:lpstr>ICDFRs</vt:lpstr>
      <vt:lpstr>North of England</vt:lpstr>
      <vt:lpstr>South of England</vt:lpstr>
      <vt:lpstr>London</vt:lpstr>
      <vt:lpstr>Midlands &amp; East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David Thomson</cp:lastModifiedBy>
  <cp:lastPrinted>2013-06-21T11:29:09Z</cp:lastPrinted>
  <dcterms:created xsi:type="dcterms:W3CDTF">2013-04-23T11:20:04Z</dcterms:created>
  <dcterms:modified xsi:type="dcterms:W3CDTF">2014-11-19T09:54:27Z</dcterms:modified>
</cp:coreProperties>
</file>