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Commissioning\Primary Care Team\Commissioning &amp; Contracting\Flowcharts-Processes-Templates\Reimbursement forms\"/>
    </mc:Choice>
  </mc:AlternateContent>
  <xr:revisionPtr revIDLastSave="0" documentId="13_ncr:1_{3791217B-9510-4930-8061-AE07A6B1BD79}" xr6:coauthVersionLast="36" xr6:coauthVersionMax="36" xr10:uidLastSave="{00000000-0000-0000-0000-000000000000}"/>
  <workbookProtection workbookAlgorithmName="SHA-512" workbookHashValue="sdmzRoDsrW+XUEqWnOfcoLeBuvLNsVsd1uLFJyBVD5Zyc7jOBWl2pQx+f2TgZUohe6B/KNp4Xuk9yYlpvWf+aA==" workbookSaltValue="xbwRubNAMNTQofCwbmiTFw==" workbookSpinCount="100000" lockStructure="1"/>
  <bookViews>
    <workbookView xWindow="240" yWindow="105" windowWidth="21075" windowHeight="9525" xr2:uid="{00000000-000D-0000-FFFF-FFFF00000000}"/>
  </bookViews>
  <sheets>
    <sheet name="Rent" sheetId="1" r:id="rId1"/>
    <sheet name="Notes" sheetId="2" r:id="rId2"/>
    <sheet name="Lists" sheetId="3" state="hidden" r:id="rId3"/>
    <sheet name="Practice List" sheetId="4" state="hidden" r:id="rId4"/>
  </sheets>
  <definedNames>
    <definedName name="_xlnm._FilterDatabase" localSheetId="3" hidden="1">'Practice List'!$A$1:$D$129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1" l="1"/>
  <c r="F16" i="1"/>
  <c r="C9" i="1" l="1"/>
  <c r="C8" i="1"/>
  <c r="B16" i="1" l="1"/>
  <c r="B17" i="1"/>
  <c r="B18" i="1"/>
  <c r="B19" i="1"/>
  <c r="B20" i="1"/>
  <c r="B21" i="1"/>
  <c r="B22" i="1"/>
  <c r="B23" i="1"/>
  <c r="B24" i="1"/>
  <c r="B25" i="1"/>
  <c r="F17" i="1"/>
  <c r="F18" i="1"/>
  <c r="F19" i="1"/>
  <c r="F20" i="1"/>
  <c r="F21" i="1"/>
  <c r="F22" i="1"/>
  <c r="F23" i="1"/>
  <c r="F24" i="1"/>
  <c r="F25" i="1"/>
  <c r="F26" i="1" l="1"/>
</calcChain>
</file>

<file path=xl/sharedStrings.xml><?xml version="1.0" encoding="utf-8"?>
<sst xmlns="http://schemas.openxmlformats.org/spreadsheetml/2006/main" count="553" uniqueCount="297">
  <si>
    <t>Practice Name</t>
  </si>
  <si>
    <t>Practice Code</t>
  </si>
  <si>
    <t>Contract Type (PMS/GMS/APMS)</t>
  </si>
  <si>
    <t>Claim Percentage*</t>
  </si>
  <si>
    <t>Please list additional notes here:</t>
  </si>
  <si>
    <t>Claim Percentage:</t>
  </si>
  <si>
    <t>Complete the claim percentage, based on the notional/actual rent agreement. This reflects the approved reimbursement percentage for practices whose notional rent is a pro rata share of the premises due to part private use, where the rates apply to the whole of the premises</t>
  </si>
  <si>
    <t xml:space="preserve">Please return to: </t>
  </si>
  <si>
    <t>Financial Year</t>
  </si>
  <si>
    <t>Paycode</t>
  </si>
  <si>
    <t>Invoice Total</t>
  </si>
  <si>
    <t>Abated Amount</t>
  </si>
  <si>
    <t>Contract Type</t>
  </si>
  <si>
    <t>PMS</t>
  </si>
  <si>
    <t>GMS</t>
  </si>
  <si>
    <t>APMS</t>
  </si>
  <si>
    <t>Total Claim</t>
  </si>
  <si>
    <t>Notes from Practice</t>
  </si>
  <si>
    <t>INVOICE REIMBURSEMENT CLAIM</t>
  </si>
  <si>
    <t>Locality</t>
  </si>
  <si>
    <t>L83101</t>
  </si>
  <si>
    <t>Abbey Surgery</t>
  </si>
  <si>
    <t>L83651</t>
  </si>
  <si>
    <t>Adelaide Street Surgery</t>
  </si>
  <si>
    <t>L83034</t>
  </si>
  <si>
    <t>Albany Surgery</t>
  </si>
  <si>
    <t>L83010</t>
  </si>
  <si>
    <t>Ashburton Surgery</t>
  </si>
  <si>
    <t>L83020</t>
  </si>
  <si>
    <t>Axminster Medical Practice</t>
  </si>
  <si>
    <t>L83024</t>
  </si>
  <si>
    <t>Barnfield Hill Surgery</t>
  </si>
  <si>
    <t>L83005</t>
  </si>
  <si>
    <t>L83125</t>
  </si>
  <si>
    <t>L83100</t>
  </si>
  <si>
    <t xml:space="preserve">Beacon Medical Group </t>
  </si>
  <si>
    <t>L83018</t>
  </si>
  <si>
    <t>Beaumont Villa Surgery</t>
  </si>
  <si>
    <t>L83083</t>
  </si>
  <si>
    <t>Bideford Medical Centre</t>
  </si>
  <si>
    <t>L83044</t>
  </si>
  <si>
    <t>Blackdown Practice</t>
  </si>
  <si>
    <t>L83663</t>
  </si>
  <si>
    <t>Blake House Surgery</t>
  </si>
  <si>
    <t>L83045</t>
  </si>
  <si>
    <t>Bovey Tracey &amp; Chudleigh Practice</t>
  </si>
  <si>
    <t>Y02633</t>
  </si>
  <si>
    <t>L83012</t>
  </si>
  <si>
    <t>Bradworthy Surgery</t>
  </si>
  <si>
    <t>L83128</t>
  </si>
  <si>
    <t>Bramblehaies Surgery</t>
  </si>
  <si>
    <t>L83073</t>
  </si>
  <si>
    <t>Brannams Medical Centre</t>
  </si>
  <si>
    <t>L83013</t>
  </si>
  <si>
    <t>Brunel Medical Practice</t>
  </si>
  <si>
    <t>L83070</t>
  </si>
  <si>
    <t>Buckfastleigh Medical Centre</t>
  </si>
  <si>
    <t>L83666</t>
  </si>
  <si>
    <t>Buckland Surgery</t>
  </si>
  <si>
    <t>L83011</t>
  </si>
  <si>
    <t>Budleigh Salterton Medical Practice</t>
  </si>
  <si>
    <t>L83113</t>
  </si>
  <si>
    <t>Budshead Medical Practice</t>
  </si>
  <si>
    <t>L83097</t>
  </si>
  <si>
    <t>Caen Medical Centre</t>
  </si>
  <si>
    <t>L83105</t>
  </si>
  <si>
    <t>Castle Gardens Surgery</t>
  </si>
  <si>
    <t>L83052</t>
  </si>
  <si>
    <t>Castle Place Practice</t>
  </si>
  <si>
    <t>L83146</t>
  </si>
  <si>
    <t>Catherine House Surgery</t>
  </si>
  <si>
    <t>L83082</t>
  </si>
  <si>
    <t>Chagford Health Centre</t>
  </si>
  <si>
    <t>L83120</t>
  </si>
  <si>
    <t>Channel View Surgery</t>
  </si>
  <si>
    <t>L83118</t>
  </si>
  <si>
    <t>L83098</t>
  </si>
  <si>
    <t>Cheriton Bishop Surgery</t>
  </si>
  <si>
    <t>L83065</t>
  </si>
  <si>
    <t>Chiddenbrook Surgery</t>
  </si>
  <si>
    <t>L83111</t>
  </si>
  <si>
    <t>L83148</t>
  </si>
  <si>
    <t>Chillington Health Centre</t>
  </si>
  <si>
    <t>L83064</t>
  </si>
  <si>
    <t>Church View Surgery</t>
  </si>
  <si>
    <t>L83085</t>
  </si>
  <si>
    <t>L83056</t>
  </si>
  <si>
    <t>Claremont Medical Practice</t>
  </si>
  <si>
    <t>L83673</t>
  </si>
  <si>
    <t>Clock Tower Surgery</t>
  </si>
  <si>
    <t>L83095</t>
  </si>
  <si>
    <t>Coleridge Medical Centre</t>
  </si>
  <si>
    <t>L83092</t>
  </si>
  <si>
    <t>College Surgery Partnership</t>
  </si>
  <si>
    <t>L83096</t>
  </si>
  <si>
    <t>L83055</t>
  </si>
  <si>
    <t>Compass House Medical Centre</t>
  </si>
  <si>
    <t>L83103</t>
  </si>
  <si>
    <t>Corner Place Surgery</t>
  </si>
  <si>
    <t>Y04662</t>
  </si>
  <si>
    <t>L83051</t>
  </si>
  <si>
    <t>Cricketfield Surgery</t>
  </si>
  <si>
    <t>L83027</t>
  </si>
  <si>
    <t>Croft Hall Medical Practice</t>
  </si>
  <si>
    <t>L83094</t>
  </si>
  <si>
    <t>Dartmouth Medical Practice</t>
  </si>
  <si>
    <t>L83021</t>
  </si>
  <si>
    <t>Dean Cross Surgery</t>
  </si>
  <si>
    <t>L83046</t>
  </si>
  <si>
    <t>Devon Square Surgery</t>
  </si>
  <si>
    <t>L83624</t>
  </si>
  <si>
    <t>L83019</t>
  </si>
  <si>
    <t>Elm Surgery</t>
  </si>
  <si>
    <t>L83006</t>
  </si>
  <si>
    <t>L83642</t>
  </si>
  <si>
    <t>Estover Surgery</t>
  </si>
  <si>
    <t>Y00568</t>
  </si>
  <si>
    <t>Foxhayes Practice</t>
  </si>
  <si>
    <t>L83057</t>
  </si>
  <si>
    <t>Fremington Medical Centre</t>
  </si>
  <si>
    <t>L83072</t>
  </si>
  <si>
    <t>Friary House Surgery</t>
  </si>
  <si>
    <t>L83136</t>
  </si>
  <si>
    <t>Haldon House Surgery</t>
  </si>
  <si>
    <t>L83129</t>
  </si>
  <si>
    <t>Hartland Surgery</t>
  </si>
  <si>
    <t>L83077</t>
  </si>
  <si>
    <t>Heavitree Practice</t>
  </si>
  <si>
    <t>L83143</t>
  </si>
  <si>
    <t>Hill Barton Surgery</t>
  </si>
  <si>
    <t>L83069</t>
  </si>
  <si>
    <t>L83002</t>
  </si>
  <si>
    <t xml:space="preserve">Honiton Surgery  </t>
  </si>
  <si>
    <t>L83079</t>
  </si>
  <si>
    <t>Ide Lane Surgery</t>
  </si>
  <si>
    <t>L83628</t>
  </si>
  <si>
    <t>Imperial Surgery</t>
  </si>
  <si>
    <t>L83099</t>
  </si>
  <si>
    <t>Isca Medical Practice</t>
  </si>
  <si>
    <t>L83031</t>
  </si>
  <si>
    <t>Kingskerswell &amp; Ipplepen Medical Practice</t>
  </si>
  <si>
    <t>L83004</t>
  </si>
  <si>
    <t>Kingsteignton Medical Practice</t>
  </si>
  <si>
    <t>L83089</t>
  </si>
  <si>
    <t>Knowle House Surgery</t>
  </si>
  <si>
    <t>L83043</t>
  </si>
  <si>
    <t>Leatside Surgery</t>
  </si>
  <si>
    <t>L83147</t>
  </si>
  <si>
    <t>Lisson Grove Medical Centre</t>
  </si>
  <si>
    <t>L83035</t>
  </si>
  <si>
    <t>Litchdon Medical Centre</t>
  </si>
  <si>
    <t>L83068</t>
  </si>
  <si>
    <t>Lynton Health Centre</t>
  </si>
  <si>
    <t>L83061</t>
  </si>
  <si>
    <t>Mannamead Surgery</t>
  </si>
  <si>
    <t>L83014</t>
  </si>
  <si>
    <t>L83023</t>
  </si>
  <si>
    <t>Mid Devon Medical Practice</t>
  </si>
  <si>
    <t>L83086</t>
  </si>
  <si>
    <t>Modbury Health Centre</t>
  </si>
  <si>
    <t>L83049</t>
  </si>
  <si>
    <t>Moretonhampstead Health Centre</t>
  </si>
  <si>
    <t>L83066</t>
  </si>
  <si>
    <t>Mount Pleasant Health Centre</t>
  </si>
  <si>
    <t>L83127</t>
  </si>
  <si>
    <t>L83030</t>
  </si>
  <si>
    <t>North Road West Medical Centre</t>
  </si>
  <si>
    <t>L83050</t>
  </si>
  <si>
    <t>Northam Surgery</t>
  </si>
  <si>
    <t>L83059</t>
  </si>
  <si>
    <t>Norton Brook Medical Centre</t>
  </si>
  <si>
    <t>L83015</t>
  </si>
  <si>
    <t>Oakside Surgery</t>
  </si>
  <si>
    <t>L83087</t>
  </si>
  <si>
    <t>Okehampton Medical Centre</t>
  </si>
  <si>
    <t>L83607</t>
  </si>
  <si>
    <t>Old Farm Surgery</t>
  </si>
  <si>
    <t>L83117</t>
  </si>
  <si>
    <t>Park View Surgery</t>
  </si>
  <si>
    <t>L83008</t>
  </si>
  <si>
    <t>Pathfields Practice</t>
  </si>
  <si>
    <t>L83131</t>
  </si>
  <si>
    <t xml:space="preserve">Pembroke House Surgery  </t>
  </si>
  <si>
    <t>L83648</t>
  </si>
  <si>
    <t>Peverell Park Surgery</t>
  </si>
  <si>
    <t>L83040</t>
  </si>
  <si>
    <t>Pinhoe Surgery</t>
  </si>
  <si>
    <t>L83003</t>
  </si>
  <si>
    <t>Queens Medical Centre</t>
  </si>
  <si>
    <t>L83627</t>
  </si>
  <si>
    <t>Raleigh Surgery</t>
  </si>
  <si>
    <t>L83088</t>
  </si>
  <si>
    <t>Redfern Health Centre</t>
  </si>
  <si>
    <t>L83048</t>
  </si>
  <si>
    <t>Roborough Surgery</t>
  </si>
  <si>
    <t>L83053</t>
  </si>
  <si>
    <t>Rolle Medical Partnership</t>
  </si>
  <si>
    <t>L83616</t>
  </si>
  <si>
    <t>Sampford Peverell Surgery</t>
  </si>
  <si>
    <t>L83007</t>
  </si>
  <si>
    <t>Seaton &amp; Colyton Medical Practice</t>
  </si>
  <si>
    <t>L83067</t>
  </si>
  <si>
    <t>Sid Valley Practice</t>
  </si>
  <si>
    <t>L83075</t>
  </si>
  <si>
    <t>South Brent Health Centre</t>
  </si>
  <si>
    <t>L83084</t>
  </si>
  <si>
    <t>South Lawn Medical Practice</t>
  </si>
  <si>
    <t>L83137</t>
  </si>
  <si>
    <t xml:space="preserve">South Molton Medical Centre </t>
  </si>
  <si>
    <t>L83058</t>
  </si>
  <si>
    <t>Southernhay House Surgery</t>
  </si>
  <si>
    <t>L83029</t>
  </si>
  <si>
    <t>Southover Surgery</t>
  </si>
  <si>
    <t>L83039</t>
  </si>
  <si>
    <t>Southway Surgery</t>
  </si>
  <si>
    <t>L83042</t>
  </si>
  <si>
    <t>L83646</t>
  </si>
  <si>
    <t>St Levan Surgery</t>
  </si>
  <si>
    <t>L83078</t>
  </si>
  <si>
    <t>St Lukes Medical Centre</t>
  </si>
  <si>
    <t>L83028</t>
  </si>
  <si>
    <t>St Neots Surgery</t>
  </si>
  <si>
    <t>L83016</t>
  </si>
  <si>
    <t>St Thomas Health Centre</t>
  </si>
  <si>
    <t>L83071</t>
  </si>
  <si>
    <t>Stoke Surgery</t>
  </si>
  <si>
    <t>L83038</t>
  </si>
  <si>
    <t>Tavyside Health Centre</t>
  </si>
  <si>
    <t>L83657</t>
  </si>
  <si>
    <t>L83022</t>
  </si>
  <si>
    <t>Teignmouth Medical Practice</t>
  </si>
  <si>
    <t>L83036</t>
  </si>
  <si>
    <t>Topsham Surgery</t>
  </si>
  <si>
    <t>L83026</t>
  </si>
  <si>
    <t>Torrington Health Centre</t>
  </si>
  <si>
    <t>L83054</t>
  </si>
  <si>
    <t>Townsend House Medical Centre</t>
  </si>
  <si>
    <t>L83025</t>
  </si>
  <si>
    <t>Wallingbrook Health Centre</t>
  </si>
  <si>
    <t>L83639</t>
  </si>
  <si>
    <t>Wembury Surgery</t>
  </si>
  <si>
    <t>L83112</t>
  </si>
  <si>
    <t>West Hoe Surgery</t>
  </si>
  <si>
    <t>L83041</t>
  </si>
  <si>
    <t>Westbank Practice</t>
  </si>
  <si>
    <t>L83115</t>
  </si>
  <si>
    <t>Whipton Surgery</t>
  </si>
  <si>
    <t>L83655</t>
  </si>
  <si>
    <t>Wonford Green Surgery</t>
  </si>
  <si>
    <t>L83106</t>
  </si>
  <si>
    <t>Wooda Surgery</t>
  </si>
  <si>
    <t>L83116</t>
  </si>
  <si>
    <t>Woodbury Surgery</t>
  </si>
  <si>
    <t>L83076</t>
  </si>
  <si>
    <t>Wycliffe Surgery</t>
  </si>
  <si>
    <t>L83134</t>
  </si>
  <si>
    <t>Wyndham House Surgery</t>
  </si>
  <si>
    <t>L83081</t>
  </si>
  <si>
    <t>Yealm Medical Centre</t>
  </si>
  <si>
    <t>L83102</t>
  </si>
  <si>
    <t>Yelverton Surgery</t>
  </si>
  <si>
    <t>Contract</t>
  </si>
  <si>
    <t>NOTES/CHECKLIST</t>
  </si>
  <si>
    <t>1) Please provide copies of all invoices that make up the amounts listed.</t>
  </si>
  <si>
    <t>Completed forms received by 08th of the month you will receive reimbursement at the end of that month.</t>
  </si>
  <si>
    <t>DECLARATION</t>
  </si>
  <si>
    <t>england.premises.rent@nhs.net</t>
  </si>
  <si>
    <t>2) Please send completed form and invoices via email to: england.premises.rent@nhs.net</t>
  </si>
  <si>
    <t>Provider</t>
  </si>
  <si>
    <t>Property Address</t>
  </si>
  <si>
    <t>RENT</t>
  </si>
  <si>
    <t>RENTA</t>
  </si>
  <si>
    <t>Rent</t>
  </si>
  <si>
    <t>Bow Medical Practice</t>
  </si>
  <si>
    <t>Devonport Health Centre</t>
  </si>
  <si>
    <t>The Practice claims financial assistance under NHS (General Medical Services - Premises Costs) Directions 2013 for the items included in the claim which have been duly paid by the Practice. In submitting this invoice the practice declares that the information given is correct and complete and has not been claimed elsewhere. Provision of false information may result in the matter being referred to the NHS Counter Fraud Service for investigation. Practices may also be liable for prosecution and civil recovery proceedings. This information may be disclosed by Devon CCG to the NHS Counter Fraud and Security Management Service for the purpose of verification of this claim and the investigation, prevention, detection and prosecution of fraud.</t>
  </si>
  <si>
    <t>3) Please advise of your VAT treatment (e.g. if exempt) and if any abatements apply.</t>
  </si>
  <si>
    <r>
      <t xml:space="preserve">VAT % reclaimed from </t>
    </r>
    <r>
      <rPr>
        <b/>
        <sz val="10"/>
        <color rgb="FFFF0000"/>
        <rFont val="Arial"/>
        <family val="2"/>
      </rPr>
      <t>HMRC</t>
    </r>
    <r>
      <rPr>
        <b/>
        <sz val="10"/>
        <rFont val="Arial"/>
        <family val="2"/>
      </rPr>
      <t xml:space="preserve">  (</t>
    </r>
    <r>
      <rPr>
        <b/>
        <sz val="10"/>
        <color rgb="FFFF0000"/>
        <rFont val="Arial"/>
        <family val="2"/>
      </rPr>
      <t>for dispensing sites only</t>
    </r>
    <r>
      <rPr>
        <b/>
        <sz val="10"/>
        <rFont val="Arial"/>
        <family val="2"/>
      </rPr>
      <t>)</t>
    </r>
  </si>
  <si>
    <r>
      <t xml:space="preserve">VAT % reclaimed from </t>
    </r>
    <r>
      <rPr>
        <b/>
        <sz val="10"/>
        <color rgb="FFFF0000"/>
        <rFont val="Arial"/>
        <family val="2"/>
      </rPr>
      <t>NHSE</t>
    </r>
    <r>
      <rPr>
        <b/>
        <sz val="10"/>
        <rFont val="Arial"/>
        <family val="2"/>
      </rPr>
      <t xml:space="preserve">  (</t>
    </r>
    <r>
      <rPr>
        <b/>
        <sz val="10"/>
        <color rgb="FFFF0000"/>
        <rFont val="Arial"/>
        <family val="2"/>
      </rPr>
      <t>for dispensing sites only, autofills</t>
    </r>
    <r>
      <rPr>
        <b/>
        <sz val="10"/>
        <rFont val="Arial"/>
        <family val="2"/>
      </rPr>
      <t>)</t>
    </r>
  </si>
  <si>
    <t>NHS Devon Clinical Commissioning Group</t>
  </si>
  <si>
    <t>Western</t>
  </si>
  <si>
    <t>Southern</t>
  </si>
  <si>
    <t>Eastern</t>
  </si>
  <si>
    <t>Northern</t>
  </si>
  <si>
    <t>Amicus Health</t>
  </si>
  <si>
    <t>Barton Surgery (Dawlish)</t>
  </si>
  <si>
    <t>Barton Surgery (Plymstock)</t>
  </si>
  <si>
    <t>Chelston Hall Surgery</t>
  </si>
  <si>
    <t>Chilcote Surgery</t>
  </si>
  <si>
    <t xml:space="preserve">Combe Coastal Practice </t>
  </si>
  <si>
    <t>Cranbrook Medical Practice</t>
  </si>
  <si>
    <t>Holsworthy Medical Centre</t>
  </si>
  <si>
    <t>Mayfield Medical Centre</t>
  </si>
  <si>
    <t>Mayflower Medical Group</t>
  </si>
  <si>
    <t>New Valley Practice</t>
  </si>
  <si>
    <t>St Leonards Practice</t>
  </si>
  <si>
    <t>Teign Estuary Medical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</si>
</sst>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u/>
      <sz val="11"/>
      <color theme="10"/>
      <name val="Calibri"/>
      <family val="2"/>
      <scheme val="minor"/>
    </font>
    <font>
      <u/>
      <sz val="10"/>
      <color indexed="12"/>
      <name val="Arial"/>
      <family val="2"/>
    </font>
    <font>
      <u/>
      <sz val="11"/>
      <color theme="10"/>
      <name val="Calibri"/>
      <family val="2"/>
    </font>
    <font>
      <b/>
      <sz val="12"/>
      <color theme="1"/>
      <name val="Arial"/>
      <family val="2"/>
    </font>
    <font>
      <sz val="12"/>
      <color theme="1"/>
      <name val="Arial"/>
      <family val="2"/>
    </font>
    <font>
      <sz val="12"/>
      <name val="Arial"/>
      <family val="2"/>
    </font>
    <font>
      <sz val="12"/>
      <color indexed="8"/>
      <name val="Arial"/>
      <family val="2"/>
    </font>
    <font>
      <b/>
      <sz val="10"/>
      <name val="Arial"/>
      <family val="2"/>
    </font>
    <font>
      <b/>
      <sz val="12"/>
      <color indexed="8"/>
      <name val="Arial"/>
      <family val="2"/>
    </font>
    <font>
      <sz val="10"/>
      <color theme="1"/>
      <name val="Arial"/>
      <family val="2"/>
    </font>
    <font>
      <sz val="11"/>
      <color indexed="8"/>
      <name val="Arial"/>
      <family val="2"/>
    </font>
    <font>
      <b/>
      <sz val="11"/>
      <color theme="1"/>
      <name val="Arial"/>
      <family val="2"/>
    </font>
    <font>
      <b/>
      <sz val="11"/>
      <color rgb="FFFF0000"/>
      <name val="Arial"/>
      <family val="2"/>
    </font>
    <font>
      <b/>
      <sz val="11"/>
      <name val="Arial"/>
      <family val="2"/>
    </font>
    <font>
      <b/>
      <u/>
      <sz val="10"/>
      <name val="Arial"/>
      <family val="2"/>
    </font>
    <font>
      <sz val="10"/>
      <name val="Arial"/>
      <family val="2"/>
    </font>
    <font>
      <b/>
      <u/>
      <sz val="10"/>
      <color rgb="FF0070C0"/>
      <name val="Arial"/>
      <family val="2"/>
    </font>
    <font>
      <u/>
      <sz val="10"/>
      <color rgb="FF0070C0"/>
      <name val="Arial"/>
      <family val="2"/>
    </font>
    <font>
      <b/>
      <sz val="10"/>
      <color rgb="FFFF0000"/>
      <name val="Arial"/>
      <family val="2"/>
    </font>
    <font>
      <b/>
      <sz val="1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medium">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43" fontId="1" fillId="0" borderId="0" applyFont="0" applyFill="0" applyBorder="0" applyAlignment="0" applyProtection="0"/>
  </cellStyleXfs>
  <cellXfs count="94">
    <xf numFmtId="0" fontId="0" fillId="0" borderId="0" xfId="0"/>
    <xf numFmtId="0" fontId="23" fillId="0" borderId="11" xfId="0" applyFont="1" applyBorder="1" applyAlignment="1">
      <alignment vertical="center" wrapText="1"/>
    </xf>
    <xf numFmtId="0" fontId="24" fillId="0" borderId="11" xfId="0" applyFont="1" applyBorder="1" applyAlignment="1">
      <alignment vertical="center" wrapText="1"/>
    </xf>
    <xf numFmtId="0" fontId="23" fillId="0" borderId="0" xfId="0" applyFont="1" applyBorder="1" applyAlignment="1">
      <alignment vertical="center" wrapText="1"/>
    </xf>
    <xf numFmtId="0" fontId="25" fillId="0" borderId="11" xfId="0" applyFont="1" applyBorder="1" applyAlignment="1">
      <alignment vertical="center" wrapText="1"/>
    </xf>
    <xf numFmtId="0" fontId="25" fillId="0" borderId="11" xfId="0" applyFont="1" applyBorder="1" applyAlignment="1">
      <alignment horizontal="left" vertical="center" wrapText="1"/>
    </xf>
    <xf numFmtId="0" fontId="25" fillId="0" borderId="11" xfId="0" applyFont="1" applyFill="1" applyBorder="1" applyAlignment="1">
      <alignment vertical="center" wrapText="1"/>
    </xf>
    <xf numFmtId="0" fontId="25" fillId="0" borderId="11" xfId="0" applyFont="1" applyFill="1" applyBorder="1" applyAlignment="1">
      <alignment horizontal="left" vertical="center" wrapText="1"/>
    </xf>
    <xf numFmtId="0" fontId="23" fillId="0" borderId="11" xfId="0" applyFont="1" applyFill="1" applyBorder="1" applyAlignment="1">
      <alignment vertical="center" wrapText="1"/>
    </xf>
    <xf numFmtId="0" fontId="24" fillId="0" borderId="11" xfId="0" applyFont="1" applyBorder="1" applyAlignment="1">
      <alignment vertical="center"/>
    </xf>
    <xf numFmtId="0" fontId="22" fillId="0" borderId="0" xfId="0" applyFont="1" applyBorder="1" applyAlignment="1">
      <alignment vertical="center" wrapText="1"/>
    </xf>
    <xf numFmtId="0" fontId="23" fillId="0" borderId="0" xfId="0" applyFont="1" applyFill="1" applyBorder="1" applyAlignment="1">
      <alignment vertical="center" wrapText="1"/>
    </xf>
    <xf numFmtId="0" fontId="18" fillId="0" borderId="0" xfId="0" applyFont="1" applyBorder="1" applyAlignment="1">
      <alignment vertical="center" wrapText="1"/>
    </xf>
    <xf numFmtId="0" fontId="27"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left" vertical="center" wrapText="1"/>
    </xf>
    <xf numFmtId="0" fontId="29" fillId="0" borderId="0" xfId="0" applyFont="1" applyBorder="1" applyAlignment="1">
      <alignment horizontal="left" vertical="center"/>
    </xf>
    <xf numFmtId="0" fontId="0" fillId="0" borderId="0" xfId="0" applyAlignment="1">
      <alignment vertical="center" wrapText="1"/>
    </xf>
    <xf numFmtId="0" fontId="30" fillId="34" borderId="0" xfId="0" applyFont="1" applyFill="1"/>
    <xf numFmtId="0" fontId="18" fillId="34" borderId="0" xfId="0" applyFont="1" applyFill="1"/>
    <xf numFmtId="0" fontId="18" fillId="34" borderId="0" xfId="0" applyFont="1" applyFill="1" applyAlignment="1">
      <alignment horizontal="left" vertical="top" wrapText="1"/>
    </xf>
    <xf numFmtId="0" fontId="30" fillId="34" borderId="34" xfId="0" applyFont="1" applyFill="1" applyBorder="1"/>
    <xf numFmtId="0" fontId="18" fillId="34" borderId="0" xfId="0" applyFont="1" applyFill="1" applyBorder="1"/>
    <xf numFmtId="43" fontId="18" fillId="34" borderId="0" xfId="45" applyFont="1" applyFill="1" applyBorder="1"/>
    <xf numFmtId="0" fontId="18" fillId="34" borderId="34" xfId="0" applyFont="1" applyFill="1" applyBorder="1"/>
    <xf numFmtId="0" fontId="31" fillId="34" borderId="34" xfId="0" applyFont="1" applyFill="1" applyBorder="1"/>
    <xf numFmtId="0" fontId="31" fillId="34" borderId="0" xfId="0" applyFont="1" applyFill="1" applyBorder="1"/>
    <xf numFmtId="0" fontId="32" fillId="34" borderId="0" xfId="0" applyFont="1" applyFill="1" applyBorder="1" applyAlignment="1">
      <alignment horizontal="left" vertical="top" wrapText="1"/>
    </xf>
    <xf numFmtId="0" fontId="30" fillId="34" borderId="0" xfId="0" applyFont="1" applyFill="1" applyBorder="1"/>
    <xf numFmtId="0" fontId="32" fillId="34" borderId="34" xfId="0" applyFont="1" applyFill="1" applyBorder="1"/>
    <xf numFmtId="0" fontId="28" fillId="0" borderId="0" xfId="0" applyFont="1"/>
    <xf numFmtId="0" fontId="34" fillId="33" borderId="15" xfId="0" applyFont="1" applyFill="1" applyBorder="1" applyAlignment="1">
      <alignment horizontal="center" vertical="center"/>
    </xf>
    <xf numFmtId="0" fontId="34" fillId="33" borderId="10" xfId="0" applyFont="1" applyFill="1" applyBorder="1" applyAlignment="1">
      <alignment horizontal="center" vertical="center"/>
    </xf>
    <xf numFmtId="0" fontId="35" fillId="33" borderId="10" xfId="42" applyFont="1" applyFill="1" applyBorder="1" applyAlignment="1">
      <alignment horizontal="center" vertical="center"/>
    </xf>
    <xf numFmtId="0" fontId="36" fillId="33" borderId="10" xfId="42" applyFont="1" applyFill="1" applyBorder="1" applyAlignment="1">
      <alignment horizontal="center" vertical="center"/>
    </xf>
    <xf numFmtId="0" fontId="36" fillId="33" borderId="16" xfId="42" applyFont="1" applyFill="1" applyBorder="1" applyAlignment="1">
      <alignment horizontal="center" vertical="center"/>
    </xf>
    <xf numFmtId="2" fontId="34" fillId="0" borderId="11" xfId="0" applyNumberFormat="1" applyFont="1" applyFill="1" applyBorder="1" applyAlignment="1" applyProtection="1">
      <alignment horizontal="center" vertical="center"/>
      <protection locked="0"/>
    </xf>
    <xf numFmtId="2" fontId="34" fillId="33" borderId="17" xfId="0" applyNumberFormat="1" applyFont="1" applyFill="1" applyBorder="1" applyAlignment="1">
      <alignment horizontal="center" vertical="center" wrapText="1"/>
    </xf>
    <xf numFmtId="2" fontId="34" fillId="33" borderId="18" xfId="0" applyNumberFormat="1" applyFont="1" applyFill="1" applyBorder="1" applyAlignment="1">
      <alignment horizontal="center" vertical="center" wrapText="1"/>
    </xf>
    <xf numFmtId="0" fontId="26" fillId="33" borderId="11" xfId="0" applyFont="1" applyFill="1" applyBorder="1" applyAlignment="1">
      <alignment horizontal="center" vertical="center"/>
    </xf>
    <xf numFmtId="0" fontId="26" fillId="33" borderId="14" xfId="0" applyFont="1" applyFill="1" applyBorder="1" applyAlignment="1">
      <alignment horizontal="center" vertical="center"/>
    </xf>
    <xf numFmtId="0" fontId="26" fillId="33" borderId="12" xfId="0" applyFont="1" applyFill="1" applyBorder="1" applyAlignment="1">
      <alignment horizontal="center" vertical="center"/>
    </xf>
    <xf numFmtId="0" fontId="26" fillId="33" borderId="13" xfId="0" applyFont="1" applyFill="1" applyBorder="1" applyAlignment="1">
      <alignment horizontal="center" vertical="center"/>
    </xf>
    <xf numFmtId="165" fontId="26" fillId="33" borderId="11" xfId="0" applyNumberFormat="1" applyFont="1" applyFill="1" applyBorder="1" applyAlignment="1">
      <alignment horizontal="center" vertical="center"/>
    </xf>
    <xf numFmtId="0" fontId="33" fillId="33" borderId="15" xfId="0" applyFont="1" applyFill="1" applyBorder="1" applyAlignment="1">
      <alignment horizontal="center" vertical="center"/>
    </xf>
    <xf numFmtId="0" fontId="33" fillId="33" borderId="10" xfId="0" applyFont="1" applyFill="1" applyBorder="1" applyAlignment="1">
      <alignment horizontal="center" vertical="center"/>
    </xf>
    <xf numFmtId="0" fontId="33" fillId="33" borderId="16" xfId="0" applyFont="1" applyFill="1" applyBorder="1" applyAlignment="1">
      <alignment horizontal="center" vertical="center"/>
    </xf>
    <xf numFmtId="0" fontId="28" fillId="0" borderId="0" xfId="0" applyFont="1" applyAlignment="1">
      <alignment vertical="center"/>
    </xf>
    <xf numFmtId="0" fontId="26" fillId="33" borderId="17" xfId="0" applyFont="1" applyFill="1" applyBorder="1" applyAlignment="1">
      <alignment horizontal="center" vertical="center"/>
    </xf>
    <xf numFmtId="0" fontId="26" fillId="33" borderId="18" xfId="0" applyFont="1" applyFill="1" applyBorder="1" applyAlignment="1">
      <alignment horizontal="center" vertical="center"/>
    </xf>
    <xf numFmtId="0" fontId="26" fillId="33" borderId="19" xfId="0" applyFont="1" applyFill="1" applyBorder="1" applyAlignment="1">
      <alignment horizontal="center" vertical="center"/>
    </xf>
    <xf numFmtId="0" fontId="34" fillId="33" borderId="0" xfId="0" applyFont="1" applyFill="1" applyAlignment="1">
      <alignment vertical="center"/>
    </xf>
    <xf numFmtId="0" fontId="34" fillId="33" borderId="17" xfId="0" applyFont="1" applyFill="1" applyBorder="1" applyAlignment="1">
      <alignment horizontal="center" vertical="center" wrapText="1"/>
    </xf>
    <xf numFmtId="0" fontId="34" fillId="33" borderId="18" xfId="0" applyFont="1" applyFill="1" applyBorder="1" applyAlignment="1">
      <alignment horizontal="center" vertical="center" wrapText="1"/>
    </xf>
    <xf numFmtId="0" fontId="34" fillId="33" borderId="19" xfId="0" applyFont="1" applyFill="1" applyBorder="1" applyAlignment="1">
      <alignment horizontal="center" vertical="center" wrapText="1"/>
    </xf>
    <xf numFmtId="0" fontId="34" fillId="33" borderId="33" xfId="0" applyFont="1" applyFill="1" applyBorder="1" applyAlignment="1">
      <alignment horizontal="center" vertical="center"/>
    </xf>
    <xf numFmtId="0" fontId="26" fillId="33" borderId="11" xfId="0" applyFont="1" applyFill="1" applyBorder="1" applyAlignment="1">
      <alignment horizontal="center" vertical="center"/>
    </xf>
    <xf numFmtId="2" fontId="34" fillId="0" borderId="22" xfId="0" applyNumberFormat="1" applyFont="1" applyFill="1" applyBorder="1" applyAlignment="1" applyProtection="1">
      <alignment horizontal="center" vertical="center"/>
      <protection locked="0"/>
    </xf>
    <xf numFmtId="2" fontId="34" fillId="0" borderId="23" xfId="0" applyNumberFormat="1" applyFont="1" applyFill="1" applyBorder="1" applyAlignment="1" applyProtection="1">
      <alignment horizontal="center" vertical="center"/>
      <protection locked="0"/>
    </xf>
    <xf numFmtId="2" fontId="34" fillId="0" borderId="24" xfId="0" applyNumberFormat="1" applyFont="1" applyFill="1" applyBorder="1" applyAlignment="1" applyProtection="1">
      <alignment horizontal="center" vertical="center"/>
      <protection locked="0"/>
    </xf>
    <xf numFmtId="2" fontId="34" fillId="0" borderId="25" xfId="0" applyNumberFormat="1" applyFont="1" applyFill="1" applyBorder="1" applyAlignment="1" applyProtection="1">
      <alignment horizontal="center" vertical="center"/>
    </xf>
    <xf numFmtId="2" fontId="34" fillId="0" borderId="21" xfId="0" applyNumberFormat="1" applyFont="1" applyFill="1" applyBorder="1" applyAlignment="1" applyProtection="1">
      <alignment horizontal="center" vertical="center"/>
    </xf>
    <xf numFmtId="2" fontId="34" fillId="0" borderId="26" xfId="0" applyNumberFormat="1" applyFont="1" applyFill="1" applyBorder="1" applyAlignment="1" applyProtection="1">
      <alignment horizontal="center" vertical="center"/>
    </xf>
    <xf numFmtId="10" fontId="34" fillId="0" borderId="35" xfId="0" applyNumberFormat="1" applyFont="1" applyFill="1" applyBorder="1" applyAlignment="1" applyProtection="1">
      <alignment horizontal="center" vertical="center"/>
      <protection locked="0"/>
    </xf>
    <xf numFmtId="10" fontId="34" fillId="0" borderId="36" xfId="0" applyNumberFormat="1" applyFont="1" applyFill="1" applyBorder="1" applyAlignment="1" applyProtection="1">
      <alignment horizontal="center" vertical="center"/>
      <protection locked="0"/>
    </xf>
    <xf numFmtId="10" fontId="34" fillId="0" borderId="37" xfId="0" applyNumberFormat="1" applyFont="1" applyFill="1" applyBorder="1" applyAlignment="1" applyProtection="1">
      <alignment horizontal="center" vertical="center"/>
      <protection locked="0"/>
    </xf>
    <xf numFmtId="0" fontId="26" fillId="33" borderId="11" xfId="0" applyFont="1" applyFill="1" applyBorder="1" applyAlignment="1">
      <alignment horizontal="center" vertical="center" wrapText="1"/>
    </xf>
    <xf numFmtId="10" fontId="34" fillId="0" borderId="0" xfId="0" applyNumberFormat="1" applyFont="1" applyFill="1" applyBorder="1" applyAlignment="1" applyProtection="1">
      <alignment horizontal="center" vertical="center"/>
      <protection locked="0"/>
    </xf>
    <xf numFmtId="0" fontId="33" fillId="33" borderId="15" xfId="0" applyFont="1" applyFill="1" applyBorder="1" applyAlignment="1">
      <alignment vertical="center"/>
    </xf>
    <xf numFmtId="0" fontId="34" fillId="33" borderId="10" xfId="0" applyFont="1" applyFill="1" applyBorder="1" applyAlignment="1">
      <alignment vertical="center"/>
    </xf>
    <xf numFmtId="0" fontId="34" fillId="33" borderId="16" xfId="0" applyFont="1" applyFill="1" applyBorder="1" applyAlignment="1">
      <alignment vertical="center"/>
    </xf>
    <xf numFmtId="164" fontId="34" fillId="0" borderId="31" xfId="0" applyNumberFormat="1" applyFont="1" applyFill="1" applyBorder="1" applyAlignment="1" applyProtection="1">
      <alignment horizontal="center" vertical="center"/>
      <protection locked="0"/>
    </xf>
    <xf numFmtId="0" fontId="34" fillId="33" borderId="27" xfId="0" applyFont="1" applyFill="1" applyBorder="1" applyAlignment="1">
      <alignment horizontal="center" vertical="center"/>
    </xf>
    <xf numFmtId="0" fontId="34" fillId="0" borderId="27" xfId="0" applyFont="1" applyFill="1" applyBorder="1" applyAlignment="1" applyProtection="1">
      <alignment horizontal="center" vertical="center"/>
      <protection locked="0"/>
    </xf>
    <xf numFmtId="165" fontId="34" fillId="0" borderId="27" xfId="0" applyNumberFormat="1" applyFont="1" applyFill="1" applyBorder="1" applyAlignment="1" applyProtection="1">
      <alignment horizontal="center" vertical="center"/>
      <protection locked="0"/>
    </xf>
    <xf numFmtId="165" fontId="34" fillId="0" borderId="32" xfId="0" applyNumberFormat="1" applyFont="1" applyFill="1" applyBorder="1" applyAlignment="1">
      <alignment horizontal="center" vertical="center"/>
    </xf>
    <xf numFmtId="164" fontId="34" fillId="0" borderId="29" xfId="0" applyNumberFormat="1" applyFont="1" applyFill="1" applyBorder="1" applyAlignment="1" applyProtection="1">
      <alignment horizontal="center" vertical="center"/>
      <protection locked="0"/>
    </xf>
    <xf numFmtId="0" fontId="34" fillId="0" borderId="20" xfId="0" applyFont="1" applyFill="1" applyBorder="1" applyAlignment="1" applyProtection="1">
      <alignment horizontal="center" vertical="center"/>
      <protection locked="0"/>
    </xf>
    <xf numFmtId="165" fontId="34" fillId="0" borderId="20" xfId="0" applyNumberFormat="1" applyFont="1" applyFill="1" applyBorder="1" applyAlignment="1" applyProtection="1">
      <alignment horizontal="center" vertical="center"/>
      <protection locked="0"/>
    </xf>
    <xf numFmtId="164" fontId="34" fillId="0" borderId="30" xfId="0" applyNumberFormat="1" applyFont="1" applyFill="1" applyBorder="1" applyAlignment="1" applyProtection="1">
      <alignment horizontal="center" vertical="center"/>
      <protection locked="0"/>
    </xf>
    <xf numFmtId="0" fontId="34" fillId="0" borderId="28" xfId="0" applyFont="1" applyFill="1" applyBorder="1" applyAlignment="1" applyProtection="1">
      <alignment horizontal="center" vertical="center"/>
      <protection locked="0"/>
    </xf>
    <xf numFmtId="165" fontId="34" fillId="0" borderId="28" xfId="0" applyNumberFormat="1" applyFont="1" applyFill="1" applyBorder="1" applyAlignment="1" applyProtection="1">
      <alignment horizontal="center" vertical="center"/>
      <protection locked="0"/>
    </xf>
    <xf numFmtId="0" fontId="33" fillId="33" borderId="14" xfId="0" applyFont="1" applyFill="1" applyBorder="1" applyAlignment="1">
      <alignment horizontal="left" vertical="center"/>
    </xf>
    <xf numFmtId="0" fontId="33" fillId="33" borderId="12" xfId="0" applyFont="1" applyFill="1" applyBorder="1" applyAlignment="1">
      <alignment horizontal="left" vertical="center"/>
    </xf>
    <xf numFmtId="0" fontId="33" fillId="33" borderId="13" xfId="0" applyFont="1" applyFill="1" applyBorder="1" applyAlignment="1">
      <alignment horizontal="left" vertical="center"/>
    </xf>
    <xf numFmtId="0" fontId="34" fillId="0" borderId="23" xfId="0" applyFont="1" applyFill="1" applyBorder="1" applyAlignment="1" applyProtection="1">
      <alignment horizontal="left" vertical="center"/>
      <protection locked="0"/>
    </xf>
    <xf numFmtId="0" fontId="34" fillId="0" borderId="24" xfId="0" applyFont="1" applyFill="1" applyBorder="1" applyAlignment="1" applyProtection="1">
      <alignment horizontal="left" vertical="center"/>
      <protection locked="0"/>
    </xf>
    <xf numFmtId="0" fontId="28" fillId="0" borderId="21" xfId="0" applyFont="1" applyFill="1" applyBorder="1" applyAlignment="1" applyProtection="1">
      <alignment horizontal="left" vertical="center"/>
      <protection locked="0"/>
    </xf>
    <xf numFmtId="0" fontId="28" fillId="0" borderId="26" xfId="0" applyFont="1" applyFill="1" applyBorder="1" applyAlignment="1" applyProtection="1">
      <alignment horizontal="left" vertical="center"/>
      <protection locked="0"/>
    </xf>
    <xf numFmtId="0" fontId="38" fillId="0" borderId="0" xfId="0" applyFont="1"/>
    <xf numFmtId="3" fontId="24" fillId="0" borderId="11" xfId="0" applyNumberFormat="1" applyFont="1" applyFill="1" applyBorder="1" applyAlignment="1">
      <alignment vertical="center" wrapText="1"/>
    </xf>
    <xf numFmtId="0" fontId="23" fillId="0" borderId="11" xfId="0" applyFont="1" applyFill="1" applyBorder="1" applyAlignment="1">
      <alignment vertical="center"/>
    </xf>
    <xf numFmtId="0" fontId="25" fillId="0" borderId="11" xfId="0" applyFont="1" applyFill="1" applyBorder="1" applyAlignment="1">
      <alignment horizontal="left" vertical="center"/>
    </xf>
    <xf numFmtId="0" fontId="22" fillId="35" borderId="11" xfId="0" applyFont="1" applyFill="1" applyBorder="1" applyAlignment="1">
      <alignment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xr:uid="{00000000-0005-0000-0000-000023000000}"/>
    <cellStyle name="Hyperlink 3" xfId="43" xr:uid="{00000000-0005-0000-0000-000024000000}"/>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showGridLines="0" tabSelected="1" zoomScaleNormal="100" zoomScaleSheetLayoutView="90" workbookViewId="0">
      <selection activeCell="A23" sqref="A23"/>
    </sheetView>
  </sheetViews>
  <sheetFormatPr defaultColWidth="0" defaultRowHeight="12.75" zeroHeight="1" x14ac:dyDescent="0.25"/>
  <cols>
    <col min="1" max="1" width="21" style="47" customWidth="1"/>
    <col min="2" max="2" width="10.28515625" style="47" customWidth="1"/>
    <col min="3" max="6" width="21" style="47" customWidth="1"/>
    <col min="7" max="7" width="21" style="47" hidden="1" customWidth="1"/>
    <col min="8" max="16384" width="9.140625" style="47" hidden="1"/>
  </cols>
  <sheetData>
    <row r="1" spans="1:6" x14ac:dyDescent="0.25">
      <c r="A1" s="44" t="s">
        <v>18</v>
      </c>
      <c r="B1" s="45"/>
      <c r="C1" s="45"/>
      <c r="D1" s="45"/>
      <c r="E1" s="45"/>
      <c r="F1" s="46"/>
    </row>
    <row r="2" spans="1:6" ht="13.5" thickBot="1" x14ac:dyDescent="0.3">
      <c r="A2" s="48" t="s">
        <v>279</v>
      </c>
      <c r="B2" s="49"/>
      <c r="C2" s="49"/>
      <c r="D2" s="49"/>
      <c r="E2" s="49"/>
      <c r="F2" s="50"/>
    </row>
    <row r="3" spans="1:6" ht="13.5" thickBot="1" x14ac:dyDescent="0.3">
      <c r="A3" s="51"/>
      <c r="B3" s="51"/>
      <c r="C3" s="51"/>
      <c r="D3" s="51"/>
      <c r="E3" s="51"/>
      <c r="F3" s="51"/>
    </row>
    <row r="4" spans="1:6" x14ac:dyDescent="0.25">
      <c r="A4" s="31" t="s">
        <v>7</v>
      </c>
      <c r="B4" s="32"/>
      <c r="C4" s="33" t="s">
        <v>266</v>
      </c>
      <c r="D4" s="34"/>
      <c r="E4" s="34"/>
      <c r="F4" s="35"/>
    </row>
    <row r="5" spans="1:6" ht="13.5" thickBot="1" x14ac:dyDescent="0.3">
      <c r="A5" s="52"/>
      <c r="B5" s="53"/>
      <c r="C5" s="53"/>
      <c r="D5" s="53"/>
      <c r="E5" s="53"/>
      <c r="F5" s="54"/>
    </row>
    <row r="6" spans="1:6" x14ac:dyDescent="0.25">
      <c r="A6" s="55"/>
      <c r="B6" s="55"/>
      <c r="C6" s="55"/>
      <c r="D6" s="55"/>
      <c r="E6" s="55"/>
      <c r="F6" s="55"/>
    </row>
    <row r="7" spans="1:6" x14ac:dyDescent="0.25">
      <c r="A7" s="56" t="s">
        <v>1</v>
      </c>
      <c r="B7" s="40"/>
      <c r="C7" s="57"/>
      <c r="D7" s="58"/>
      <c r="E7" s="58"/>
      <c r="F7" s="59"/>
    </row>
    <row r="8" spans="1:6" x14ac:dyDescent="0.25">
      <c r="A8" s="56" t="s">
        <v>0</v>
      </c>
      <c r="B8" s="40"/>
      <c r="C8" s="60" t="str">
        <f>IFERROR(INDEX('Practice List'!$C:$C,MATCH(Rent!$C$7,'Practice List'!$B:$B,0)),"")</f>
        <v/>
      </c>
      <c r="D8" s="61"/>
      <c r="E8" s="61"/>
      <c r="F8" s="62"/>
    </row>
    <row r="9" spans="1:6" x14ac:dyDescent="0.25">
      <c r="A9" s="56" t="s">
        <v>2</v>
      </c>
      <c r="B9" s="40"/>
      <c r="C9" s="60" t="str">
        <f>IFERROR(INDEX('Practice List'!$D:$D,MATCH(Rent!$C$7,'Practice List'!$B:$B,0)),"")</f>
        <v/>
      </c>
      <c r="D9" s="61"/>
      <c r="E9" s="61"/>
      <c r="F9" s="62"/>
    </row>
    <row r="10" spans="1:6" x14ac:dyDescent="0.25">
      <c r="A10" s="56" t="s">
        <v>3</v>
      </c>
      <c r="B10" s="40"/>
      <c r="C10" s="63"/>
      <c r="D10" s="64"/>
      <c r="E10" s="64"/>
      <c r="F10" s="65"/>
    </row>
    <row r="11" spans="1:6" s="36" customFormat="1" ht="36.75" customHeight="1" x14ac:dyDescent="0.25">
      <c r="A11" s="66" t="s">
        <v>277</v>
      </c>
      <c r="B11" s="66"/>
    </row>
    <row r="12" spans="1:6" s="67" customFormat="1" ht="30" customHeight="1" thickBot="1" x14ac:dyDescent="0.3">
      <c r="A12" s="66" t="s">
        <v>278</v>
      </c>
      <c r="B12" s="66"/>
      <c r="C12" s="37">
        <f>100-C11</f>
        <v>100</v>
      </c>
      <c r="D12" s="38"/>
      <c r="E12" s="38"/>
      <c r="F12" s="38"/>
    </row>
    <row r="13" spans="1:6" ht="13.5" thickBot="1" x14ac:dyDescent="0.3">
      <c r="A13" s="51"/>
      <c r="B13" s="51"/>
      <c r="C13" s="51"/>
      <c r="D13" s="51"/>
      <c r="E13" s="51"/>
      <c r="F13" s="51"/>
    </row>
    <row r="14" spans="1:6" x14ac:dyDescent="0.25">
      <c r="A14" s="68" t="s">
        <v>272</v>
      </c>
      <c r="B14" s="69"/>
      <c r="C14" s="69"/>
      <c r="D14" s="69"/>
      <c r="E14" s="69"/>
      <c r="F14" s="70"/>
    </row>
    <row r="15" spans="1:6" x14ac:dyDescent="0.25">
      <c r="A15" s="39" t="s">
        <v>8</v>
      </c>
      <c r="B15" s="39" t="s">
        <v>9</v>
      </c>
      <c r="C15" s="39" t="s">
        <v>268</v>
      </c>
      <c r="D15" s="39" t="s">
        <v>269</v>
      </c>
      <c r="E15" s="39" t="s">
        <v>10</v>
      </c>
      <c r="F15" s="39" t="s">
        <v>11</v>
      </c>
    </row>
    <row r="16" spans="1:6" x14ac:dyDescent="0.25">
      <c r="A16" s="71"/>
      <c r="B16" s="72" t="str">
        <f>IF(A16&lt;&gt;"",IFERROR(VLOOKUP($C$9,Lists!$A$2:$B$4,2,FALSE),""),"")</f>
        <v/>
      </c>
      <c r="C16" s="73"/>
      <c r="D16" s="73"/>
      <c r="E16" s="74"/>
      <c r="F16" s="75" t="str">
        <f t="shared" ref="F16:F25" si="0">IF(E16*$C$10=0,"",E16*$C$10)</f>
        <v/>
      </c>
    </row>
    <row r="17" spans="1:6" x14ac:dyDescent="0.25">
      <c r="A17" s="76"/>
      <c r="B17" s="72" t="str">
        <f>IF(A17&lt;&gt;"",IFERROR(VLOOKUP($C$9,Lists!$B$2:$B$4,2,FALSE),""),"")</f>
        <v/>
      </c>
      <c r="C17" s="73"/>
      <c r="D17" s="77"/>
      <c r="E17" s="78"/>
      <c r="F17" s="75" t="str">
        <f t="shared" si="0"/>
        <v/>
      </c>
    </row>
    <row r="18" spans="1:6" x14ac:dyDescent="0.25">
      <c r="A18" s="76"/>
      <c r="B18" s="72" t="str">
        <f>IF(A18&lt;&gt;"",IFERROR(VLOOKUP($C$9,Lists!$B$2:$B$4,2,FALSE),""),"")</f>
        <v/>
      </c>
      <c r="C18" s="73"/>
      <c r="D18" s="77"/>
      <c r="E18" s="78"/>
      <c r="F18" s="75" t="str">
        <f t="shared" si="0"/>
        <v/>
      </c>
    </row>
    <row r="19" spans="1:6" x14ac:dyDescent="0.25">
      <c r="A19" s="76"/>
      <c r="B19" s="72" t="str">
        <f>IF(A19&lt;&gt;"",IFERROR(VLOOKUP($C$9,Lists!$B$2:$B$4,2,FALSE),""),"")</f>
        <v/>
      </c>
      <c r="C19" s="73"/>
      <c r="D19" s="77"/>
      <c r="E19" s="78"/>
      <c r="F19" s="75" t="str">
        <f t="shared" si="0"/>
        <v/>
      </c>
    </row>
    <row r="20" spans="1:6" x14ac:dyDescent="0.25">
      <c r="A20" s="76"/>
      <c r="B20" s="72" t="str">
        <f>IF(A20&lt;&gt;"",IFERROR(VLOOKUP($C$9,Lists!$B$2:$B$4,2,FALSE),""),"")</f>
        <v/>
      </c>
      <c r="C20" s="73"/>
      <c r="D20" s="77"/>
      <c r="E20" s="78"/>
      <c r="F20" s="75" t="str">
        <f t="shared" si="0"/>
        <v/>
      </c>
    </row>
    <row r="21" spans="1:6" x14ac:dyDescent="0.25">
      <c r="A21" s="76"/>
      <c r="B21" s="72" t="str">
        <f>IF(A21&lt;&gt;"",IFERROR(VLOOKUP($C$9,Lists!$B$2:$B$4,2,FALSE),""),"")</f>
        <v/>
      </c>
      <c r="C21" s="73"/>
      <c r="D21" s="77"/>
      <c r="E21" s="78"/>
      <c r="F21" s="75" t="str">
        <f t="shared" si="0"/>
        <v/>
      </c>
    </row>
    <row r="22" spans="1:6" x14ac:dyDescent="0.25">
      <c r="A22" s="76"/>
      <c r="B22" s="72" t="str">
        <f>IF(A22&lt;&gt;"",IFERROR(VLOOKUP($C$9,Lists!$B$2:$B$4,2,FALSE),""),"")</f>
        <v/>
      </c>
      <c r="C22" s="73"/>
      <c r="D22" s="77"/>
      <c r="E22" s="78"/>
      <c r="F22" s="75" t="str">
        <f t="shared" si="0"/>
        <v/>
      </c>
    </row>
    <row r="23" spans="1:6" x14ac:dyDescent="0.25">
      <c r="A23" s="76"/>
      <c r="B23" s="72" t="str">
        <f>IF(A23&lt;&gt;"",IFERROR(VLOOKUP($C$9,Lists!$B$2:$B$4,2,FALSE),""),"")</f>
        <v/>
      </c>
      <c r="C23" s="73"/>
      <c r="D23" s="77"/>
      <c r="E23" s="78"/>
      <c r="F23" s="75" t="str">
        <f t="shared" si="0"/>
        <v/>
      </c>
    </row>
    <row r="24" spans="1:6" x14ac:dyDescent="0.25">
      <c r="A24" s="76"/>
      <c r="B24" s="72" t="str">
        <f>IF(A24&lt;&gt;"",IFERROR(VLOOKUP($C$9,Lists!$B$2:$B$4,2,FALSE),""),"")</f>
        <v/>
      </c>
      <c r="C24" s="73"/>
      <c r="D24" s="77"/>
      <c r="E24" s="78"/>
      <c r="F24" s="75" t="str">
        <f t="shared" si="0"/>
        <v/>
      </c>
    </row>
    <row r="25" spans="1:6" x14ac:dyDescent="0.25">
      <c r="A25" s="79"/>
      <c r="B25" s="72" t="str">
        <f>IF(A25&lt;&gt;"",IFERROR(VLOOKUP($C$9,Lists!$B$2:$B$4,2,FALSE),""),"")</f>
        <v/>
      </c>
      <c r="C25" s="73"/>
      <c r="D25" s="80"/>
      <c r="E25" s="81"/>
      <c r="F25" s="75" t="str">
        <f t="shared" si="0"/>
        <v/>
      </c>
    </row>
    <row r="26" spans="1:6" ht="21" customHeight="1" x14ac:dyDescent="0.25">
      <c r="A26" s="40" t="s">
        <v>16</v>
      </c>
      <c r="B26" s="41"/>
      <c r="C26" s="41"/>
      <c r="D26" s="41"/>
      <c r="E26" s="42"/>
      <c r="F26" s="43" t="str">
        <f>IF(SUM($F$16:$F$25)=0,"",SUM($F$16:$F$25))</f>
        <v/>
      </c>
    </row>
    <row r="27" spans="1:6" x14ac:dyDescent="0.25">
      <c r="A27" s="51"/>
      <c r="B27" s="51"/>
      <c r="C27" s="51"/>
      <c r="D27" s="51"/>
      <c r="E27" s="51"/>
      <c r="F27" s="51"/>
    </row>
    <row r="28" spans="1:6" x14ac:dyDescent="0.25">
      <c r="A28" s="82" t="s">
        <v>17</v>
      </c>
      <c r="B28" s="83"/>
      <c r="C28" s="83"/>
      <c r="D28" s="83"/>
      <c r="E28" s="83"/>
      <c r="F28" s="84"/>
    </row>
    <row r="29" spans="1:6" x14ac:dyDescent="0.25">
      <c r="A29" s="85"/>
      <c r="B29" s="85"/>
      <c r="C29" s="85"/>
      <c r="D29" s="85"/>
      <c r="E29" s="85"/>
      <c r="F29" s="86"/>
    </row>
    <row r="30" spans="1:6" x14ac:dyDescent="0.25">
      <c r="A30" s="87"/>
      <c r="B30" s="87"/>
      <c r="C30" s="87"/>
      <c r="D30" s="87"/>
      <c r="E30" s="87"/>
      <c r="F30" s="88"/>
    </row>
    <row r="31" spans="1:6" x14ac:dyDescent="0.25">
      <c r="A31" s="87"/>
      <c r="B31" s="87"/>
      <c r="C31" s="87"/>
      <c r="D31" s="87"/>
      <c r="E31" s="87"/>
      <c r="F31" s="88"/>
    </row>
    <row r="32" spans="1:6" x14ac:dyDescent="0.25">
      <c r="A32" s="87"/>
      <c r="B32" s="87"/>
      <c r="C32" s="87"/>
      <c r="D32" s="87"/>
      <c r="E32" s="87"/>
      <c r="F32" s="88"/>
    </row>
    <row r="33" spans="1:6" x14ac:dyDescent="0.25">
      <c r="A33" s="87"/>
      <c r="B33" s="87"/>
      <c r="C33" s="87"/>
      <c r="D33" s="87"/>
      <c r="E33" s="87"/>
      <c r="F33" s="88"/>
    </row>
    <row r="34" spans="1:6" x14ac:dyDescent="0.25">
      <c r="A34" s="87"/>
      <c r="B34" s="87"/>
      <c r="C34" s="87"/>
      <c r="D34" s="87"/>
      <c r="E34" s="87"/>
      <c r="F34" s="88"/>
    </row>
    <row r="35" spans="1:6" x14ac:dyDescent="0.25">
      <c r="A35" s="87"/>
      <c r="B35" s="87"/>
      <c r="C35" s="87"/>
      <c r="D35" s="87"/>
      <c r="E35" s="87"/>
      <c r="F35" s="88"/>
    </row>
    <row r="36" spans="1:6" x14ac:dyDescent="0.25">
      <c r="A36" s="87"/>
      <c r="B36" s="87"/>
      <c r="C36" s="87"/>
      <c r="D36" s="87"/>
      <c r="E36" s="87"/>
      <c r="F36" s="88"/>
    </row>
    <row r="37" spans="1:6" x14ac:dyDescent="0.25"/>
  </sheetData>
  <sheetProtection algorithmName="SHA-512" hashValue="laAkUvmrt6MqVMuOx3+BnPLFxG0I6UWbT2zxRtnfSFE+kiIu/Z8GLEcsSwyHc2NJkhdZPPO0fKiilCMXy+/WNw==" saltValue="iqQ3c5K4YLrWpfvaY02GNw==" spinCount="100000" sheet="1" objects="1" scenarios="1" selectLockedCells="1"/>
  <mergeCells count="28">
    <mergeCell ref="A1:F1"/>
    <mergeCell ref="A2:F2"/>
    <mergeCell ref="A5:F5"/>
    <mergeCell ref="A7:B7"/>
    <mergeCell ref="A4:B4"/>
    <mergeCell ref="C4:F4"/>
    <mergeCell ref="A6:F6"/>
    <mergeCell ref="A8:B8"/>
    <mergeCell ref="A9:B9"/>
    <mergeCell ref="A10:B10"/>
    <mergeCell ref="C7:F7"/>
    <mergeCell ref="C8:F8"/>
    <mergeCell ref="C9:F9"/>
    <mergeCell ref="C10:F10"/>
    <mergeCell ref="A33:F33"/>
    <mergeCell ref="A34:F34"/>
    <mergeCell ref="A35:F35"/>
    <mergeCell ref="A36:F36"/>
    <mergeCell ref="A26:E26"/>
    <mergeCell ref="A28:F28"/>
    <mergeCell ref="A29:F29"/>
    <mergeCell ref="A30:F30"/>
    <mergeCell ref="A31:F31"/>
    <mergeCell ref="A11:B11"/>
    <mergeCell ref="C11:XFD11"/>
    <mergeCell ref="A12:B12"/>
    <mergeCell ref="C12:F12"/>
    <mergeCell ref="A32:F32"/>
  </mergeCells>
  <dataValidations count="1">
    <dataValidation type="decimal" allowBlank="1" showInputMessage="1" showErrorMessage="1" error="Please enter claim percentage" sqref="C10:C12 D10:F10" xr:uid="{00000000-0002-0000-0000-000000000000}">
      <formula1>0.01</formula1>
      <formula2>100</formula2>
    </dataValidation>
  </dataValidations>
  <pageMargins left="0.70866141732283472" right="0.70866141732283472" top="0.74803149606299213" bottom="0.74803149606299213" header="0.31496062992125984" footer="0.31496062992125984"/>
  <pageSetup paperSize="9" scale="75" firstPageNumber="2" orientation="portrait" useFirstPageNumber="1" r:id="rId1"/>
  <extLst>
    <ext xmlns:x14="http://schemas.microsoft.com/office/spreadsheetml/2009/9/main" uri="{CCE6A557-97BC-4b89-ADB6-D9C93CAAB3DF}">
      <x14:dataValidations xmlns:xm="http://schemas.microsoft.com/office/excel/2006/main" count="1">
        <x14:dataValidation type="list" showDropDown="1" showInputMessage="1" showErrorMessage="1" xr:uid="{00000000-0002-0000-0000-000001000000}">
          <x14:formula1>
            <xm:f>'Practice List'!$B$2:$B$129</xm:f>
          </x14:formula1>
          <xm:sqref>C7:F7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
  <sheetViews>
    <sheetView workbookViewId="0">
      <selection activeCell="A8" sqref="A8"/>
    </sheetView>
  </sheetViews>
  <sheetFormatPr defaultRowHeight="14.25" x14ac:dyDescent="0.2"/>
  <cols>
    <col min="1" max="16384" width="9.140625" style="19"/>
  </cols>
  <sheetData>
    <row r="1" spans="1:17" ht="15" x14ac:dyDescent="0.25">
      <c r="A1" s="18" t="s">
        <v>4</v>
      </c>
    </row>
    <row r="3" spans="1:17" ht="15" x14ac:dyDescent="0.25">
      <c r="A3" s="18" t="s">
        <v>5</v>
      </c>
    </row>
    <row r="4" spans="1:17" ht="33" customHeight="1" x14ac:dyDescent="0.2">
      <c r="A4" s="20" t="s">
        <v>6</v>
      </c>
      <c r="B4" s="20"/>
      <c r="C4" s="20"/>
      <c r="D4" s="20"/>
      <c r="E4" s="20"/>
      <c r="F4" s="20"/>
      <c r="G4" s="20"/>
      <c r="H4" s="20"/>
      <c r="I4" s="20"/>
      <c r="J4" s="20"/>
      <c r="K4" s="20"/>
      <c r="L4" s="20"/>
      <c r="M4" s="20"/>
      <c r="N4" s="20"/>
      <c r="O4" s="20"/>
      <c r="P4" s="20"/>
      <c r="Q4" s="20"/>
    </row>
    <row r="6" spans="1:17" ht="15" x14ac:dyDescent="0.25">
      <c r="A6" s="21" t="s">
        <v>262</v>
      </c>
      <c r="B6" s="22"/>
      <c r="C6" s="22"/>
      <c r="D6" s="22"/>
      <c r="E6" s="22"/>
      <c r="F6" s="23"/>
    </row>
    <row r="7" spans="1:17" x14ac:dyDescent="0.2">
      <c r="A7" s="24" t="s">
        <v>263</v>
      </c>
      <c r="B7" s="22"/>
      <c r="C7" s="22"/>
      <c r="D7" s="22"/>
      <c r="E7" s="22"/>
      <c r="F7" s="22"/>
    </row>
    <row r="8" spans="1:17" x14ac:dyDescent="0.2">
      <c r="A8" s="24" t="s">
        <v>267</v>
      </c>
      <c r="B8" s="22"/>
      <c r="C8" s="22"/>
      <c r="D8" s="22"/>
      <c r="E8" s="22"/>
      <c r="F8" s="22"/>
    </row>
    <row r="9" spans="1:17" x14ac:dyDescent="0.2">
      <c r="A9" s="24" t="s">
        <v>276</v>
      </c>
      <c r="B9" s="22"/>
      <c r="C9" s="22"/>
      <c r="D9" s="22"/>
      <c r="E9" s="22"/>
      <c r="F9" s="22"/>
    </row>
    <row r="10" spans="1:17" ht="15" x14ac:dyDescent="0.25">
      <c r="A10" s="29" t="s">
        <v>264</v>
      </c>
      <c r="B10" s="26"/>
      <c r="C10" s="22"/>
      <c r="D10" s="22"/>
      <c r="E10" s="22"/>
      <c r="F10" s="22"/>
    </row>
    <row r="11" spans="1:17" ht="15" x14ac:dyDescent="0.25">
      <c r="A11" s="25"/>
      <c r="B11" s="26"/>
      <c r="C11" s="22"/>
      <c r="D11" s="22"/>
      <c r="E11" s="22"/>
      <c r="F11" s="22"/>
    </row>
    <row r="12" spans="1:17" ht="15" x14ac:dyDescent="0.25">
      <c r="A12" s="25" t="s">
        <v>265</v>
      </c>
      <c r="B12" s="22"/>
      <c r="C12" s="22"/>
      <c r="D12" s="22"/>
      <c r="E12" s="22"/>
      <c r="F12" s="22"/>
    </row>
    <row r="13" spans="1:17" ht="76.5" customHeight="1" x14ac:dyDescent="0.2">
      <c r="A13" s="27" t="s">
        <v>275</v>
      </c>
      <c r="B13" s="27"/>
      <c r="C13" s="27"/>
      <c r="D13" s="27"/>
      <c r="E13" s="27"/>
      <c r="F13" s="27"/>
      <c r="G13" s="27"/>
      <c r="H13" s="27"/>
      <c r="I13" s="27"/>
      <c r="J13" s="27"/>
      <c r="K13" s="27"/>
      <c r="L13" s="27"/>
      <c r="M13" s="27"/>
      <c r="N13" s="27"/>
      <c r="O13" s="27"/>
      <c r="P13" s="27"/>
      <c r="Q13" s="27"/>
    </row>
    <row r="14" spans="1:17" ht="15" x14ac:dyDescent="0.25">
      <c r="A14" s="21"/>
      <c r="B14" s="28"/>
      <c r="C14" s="22"/>
      <c r="D14" s="22"/>
      <c r="E14" s="22"/>
      <c r="F14" s="22"/>
    </row>
    <row r="15" spans="1:17" ht="15" x14ac:dyDescent="0.25">
      <c r="A15" s="21"/>
      <c r="B15" s="28"/>
      <c r="C15" s="22"/>
      <c r="D15" s="22"/>
      <c r="E15" s="22"/>
      <c r="F15" s="22"/>
    </row>
    <row r="16" spans="1:17" ht="15" x14ac:dyDescent="0.25">
      <c r="A16" s="21"/>
      <c r="B16" s="28"/>
      <c r="C16" s="22"/>
      <c r="D16" s="22"/>
      <c r="E16" s="22"/>
      <c r="F16" s="22"/>
    </row>
    <row r="17" spans="1:7" ht="15" x14ac:dyDescent="0.25">
      <c r="A17" s="21"/>
      <c r="B17" s="28"/>
      <c r="C17" s="22"/>
      <c r="D17" s="22"/>
      <c r="E17" s="22"/>
      <c r="F17" s="22"/>
    </row>
    <row r="18" spans="1:7" ht="15" x14ac:dyDescent="0.25">
      <c r="A18" s="21"/>
      <c r="B18" s="28"/>
      <c r="C18" s="22"/>
      <c r="D18" s="22"/>
      <c r="E18" s="22"/>
      <c r="F18" s="22"/>
    </row>
    <row r="19" spans="1:7" ht="15" x14ac:dyDescent="0.25">
      <c r="A19" s="21"/>
      <c r="B19" s="28"/>
      <c r="C19" s="22"/>
      <c r="D19" s="22"/>
      <c r="E19" s="22"/>
      <c r="F19" s="22"/>
    </row>
    <row r="20" spans="1:7" ht="15" x14ac:dyDescent="0.25">
      <c r="A20" s="28"/>
      <c r="B20" s="28"/>
      <c r="C20" s="22"/>
      <c r="D20" s="22"/>
      <c r="E20" s="22"/>
      <c r="F20" s="22"/>
      <c r="G20" s="22"/>
    </row>
  </sheetData>
  <sheetProtection algorithmName="SHA-512" hashValue="fW8JKOFoTEzC9Nf7quFoS4+KWvF0fWjKqkRKGaXZw1lnyHPylA91Ip6Wvr95RLnLv5NNp14m4skzy2gatuAG3g==" saltValue="XoPBGOHQwMl2f7hRQNOUlw==" spinCount="100000" sheet="1" objects="1" scenarios="1"/>
  <mergeCells count="2">
    <mergeCell ref="A4:Q4"/>
    <mergeCell ref="A13:Q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G16" sqref="G16"/>
    </sheetView>
  </sheetViews>
  <sheetFormatPr defaultRowHeight="12.75" x14ac:dyDescent="0.2"/>
  <cols>
    <col min="1" max="1" width="10.140625" style="30" customWidth="1"/>
    <col min="2" max="2" width="13.7109375" style="30" customWidth="1"/>
    <col min="3" max="16384" width="9.140625" style="30"/>
  </cols>
  <sheetData>
    <row r="1" spans="1:2" x14ac:dyDescent="0.2">
      <c r="A1" s="89" t="s">
        <v>261</v>
      </c>
      <c r="B1" s="89" t="s">
        <v>9</v>
      </c>
    </row>
    <row r="2" spans="1:2" x14ac:dyDescent="0.2">
      <c r="A2" s="30" t="s">
        <v>13</v>
      </c>
      <c r="B2" s="30" t="s">
        <v>270</v>
      </c>
    </row>
    <row r="3" spans="1:2" x14ac:dyDescent="0.2">
      <c r="A3" s="30" t="s">
        <v>14</v>
      </c>
      <c r="B3" s="30" t="s">
        <v>270</v>
      </c>
    </row>
    <row r="4" spans="1:2" x14ac:dyDescent="0.2">
      <c r="A4" s="30" t="s">
        <v>15</v>
      </c>
      <c r="B4" s="30" t="s">
        <v>271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50"/>
  <sheetViews>
    <sheetView zoomScale="80" zoomScaleNormal="80" workbookViewId="0">
      <selection activeCell="I16" sqref="I16"/>
    </sheetView>
  </sheetViews>
  <sheetFormatPr defaultColWidth="9.140625" defaultRowHeight="30" customHeight="1" x14ac:dyDescent="0.25"/>
  <cols>
    <col min="1" max="1" width="13" style="12" bestFit="1" customWidth="1"/>
    <col min="2" max="2" width="20.140625" style="12" bestFit="1" customWidth="1"/>
    <col min="3" max="3" width="39.28515625" style="12" bestFit="1" customWidth="1"/>
    <col min="4" max="4" width="20" style="12" bestFit="1" customWidth="1"/>
    <col min="5" max="16384" width="9.140625" style="12"/>
  </cols>
  <sheetData>
    <row r="1" spans="1:4" s="10" customFormat="1" ht="30" customHeight="1" x14ac:dyDescent="0.25">
      <c r="A1" s="93" t="s">
        <v>19</v>
      </c>
      <c r="B1" s="93" t="s">
        <v>1</v>
      </c>
      <c r="C1" s="93" t="s">
        <v>0</v>
      </c>
      <c r="D1" s="93" t="s">
        <v>12</v>
      </c>
    </row>
    <row r="2" spans="1:4" s="3" customFormat="1" ht="30" customHeight="1" x14ac:dyDescent="0.25">
      <c r="A2" s="4" t="s">
        <v>280</v>
      </c>
      <c r="B2" s="7" t="s">
        <v>20</v>
      </c>
      <c r="C2" s="4" t="s">
        <v>21</v>
      </c>
      <c r="D2" s="1" t="s">
        <v>14</v>
      </c>
    </row>
    <row r="3" spans="1:4" s="3" customFormat="1" ht="30" customHeight="1" x14ac:dyDescent="0.25">
      <c r="A3" s="4" t="s">
        <v>280</v>
      </c>
      <c r="B3" s="7" t="s">
        <v>22</v>
      </c>
      <c r="C3" s="4" t="s">
        <v>23</v>
      </c>
      <c r="D3" s="1" t="s">
        <v>14</v>
      </c>
    </row>
    <row r="4" spans="1:4" s="3" customFormat="1" ht="30" customHeight="1" x14ac:dyDescent="0.25">
      <c r="A4" s="4" t="s">
        <v>281</v>
      </c>
      <c r="B4" s="7" t="s">
        <v>24</v>
      </c>
      <c r="C4" s="2" t="s">
        <v>25</v>
      </c>
      <c r="D4" s="1" t="s">
        <v>13</v>
      </c>
    </row>
    <row r="5" spans="1:4" s="3" customFormat="1" ht="30" customHeight="1" x14ac:dyDescent="0.25">
      <c r="A5" s="6" t="s">
        <v>282</v>
      </c>
      <c r="B5" s="7" t="s">
        <v>85</v>
      </c>
      <c r="C5" s="4" t="s">
        <v>284</v>
      </c>
      <c r="D5" s="1" t="s">
        <v>13</v>
      </c>
    </row>
    <row r="6" spans="1:4" s="3" customFormat="1" ht="30" customHeight="1" x14ac:dyDescent="0.25">
      <c r="A6" s="4" t="s">
        <v>281</v>
      </c>
      <c r="B6" s="7" t="s">
        <v>26</v>
      </c>
      <c r="C6" s="4" t="s">
        <v>27</v>
      </c>
      <c r="D6" s="1" t="s">
        <v>13</v>
      </c>
    </row>
    <row r="7" spans="1:4" s="3" customFormat="1" ht="30" customHeight="1" x14ac:dyDescent="0.25">
      <c r="A7" s="6" t="s">
        <v>282</v>
      </c>
      <c r="B7" s="7" t="s">
        <v>28</v>
      </c>
      <c r="C7" s="6" t="s">
        <v>29</v>
      </c>
      <c r="D7" s="8" t="s">
        <v>13</v>
      </c>
    </row>
    <row r="8" spans="1:4" s="3" customFormat="1" ht="30" customHeight="1" x14ac:dyDescent="0.25">
      <c r="A8" s="6" t="s">
        <v>282</v>
      </c>
      <c r="B8" s="7" t="s">
        <v>30</v>
      </c>
      <c r="C8" s="4" t="s">
        <v>31</v>
      </c>
      <c r="D8" s="1" t="s">
        <v>13</v>
      </c>
    </row>
    <row r="9" spans="1:4" s="3" customFormat="1" ht="30" customHeight="1" x14ac:dyDescent="0.25">
      <c r="A9" s="4" t="s">
        <v>281</v>
      </c>
      <c r="B9" s="7" t="s">
        <v>32</v>
      </c>
      <c r="C9" s="8" t="s">
        <v>285</v>
      </c>
      <c r="D9" s="1" t="s">
        <v>13</v>
      </c>
    </row>
    <row r="10" spans="1:4" s="11" customFormat="1" ht="30" customHeight="1" x14ac:dyDescent="0.25">
      <c r="A10" s="4" t="s">
        <v>280</v>
      </c>
      <c r="B10" s="7" t="s">
        <v>33</v>
      </c>
      <c r="C10" s="90" t="s">
        <v>286</v>
      </c>
      <c r="D10" s="1" t="s">
        <v>14</v>
      </c>
    </row>
    <row r="11" spans="1:4" s="3" customFormat="1" ht="30" customHeight="1" x14ac:dyDescent="0.25">
      <c r="A11" s="4" t="s">
        <v>280</v>
      </c>
      <c r="B11" s="7" t="s">
        <v>34</v>
      </c>
      <c r="C11" s="4" t="s">
        <v>35</v>
      </c>
      <c r="D11" s="1" t="s">
        <v>13</v>
      </c>
    </row>
    <row r="12" spans="1:4" s="3" customFormat="1" ht="30" customHeight="1" x14ac:dyDescent="0.25">
      <c r="A12" s="4" t="s">
        <v>280</v>
      </c>
      <c r="B12" s="7" t="s">
        <v>36</v>
      </c>
      <c r="C12" s="4" t="s">
        <v>37</v>
      </c>
      <c r="D12" s="1" t="s">
        <v>14</v>
      </c>
    </row>
    <row r="13" spans="1:4" s="3" customFormat="1" ht="30" customHeight="1" x14ac:dyDescent="0.25">
      <c r="A13" s="4" t="s">
        <v>283</v>
      </c>
      <c r="B13" s="7" t="s">
        <v>38</v>
      </c>
      <c r="C13" s="4" t="s">
        <v>39</v>
      </c>
      <c r="D13" s="1" t="s">
        <v>13</v>
      </c>
    </row>
    <row r="14" spans="1:4" s="3" customFormat="1" ht="30" customHeight="1" x14ac:dyDescent="0.25">
      <c r="A14" s="6" t="s">
        <v>282</v>
      </c>
      <c r="B14" s="7" t="s">
        <v>40</v>
      </c>
      <c r="C14" s="6" t="s">
        <v>41</v>
      </c>
      <c r="D14" s="8" t="s">
        <v>13</v>
      </c>
    </row>
    <row r="15" spans="1:4" s="3" customFormat="1" ht="30" customHeight="1" x14ac:dyDescent="0.25">
      <c r="A15" s="4" t="s">
        <v>283</v>
      </c>
      <c r="B15" s="7" t="s">
        <v>42</v>
      </c>
      <c r="C15" s="4" t="s">
        <v>43</v>
      </c>
      <c r="D15" s="1" t="s">
        <v>13</v>
      </c>
    </row>
    <row r="16" spans="1:4" s="3" customFormat="1" ht="30" customHeight="1" x14ac:dyDescent="0.25">
      <c r="A16" s="4" t="s">
        <v>281</v>
      </c>
      <c r="B16" s="7" t="s">
        <v>44</v>
      </c>
      <c r="C16" s="4" t="s">
        <v>45</v>
      </c>
      <c r="D16" s="1" t="s">
        <v>13</v>
      </c>
    </row>
    <row r="17" spans="1:4" s="3" customFormat="1" ht="30" customHeight="1" x14ac:dyDescent="0.25">
      <c r="A17" s="6" t="s">
        <v>282</v>
      </c>
      <c r="B17" s="7" t="s">
        <v>46</v>
      </c>
      <c r="C17" s="8" t="s">
        <v>273</v>
      </c>
      <c r="D17" s="8" t="s">
        <v>15</v>
      </c>
    </row>
    <row r="18" spans="1:4" s="3" customFormat="1" ht="30" customHeight="1" x14ac:dyDescent="0.25">
      <c r="A18" s="4" t="s">
        <v>283</v>
      </c>
      <c r="B18" s="7" t="s">
        <v>47</v>
      </c>
      <c r="C18" s="6" t="s">
        <v>48</v>
      </c>
      <c r="D18" s="8" t="s">
        <v>14</v>
      </c>
    </row>
    <row r="19" spans="1:4" s="11" customFormat="1" ht="30" customHeight="1" x14ac:dyDescent="0.25">
      <c r="A19" s="6" t="s">
        <v>282</v>
      </c>
      <c r="B19" s="7" t="s">
        <v>49</v>
      </c>
      <c r="C19" s="4" t="s">
        <v>50</v>
      </c>
      <c r="D19" s="1" t="s">
        <v>13</v>
      </c>
    </row>
    <row r="20" spans="1:4" s="3" customFormat="1" ht="30" customHeight="1" x14ac:dyDescent="0.25">
      <c r="A20" s="4" t="s">
        <v>283</v>
      </c>
      <c r="B20" s="7" t="s">
        <v>51</v>
      </c>
      <c r="C20" s="4" t="s">
        <v>52</v>
      </c>
      <c r="D20" s="1" t="s">
        <v>13</v>
      </c>
    </row>
    <row r="21" spans="1:4" s="3" customFormat="1" ht="30" customHeight="1" x14ac:dyDescent="0.25">
      <c r="A21" s="4" t="s">
        <v>281</v>
      </c>
      <c r="B21" s="8" t="s">
        <v>53</v>
      </c>
      <c r="C21" s="1" t="s">
        <v>54</v>
      </c>
      <c r="D21" s="1" t="s">
        <v>13</v>
      </c>
    </row>
    <row r="22" spans="1:4" s="11" customFormat="1" ht="30" customHeight="1" x14ac:dyDescent="0.25">
      <c r="A22" s="4" t="s">
        <v>281</v>
      </c>
      <c r="B22" s="7" t="s">
        <v>55</v>
      </c>
      <c r="C22" s="4" t="s">
        <v>56</v>
      </c>
      <c r="D22" s="1" t="s">
        <v>14</v>
      </c>
    </row>
    <row r="23" spans="1:4" s="3" customFormat="1" ht="30" customHeight="1" x14ac:dyDescent="0.25">
      <c r="A23" s="4" t="s">
        <v>281</v>
      </c>
      <c r="B23" s="7" t="s">
        <v>57</v>
      </c>
      <c r="C23" s="4" t="s">
        <v>58</v>
      </c>
      <c r="D23" s="1" t="s">
        <v>13</v>
      </c>
    </row>
    <row r="24" spans="1:4" s="3" customFormat="1" ht="30" customHeight="1" x14ac:dyDescent="0.25">
      <c r="A24" s="6" t="s">
        <v>282</v>
      </c>
      <c r="B24" s="7" t="s">
        <v>59</v>
      </c>
      <c r="C24" s="4" t="s">
        <v>60</v>
      </c>
      <c r="D24" s="1" t="s">
        <v>13</v>
      </c>
    </row>
    <row r="25" spans="1:4" s="3" customFormat="1" ht="30" customHeight="1" x14ac:dyDescent="0.25">
      <c r="A25" s="4" t="s">
        <v>280</v>
      </c>
      <c r="B25" s="8" t="s">
        <v>61</v>
      </c>
      <c r="C25" s="1" t="s">
        <v>62</v>
      </c>
      <c r="D25" s="1" t="s">
        <v>13</v>
      </c>
    </row>
    <row r="26" spans="1:4" s="3" customFormat="1" ht="30" customHeight="1" x14ac:dyDescent="0.25">
      <c r="A26" s="4" t="s">
        <v>283</v>
      </c>
      <c r="B26" s="7" t="s">
        <v>63</v>
      </c>
      <c r="C26" s="6" t="s">
        <v>64</v>
      </c>
      <c r="D26" s="8" t="s">
        <v>13</v>
      </c>
    </row>
    <row r="27" spans="1:4" s="11" customFormat="1" ht="30" customHeight="1" x14ac:dyDescent="0.25">
      <c r="A27" s="4" t="s">
        <v>283</v>
      </c>
      <c r="B27" s="7" t="s">
        <v>65</v>
      </c>
      <c r="C27" s="4" t="s">
        <v>66</v>
      </c>
      <c r="D27" s="1" t="s">
        <v>14</v>
      </c>
    </row>
    <row r="28" spans="1:4" s="3" customFormat="1" ht="30" customHeight="1" x14ac:dyDescent="0.25">
      <c r="A28" s="6" t="s">
        <v>282</v>
      </c>
      <c r="B28" s="7" t="s">
        <v>67</v>
      </c>
      <c r="C28" s="4" t="s">
        <v>68</v>
      </c>
      <c r="D28" s="1" t="s">
        <v>13</v>
      </c>
    </row>
    <row r="29" spans="1:4" s="3" customFormat="1" ht="30" customHeight="1" x14ac:dyDescent="0.25">
      <c r="A29" s="4" t="s">
        <v>281</v>
      </c>
      <c r="B29" s="7" t="s">
        <v>69</v>
      </c>
      <c r="C29" s="4" t="s">
        <v>70</v>
      </c>
      <c r="D29" s="1" t="s">
        <v>14</v>
      </c>
    </row>
    <row r="30" spans="1:4" s="3" customFormat="1" ht="30" customHeight="1" x14ac:dyDescent="0.25">
      <c r="A30" s="6" t="s">
        <v>282</v>
      </c>
      <c r="B30" s="7" t="s">
        <v>71</v>
      </c>
      <c r="C30" s="4" t="s">
        <v>72</v>
      </c>
      <c r="D30" s="1" t="s">
        <v>13</v>
      </c>
    </row>
    <row r="31" spans="1:4" s="3" customFormat="1" ht="30" customHeight="1" x14ac:dyDescent="0.25">
      <c r="A31" s="4" t="s">
        <v>281</v>
      </c>
      <c r="B31" s="91" t="s">
        <v>73</v>
      </c>
      <c r="C31" s="1" t="s">
        <v>74</v>
      </c>
      <c r="D31" s="1" t="s">
        <v>13</v>
      </c>
    </row>
    <row r="32" spans="1:4" s="3" customFormat="1" ht="30" customHeight="1" x14ac:dyDescent="0.25">
      <c r="A32" s="4" t="s">
        <v>281</v>
      </c>
      <c r="B32" s="7" t="s">
        <v>75</v>
      </c>
      <c r="C32" s="8" t="s">
        <v>287</v>
      </c>
      <c r="D32" s="1" t="s">
        <v>14</v>
      </c>
    </row>
    <row r="33" spans="1:4" s="3" customFormat="1" ht="30" customHeight="1" x14ac:dyDescent="0.25">
      <c r="A33" s="6" t="s">
        <v>282</v>
      </c>
      <c r="B33" s="7" t="s">
        <v>76</v>
      </c>
      <c r="C33" s="4" t="s">
        <v>77</v>
      </c>
      <c r="D33" s="1" t="s">
        <v>13</v>
      </c>
    </row>
    <row r="34" spans="1:4" s="3" customFormat="1" ht="30" customHeight="1" x14ac:dyDescent="0.25">
      <c r="A34" s="6" t="s">
        <v>282</v>
      </c>
      <c r="B34" s="7" t="s">
        <v>78</v>
      </c>
      <c r="C34" s="4" t="s">
        <v>79</v>
      </c>
      <c r="D34" s="1" t="s">
        <v>13</v>
      </c>
    </row>
    <row r="35" spans="1:4" s="3" customFormat="1" ht="30" customHeight="1" x14ac:dyDescent="0.25">
      <c r="A35" s="4" t="s">
        <v>281</v>
      </c>
      <c r="B35" s="7" t="s">
        <v>80</v>
      </c>
      <c r="C35" s="4" t="s">
        <v>288</v>
      </c>
      <c r="D35" s="1" t="s">
        <v>13</v>
      </c>
    </row>
    <row r="36" spans="1:4" s="3" customFormat="1" ht="30" customHeight="1" x14ac:dyDescent="0.25">
      <c r="A36" s="4" t="s">
        <v>281</v>
      </c>
      <c r="B36" s="8" t="s">
        <v>81</v>
      </c>
      <c r="C36" s="1" t="s">
        <v>82</v>
      </c>
      <c r="D36" s="1" t="s">
        <v>14</v>
      </c>
    </row>
    <row r="37" spans="1:4" s="3" customFormat="1" ht="30" customHeight="1" x14ac:dyDescent="0.25">
      <c r="A37" s="4" t="s">
        <v>280</v>
      </c>
      <c r="B37" s="7" t="s">
        <v>83</v>
      </c>
      <c r="C37" s="4" t="s">
        <v>84</v>
      </c>
      <c r="D37" s="1" t="s">
        <v>13</v>
      </c>
    </row>
    <row r="38" spans="1:4" s="3" customFormat="1" ht="30" customHeight="1" x14ac:dyDescent="0.25">
      <c r="A38" s="6" t="s">
        <v>282</v>
      </c>
      <c r="B38" s="8" t="s">
        <v>86</v>
      </c>
      <c r="C38" s="1" t="s">
        <v>87</v>
      </c>
      <c r="D38" s="1" t="s">
        <v>13</v>
      </c>
    </row>
    <row r="39" spans="1:4" s="3" customFormat="1" ht="30" customHeight="1" x14ac:dyDescent="0.25">
      <c r="A39" s="6" t="s">
        <v>282</v>
      </c>
      <c r="B39" s="8" t="s">
        <v>88</v>
      </c>
      <c r="C39" s="1" t="s">
        <v>89</v>
      </c>
      <c r="D39" s="1" t="s">
        <v>15</v>
      </c>
    </row>
    <row r="40" spans="1:4" s="3" customFormat="1" ht="30" customHeight="1" x14ac:dyDescent="0.25">
      <c r="A40" s="6" t="s">
        <v>282</v>
      </c>
      <c r="B40" s="7" t="s">
        <v>90</v>
      </c>
      <c r="C40" s="4" t="s">
        <v>91</v>
      </c>
      <c r="D40" s="1" t="s">
        <v>13</v>
      </c>
    </row>
    <row r="41" spans="1:4" s="11" customFormat="1" ht="30" customHeight="1" x14ac:dyDescent="0.25">
      <c r="A41" s="6" t="s">
        <v>282</v>
      </c>
      <c r="B41" s="8" t="s">
        <v>92</v>
      </c>
      <c r="C41" s="1" t="s">
        <v>93</v>
      </c>
      <c r="D41" s="1" t="s">
        <v>13</v>
      </c>
    </row>
    <row r="42" spans="1:4" s="11" customFormat="1" ht="30" customHeight="1" x14ac:dyDescent="0.25">
      <c r="A42" s="4" t="s">
        <v>283</v>
      </c>
      <c r="B42" s="8" t="s">
        <v>94</v>
      </c>
      <c r="C42" s="90" t="s">
        <v>289</v>
      </c>
      <c r="D42" s="1" t="s">
        <v>13</v>
      </c>
    </row>
    <row r="43" spans="1:4" s="3" customFormat="1" ht="30" customHeight="1" x14ac:dyDescent="0.25">
      <c r="A43" s="4" t="s">
        <v>281</v>
      </c>
      <c r="B43" s="8" t="s">
        <v>95</v>
      </c>
      <c r="C43" s="1" t="s">
        <v>96</v>
      </c>
      <c r="D43" s="1" t="s">
        <v>13</v>
      </c>
    </row>
    <row r="44" spans="1:4" s="3" customFormat="1" ht="30" customHeight="1" x14ac:dyDescent="0.25">
      <c r="A44" s="4" t="s">
        <v>281</v>
      </c>
      <c r="B44" s="7" t="s">
        <v>97</v>
      </c>
      <c r="C44" s="4" t="s">
        <v>98</v>
      </c>
      <c r="D44" s="1" t="s">
        <v>13</v>
      </c>
    </row>
    <row r="45" spans="1:4" s="3" customFormat="1" ht="30" customHeight="1" x14ac:dyDescent="0.25">
      <c r="A45" s="6" t="s">
        <v>282</v>
      </c>
      <c r="B45" s="8" t="s">
        <v>99</v>
      </c>
      <c r="C45" s="90" t="s">
        <v>290</v>
      </c>
      <c r="D45" s="1" t="s">
        <v>15</v>
      </c>
    </row>
    <row r="46" spans="1:4" s="3" customFormat="1" ht="30" customHeight="1" x14ac:dyDescent="0.25">
      <c r="A46" s="4" t="s">
        <v>281</v>
      </c>
      <c r="B46" s="7" t="s">
        <v>100</v>
      </c>
      <c r="C46" s="4" t="s">
        <v>101</v>
      </c>
      <c r="D46" s="1" t="s">
        <v>13</v>
      </c>
    </row>
    <row r="47" spans="1:4" s="3" customFormat="1" ht="30" customHeight="1" x14ac:dyDescent="0.25">
      <c r="A47" s="4" t="s">
        <v>281</v>
      </c>
      <c r="B47" s="8" t="s">
        <v>102</v>
      </c>
      <c r="C47" s="1" t="s">
        <v>103</v>
      </c>
      <c r="D47" s="1" t="s">
        <v>14</v>
      </c>
    </row>
    <row r="48" spans="1:4" s="3" customFormat="1" ht="30" customHeight="1" x14ac:dyDescent="0.25">
      <c r="A48" s="4" t="s">
        <v>281</v>
      </c>
      <c r="B48" s="7" t="s">
        <v>104</v>
      </c>
      <c r="C48" s="4" t="s">
        <v>105</v>
      </c>
      <c r="D48" s="1" t="s">
        <v>13</v>
      </c>
    </row>
    <row r="49" spans="1:4" s="3" customFormat="1" ht="30" customHeight="1" x14ac:dyDescent="0.25">
      <c r="A49" s="4" t="s">
        <v>280</v>
      </c>
      <c r="B49" s="7" t="s">
        <v>106</v>
      </c>
      <c r="C49" s="4" t="s">
        <v>107</v>
      </c>
      <c r="D49" s="1" t="s">
        <v>13</v>
      </c>
    </row>
    <row r="50" spans="1:4" s="3" customFormat="1" ht="30" customHeight="1" x14ac:dyDescent="0.25">
      <c r="A50" s="4" t="s">
        <v>281</v>
      </c>
      <c r="B50" s="92" t="s">
        <v>108</v>
      </c>
      <c r="C50" s="4" t="s">
        <v>109</v>
      </c>
      <c r="D50" s="1" t="s">
        <v>13</v>
      </c>
    </row>
    <row r="51" spans="1:4" s="3" customFormat="1" ht="30" customHeight="1" x14ac:dyDescent="0.25">
      <c r="A51" s="4" t="s">
        <v>280</v>
      </c>
      <c r="B51" s="8" t="s">
        <v>110</v>
      </c>
      <c r="C51" s="1" t="s">
        <v>274</v>
      </c>
      <c r="D51" s="1" t="s">
        <v>13</v>
      </c>
    </row>
    <row r="52" spans="1:4" s="3" customFormat="1" ht="30" customHeight="1" x14ac:dyDescent="0.25">
      <c r="A52" s="4" t="s">
        <v>280</v>
      </c>
      <c r="B52" s="8" t="s">
        <v>111</v>
      </c>
      <c r="C52" s="1" t="s">
        <v>112</v>
      </c>
      <c r="D52" s="1" t="s">
        <v>13</v>
      </c>
    </row>
    <row r="53" spans="1:4" s="3" customFormat="1" ht="30" customHeight="1" x14ac:dyDescent="0.25">
      <c r="A53" s="4" t="s">
        <v>280</v>
      </c>
      <c r="B53" s="8" t="s">
        <v>114</v>
      </c>
      <c r="C53" s="1" t="s">
        <v>115</v>
      </c>
      <c r="D53" s="1" t="s">
        <v>13</v>
      </c>
    </row>
    <row r="54" spans="1:4" s="3" customFormat="1" ht="30" customHeight="1" x14ac:dyDescent="0.25">
      <c r="A54" s="6" t="s">
        <v>282</v>
      </c>
      <c r="B54" s="7" t="s">
        <v>116</v>
      </c>
      <c r="C54" s="4" t="s">
        <v>117</v>
      </c>
      <c r="D54" s="1" t="s">
        <v>13</v>
      </c>
    </row>
    <row r="55" spans="1:4" s="3" customFormat="1" ht="30" customHeight="1" x14ac:dyDescent="0.25">
      <c r="A55" s="4" t="s">
        <v>283</v>
      </c>
      <c r="B55" s="8" t="s">
        <v>118</v>
      </c>
      <c r="C55" s="1" t="s">
        <v>119</v>
      </c>
      <c r="D55" s="1" t="s">
        <v>13</v>
      </c>
    </row>
    <row r="56" spans="1:4" s="3" customFormat="1" ht="30" customHeight="1" x14ac:dyDescent="0.25">
      <c r="A56" s="4" t="s">
        <v>280</v>
      </c>
      <c r="B56" s="8" t="s">
        <v>120</v>
      </c>
      <c r="C56" s="1" t="s">
        <v>121</v>
      </c>
      <c r="D56" s="1" t="s">
        <v>14</v>
      </c>
    </row>
    <row r="57" spans="1:4" s="3" customFormat="1" ht="30" customHeight="1" x14ac:dyDescent="0.25">
      <c r="A57" s="6" t="s">
        <v>282</v>
      </c>
      <c r="B57" s="8" t="s">
        <v>122</v>
      </c>
      <c r="C57" s="1" t="s">
        <v>123</v>
      </c>
      <c r="D57" s="1" t="s">
        <v>13</v>
      </c>
    </row>
    <row r="58" spans="1:4" s="3" customFormat="1" ht="30" customHeight="1" x14ac:dyDescent="0.25">
      <c r="A58" s="4" t="s">
        <v>283</v>
      </c>
      <c r="B58" s="8" t="s">
        <v>124</v>
      </c>
      <c r="C58" s="1" t="s">
        <v>125</v>
      </c>
      <c r="D58" s="1" t="s">
        <v>14</v>
      </c>
    </row>
    <row r="59" spans="1:4" s="3" customFormat="1" ht="30" customHeight="1" x14ac:dyDescent="0.25">
      <c r="A59" s="6" t="s">
        <v>282</v>
      </c>
      <c r="B59" s="8" t="s">
        <v>126</v>
      </c>
      <c r="C59" s="1" t="s">
        <v>127</v>
      </c>
      <c r="D59" s="1" t="s">
        <v>13</v>
      </c>
    </row>
    <row r="60" spans="1:4" s="3" customFormat="1" ht="30" customHeight="1" x14ac:dyDescent="0.25">
      <c r="A60" s="6" t="s">
        <v>282</v>
      </c>
      <c r="B60" s="8" t="s">
        <v>128</v>
      </c>
      <c r="C60" s="1" t="s">
        <v>129</v>
      </c>
      <c r="D60" s="1" t="s">
        <v>13</v>
      </c>
    </row>
    <row r="61" spans="1:4" s="3" customFormat="1" ht="30" customHeight="1" x14ac:dyDescent="0.25">
      <c r="A61" s="4" t="s">
        <v>283</v>
      </c>
      <c r="B61" s="7" t="s">
        <v>130</v>
      </c>
      <c r="C61" s="4" t="s">
        <v>291</v>
      </c>
      <c r="D61" s="1" t="s">
        <v>13</v>
      </c>
    </row>
    <row r="62" spans="1:4" s="3" customFormat="1" ht="30" customHeight="1" x14ac:dyDescent="0.25">
      <c r="A62" s="6" t="s">
        <v>282</v>
      </c>
      <c r="B62" s="8" t="s">
        <v>131</v>
      </c>
      <c r="C62" s="1" t="s">
        <v>132</v>
      </c>
      <c r="D62" s="1" t="s">
        <v>14</v>
      </c>
    </row>
    <row r="63" spans="1:4" s="3" customFormat="1" ht="30" customHeight="1" x14ac:dyDescent="0.25">
      <c r="A63" s="6" t="s">
        <v>282</v>
      </c>
      <c r="B63" s="8" t="s">
        <v>133</v>
      </c>
      <c r="C63" s="1" t="s">
        <v>134</v>
      </c>
      <c r="D63" s="1" t="s">
        <v>13</v>
      </c>
    </row>
    <row r="64" spans="1:4" s="11" customFormat="1" ht="30" customHeight="1" x14ac:dyDescent="0.25">
      <c r="A64" s="6" t="s">
        <v>282</v>
      </c>
      <c r="B64" s="8" t="s">
        <v>135</v>
      </c>
      <c r="C64" s="1" t="s">
        <v>136</v>
      </c>
      <c r="D64" s="1" t="s">
        <v>13</v>
      </c>
    </row>
    <row r="65" spans="1:4" s="3" customFormat="1" ht="30" customHeight="1" x14ac:dyDescent="0.25">
      <c r="A65" s="6" t="s">
        <v>282</v>
      </c>
      <c r="B65" s="8" t="s">
        <v>137</v>
      </c>
      <c r="C65" s="1" t="s">
        <v>138</v>
      </c>
      <c r="D65" s="1" t="s">
        <v>13</v>
      </c>
    </row>
    <row r="66" spans="1:4" s="3" customFormat="1" ht="30" customHeight="1" x14ac:dyDescent="0.25">
      <c r="A66" s="4" t="s">
        <v>281</v>
      </c>
      <c r="B66" s="7" t="s">
        <v>139</v>
      </c>
      <c r="C66" s="4" t="s">
        <v>140</v>
      </c>
      <c r="D66" s="1" t="s">
        <v>13</v>
      </c>
    </row>
    <row r="67" spans="1:4" s="3" customFormat="1" ht="30" customHeight="1" x14ac:dyDescent="0.25">
      <c r="A67" s="4" t="s">
        <v>281</v>
      </c>
      <c r="B67" s="8" t="s">
        <v>141</v>
      </c>
      <c r="C67" s="1" t="s">
        <v>142</v>
      </c>
      <c r="D67" s="1" t="s">
        <v>13</v>
      </c>
    </row>
    <row r="68" spans="1:4" s="3" customFormat="1" ht="30" customHeight="1" x14ac:dyDescent="0.25">
      <c r="A68" s="4" t="s">
        <v>280</v>
      </c>
      <c r="B68" s="7" t="s">
        <v>143</v>
      </c>
      <c r="C68" s="4" t="s">
        <v>144</v>
      </c>
      <c r="D68" s="1" t="s">
        <v>13</v>
      </c>
    </row>
    <row r="69" spans="1:4" s="3" customFormat="1" ht="30" customHeight="1" x14ac:dyDescent="0.25">
      <c r="A69" s="4" t="s">
        <v>281</v>
      </c>
      <c r="B69" s="8" t="s">
        <v>145</v>
      </c>
      <c r="C69" s="1" t="s">
        <v>146</v>
      </c>
      <c r="D69" s="1" t="s">
        <v>14</v>
      </c>
    </row>
    <row r="70" spans="1:4" s="3" customFormat="1" ht="30" customHeight="1" x14ac:dyDescent="0.25">
      <c r="A70" s="4" t="s">
        <v>280</v>
      </c>
      <c r="B70" s="8" t="s">
        <v>147</v>
      </c>
      <c r="C70" s="1" t="s">
        <v>148</v>
      </c>
      <c r="D70" s="1" t="s">
        <v>14</v>
      </c>
    </row>
    <row r="71" spans="1:4" s="3" customFormat="1" ht="30" customHeight="1" x14ac:dyDescent="0.25">
      <c r="A71" s="4" t="s">
        <v>283</v>
      </c>
      <c r="B71" s="8" t="s">
        <v>149</v>
      </c>
      <c r="C71" s="1" t="s">
        <v>150</v>
      </c>
      <c r="D71" s="1" t="s">
        <v>13</v>
      </c>
    </row>
    <row r="72" spans="1:4" s="3" customFormat="1" ht="30" customHeight="1" x14ac:dyDescent="0.25">
      <c r="A72" s="4" t="s">
        <v>283</v>
      </c>
      <c r="B72" s="7" t="s">
        <v>151</v>
      </c>
      <c r="C72" s="4" t="s">
        <v>152</v>
      </c>
      <c r="D72" s="1" t="s">
        <v>14</v>
      </c>
    </row>
    <row r="73" spans="1:4" s="3" customFormat="1" ht="30" customHeight="1" x14ac:dyDescent="0.25">
      <c r="A73" s="4" t="s">
        <v>280</v>
      </c>
      <c r="B73" s="8" t="s">
        <v>153</v>
      </c>
      <c r="C73" s="1" t="s">
        <v>154</v>
      </c>
      <c r="D73" s="1" t="s">
        <v>13</v>
      </c>
    </row>
    <row r="74" spans="1:4" s="3" customFormat="1" ht="30" customHeight="1" x14ac:dyDescent="0.25">
      <c r="A74" s="4" t="s">
        <v>281</v>
      </c>
      <c r="B74" s="7" t="s">
        <v>155</v>
      </c>
      <c r="C74" s="6" t="s">
        <v>292</v>
      </c>
      <c r="D74" s="8" t="s">
        <v>13</v>
      </c>
    </row>
    <row r="75" spans="1:4" s="3" customFormat="1" ht="30" customHeight="1" x14ac:dyDescent="0.25">
      <c r="A75" s="4" t="s">
        <v>280</v>
      </c>
      <c r="B75" s="8" t="s">
        <v>113</v>
      </c>
      <c r="C75" s="1" t="s">
        <v>293</v>
      </c>
      <c r="D75" s="1" t="s">
        <v>15</v>
      </c>
    </row>
    <row r="76" spans="1:4" s="3" customFormat="1" ht="30" customHeight="1" x14ac:dyDescent="0.25">
      <c r="A76" s="6" t="s">
        <v>282</v>
      </c>
      <c r="B76" s="7" t="s">
        <v>156</v>
      </c>
      <c r="C76" s="4" t="s">
        <v>157</v>
      </c>
      <c r="D76" s="1" t="s">
        <v>13</v>
      </c>
    </row>
    <row r="77" spans="1:4" s="3" customFormat="1" ht="30" customHeight="1" x14ac:dyDescent="0.25">
      <c r="A77" s="4" t="s">
        <v>280</v>
      </c>
      <c r="B77" s="8" t="s">
        <v>158</v>
      </c>
      <c r="C77" s="1" t="s">
        <v>159</v>
      </c>
      <c r="D77" s="1" t="s">
        <v>14</v>
      </c>
    </row>
    <row r="78" spans="1:4" s="3" customFormat="1" ht="30" customHeight="1" x14ac:dyDescent="0.25">
      <c r="A78" s="6" t="s">
        <v>282</v>
      </c>
      <c r="B78" s="8" t="s">
        <v>160</v>
      </c>
      <c r="C78" s="1" t="s">
        <v>161</v>
      </c>
      <c r="D78" s="1" t="s">
        <v>13</v>
      </c>
    </row>
    <row r="79" spans="1:4" s="3" customFormat="1" ht="30" customHeight="1" x14ac:dyDescent="0.25">
      <c r="A79" s="6" t="s">
        <v>282</v>
      </c>
      <c r="B79" s="7" t="s">
        <v>162</v>
      </c>
      <c r="C79" s="4" t="s">
        <v>163</v>
      </c>
      <c r="D79" s="1" t="s">
        <v>13</v>
      </c>
    </row>
    <row r="80" spans="1:4" s="3" customFormat="1" ht="30" customHeight="1" x14ac:dyDescent="0.25">
      <c r="A80" s="6" t="s">
        <v>282</v>
      </c>
      <c r="B80" s="7" t="s">
        <v>164</v>
      </c>
      <c r="C80" s="4" t="s">
        <v>294</v>
      </c>
      <c r="D80" s="1" t="s">
        <v>13</v>
      </c>
    </row>
    <row r="81" spans="1:4" s="3" customFormat="1" ht="30" customHeight="1" x14ac:dyDescent="0.25">
      <c r="A81" s="4" t="s">
        <v>280</v>
      </c>
      <c r="B81" s="8" t="s">
        <v>165</v>
      </c>
      <c r="C81" s="1" t="s">
        <v>166</v>
      </c>
      <c r="D81" s="1" t="s">
        <v>13</v>
      </c>
    </row>
    <row r="82" spans="1:4" s="3" customFormat="1" ht="30" customHeight="1" x14ac:dyDescent="0.25">
      <c r="A82" s="4" t="s">
        <v>283</v>
      </c>
      <c r="B82" s="8" t="s">
        <v>167</v>
      </c>
      <c r="C82" s="1" t="s">
        <v>168</v>
      </c>
      <c r="D82" s="1" t="s">
        <v>13</v>
      </c>
    </row>
    <row r="83" spans="1:4" s="3" customFormat="1" ht="30" customHeight="1" x14ac:dyDescent="0.25">
      <c r="A83" s="4" t="s">
        <v>280</v>
      </c>
      <c r="B83" s="7" t="s">
        <v>169</v>
      </c>
      <c r="C83" s="4" t="s">
        <v>170</v>
      </c>
      <c r="D83" s="1" t="s">
        <v>14</v>
      </c>
    </row>
    <row r="84" spans="1:4" s="3" customFormat="1" ht="30" customHeight="1" x14ac:dyDescent="0.25">
      <c r="A84" s="4" t="s">
        <v>280</v>
      </c>
      <c r="B84" s="8" t="s">
        <v>171</v>
      </c>
      <c r="C84" s="1" t="s">
        <v>172</v>
      </c>
      <c r="D84" s="1" t="s">
        <v>13</v>
      </c>
    </row>
    <row r="85" spans="1:4" s="3" customFormat="1" ht="30" customHeight="1" x14ac:dyDescent="0.25">
      <c r="A85" s="6" t="s">
        <v>282</v>
      </c>
      <c r="B85" s="7" t="s">
        <v>173</v>
      </c>
      <c r="C85" s="4" t="s">
        <v>174</v>
      </c>
      <c r="D85" s="1" t="s">
        <v>13</v>
      </c>
    </row>
    <row r="86" spans="1:4" s="3" customFormat="1" ht="30" customHeight="1" x14ac:dyDescent="0.25">
      <c r="A86" s="4" t="s">
        <v>281</v>
      </c>
      <c r="B86" s="7" t="s">
        <v>175</v>
      </c>
      <c r="C86" s="4" t="s">
        <v>176</v>
      </c>
      <c r="D86" s="1" t="s">
        <v>13</v>
      </c>
    </row>
    <row r="87" spans="1:4" s="3" customFormat="1" ht="30" customHeight="1" x14ac:dyDescent="0.25">
      <c r="A87" s="4" t="s">
        <v>280</v>
      </c>
      <c r="B87" s="7" t="s">
        <v>177</v>
      </c>
      <c r="C87" s="4" t="s">
        <v>178</v>
      </c>
      <c r="D87" s="1" t="s">
        <v>14</v>
      </c>
    </row>
    <row r="88" spans="1:4" s="3" customFormat="1" ht="30" customHeight="1" x14ac:dyDescent="0.25">
      <c r="A88" s="4" t="s">
        <v>280</v>
      </c>
      <c r="B88" s="8" t="s">
        <v>179</v>
      </c>
      <c r="C88" s="1" t="s">
        <v>180</v>
      </c>
      <c r="D88" s="1" t="s">
        <v>14</v>
      </c>
    </row>
    <row r="89" spans="1:4" s="3" customFormat="1" ht="30" customHeight="1" x14ac:dyDescent="0.25">
      <c r="A89" s="4" t="s">
        <v>281</v>
      </c>
      <c r="B89" s="7" t="s">
        <v>181</v>
      </c>
      <c r="C89" s="4" t="s">
        <v>182</v>
      </c>
      <c r="D89" s="1" t="s">
        <v>14</v>
      </c>
    </row>
    <row r="90" spans="1:4" s="3" customFormat="1" ht="30" customHeight="1" x14ac:dyDescent="0.25">
      <c r="A90" s="4" t="s">
        <v>280</v>
      </c>
      <c r="B90" s="7" t="s">
        <v>183</v>
      </c>
      <c r="C90" s="4" t="s">
        <v>184</v>
      </c>
      <c r="D90" s="1" t="s">
        <v>13</v>
      </c>
    </row>
    <row r="91" spans="1:4" s="3" customFormat="1" ht="30" customHeight="1" x14ac:dyDescent="0.25">
      <c r="A91" s="6" t="s">
        <v>282</v>
      </c>
      <c r="B91" s="7" t="s">
        <v>185</v>
      </c>
      <c r="C91" s="4" t="s">
        <v>186</v>
      </c>
      <c r="D91" s="1" t="s">
        <v>13</v>
      </c>
    </row>
    <row r="92" spans="1:4" s="3" customFormat="1" ht="30" customHeight="1" x14ac:dyDescent="0.25">
      <c r="A92" s="4" t="s">
        <v>283</v>
      </c>
      <c r="B92" s="7" t="s">
        <v>187</v>
      </c>
      <c r="C92" s="4" t="s">
        <v>188</v>
      </c>
      <c r="D92" s="1" t="s">
        <v>14</v>
      </c>
    </row>
    <row r="93" spans="1:4" s="3" customFormat="1" ht="30" customHeight="1" x14ac:dyDescent="0.25">
      <c r="A93" s="6" t="s">
        <v>282</v>
      </c>
      <c r="B93" s="8" t="s">
        <v>189</v>
      </c>
      <c r="C93" s="1" t="s">
        <v>190</v>
      </c>
      <c r="D93" s="1" t="s">
        <v>14</v>
      </c>
    </row>
    <row r="94" spans="1:4" s="3" customFormat="1" ht="30" customHeight="1" x14ac:dyDescent="0.25">
      <c r="A94" s="4" t="s">
        <v>280</v>
      </c>
      <c r="B94" s="7" t="s">
        <v>191</v>
      </c>
      <c r="C94" s="4" t="s">
        <v>192</v>
      </c>
      <c r="D94" s="1" t="s">
        <v>14</v>
      </c>
    </row>
    <row r="95" spans="1:4" s="3" customFormat="1" ht="30" customHeight="1" x14ac:dyDescent="0.25">
      <c r="A95" s="4" t="s">
        <v>280</v>
      </c>
      <c r="B95" s="8" t="s">
        <v>193</v>
      </c>
      <c r="C95" s="1" t="s">
        <v>194</v>
      </c>
      <c r="D95" s="1" t="s">
        <v>13</v>
      </c>
    </row>
    <row r="96" spans="1:4" s="3" customFormat="1" ht="30" customHeight="1" x14ac:dyDescent="0.25">
      <c r="A96" s="6" t="s">
        <v>282</v>
      </c>
      <c r="B96" s="8" t="s">
        <v>195</v>
      </c>
      <c r="C96" s="1" t="s">
        <v>196</v>
      </c>
      <c r="D96" s="1" t="s">
        <v>13</v>
      </c>
    </row>
    <row r="97" spans="1:4" s="3" customFormat="1" ht="30" customHeight="1" x14ac:dyDescent="0.25">
      <c r="A97" s="6" t="s">
        <v>282</v>
      </c>
      <c r="B97" s="8" t="s">
        <v>197</v>
      </c>
      <c r="C97" s="1" t="s">
        <v>198</v>
      </c>
      <c r="D97" s="1" t="s">
        <v>14</v>
      </c>
    </row>
    <row r="98" spans="1:4" s="3" customFormat="1" ht="30" customHeight="1" x14ac:dyDescent="0.25">
      <c r="A98" s="6" t="s">
        <v>282</v>
      </c>
      <c r="B98" s="7" t="s">
        <v>199</v>
      </c>
      <c r="C98" s="4" t="s">
        <v>200</v>
      </c>
      <c r="D98" s="1" t="s">
        <v>13</v>
      </c>
    </row>
    <row r="99" spans="1:4" s="3" customFormat="1" ht="30" customHeight="1" x14ac:dyDescent="0.25">
      <c r="A99" s="6" t="s">
        <v>282</v>
      </c>
      <c r="B99" s="7" t="s">
        <v>201</v>
      </c>
      <c r="C99" s="4" t="s">
        <v>202</v>
      </c>
      <c r="D99" s="1" t="s">
        <v>13</v>
      </c>
    </row>
    <row r="100" spans="1:4" s="3" customFormat="1" ht="30" customHeight="1" x14ac:dyDescent="0.25">
      <c r="A100" s="4" t="s">
        <v>280</v>
      </c>
      <c r="B100" s="7" t="s">
        <v>203</v>
      </c>
      <c r="C100" s="4" t="s">
        <v>204</v>
      </c>
      <c r="D100" s="9" t="s">
        <v>14</v>
      </c>
    </row>
    <row r="101" spans="1:4" s="3" customFormat="1" ht="30" customHeight="1" x14ac:dyDescent="0.25">
      <c r="A101" s="6" t="s">
        <v>282</v>
      </c>
      <c r="B101" s="8" t="s">
        <v>205</v>
      </c>
      <c r="C101" s="1" t="s">
        <v>206</v>
      </c>
      <c r="D101" s="1" t="s">
        <v>13</v>
      </c>
    </row>
    <row r="102" spans="1:4" s="3" customFormat="1" ht="30" customHeight="1" x14ac:dyDescent="0.25">
      <c r="A102" s="4" t="s">
        <v>283</v>
      </c>
      <c r="B102" s="8" t="s">
        <v>207</v>
      </c>
      <c r="C102" s="4" t="s">
        <v>208</v>
      </c>
      <c r="D102" s="1" t="s">
        <v>13</v>
      </c>
    </row>
    <row r="103" spans="1:4" s="3" customFormat="1" ht="30" customHeight="1" x14ac:dyDescent="0.25">
      <c r="A103" s="6" t="s">
        <v>282</v>
      </c>
      <c r="B103" s="7" t="s">
        <v>209</v>
      </c>
      <c r="C103" s="4" t="s">
        <v>210</v>
      </c>
      <c r="D103" s="1" t="s">
        <v>13</v>
      </c>
    </row>
    <row r="104" spans="1:4" s="3" customFormat="1" ht="30" customHeight="1" x14ac:dyDescent="0.25">
      <c r="A104" s="4" t="s">
        <v>281</v>
      </c>
      <c r="B104" s="7" t="s">
        <v>211</v>
      </c>
      <c r="C104" s="4" t="s">
        <v>212</v>
      </c>
      <c r="D104" s="1" t="s">
        <v>14</v>
      </c>
    </row>
    <row r="105" spans="1:4" s="3" customFormat="1" ht="30" customHeight="1" x14ac:dyDescent="0.25">
      <c r="A105" s="4" t="s">
        <v>280</v>
      </c>
      <c r="B105" s="8" t="s">
        <v>213</v>
      </c>
      <c r="C105" s="1" t="s">
        <v>214</v>
      </c>
      <c r="D105" s="1" t="s">
        <v>14</v>
      </c>
    </row>
    <row r="106" spans="1:4" s="3" customFormat="1" ht="30" customHeight="1" x14ac:dyDescent="0.25">
      <c r="A106" s="6" t="s">
        <v>282</v>
      </c>
      <c r="B106" s="7" t="s">
        <v>215</v>
      </c>
      <c r="C106" s="90" t="s">
        <v>295</v>
      </c>
      <c r="D106" s="1" t="s">
        <v>13</v>
      </c>
    </row>
    <row r="107" spans="1:4" s="3" customFormat="1" ht="30" customHeight="1" x14ac:dyDescent="0.25">
      <c r="A107" s="4" t="s">
        <v>280</v>
      </c>
      <c r="B107" s="8" t="s">
        <v>216</v>
      </c>
      <c r="C107" s="1" t="s">
        <v>217</v>
      </c>
      <c r="D107" s="1" t="s">
        <v>13</v>
      </c>
    </row>
    <row r="108" spans="1:4" s="3" customFormat="1" ht="30" customHeight="1" x14ac:dyDescent="0.25">
      <c r="A108" s="4" t="s">
        <v>281</v>
      </c>
      <c r="B108" s="8" t="s">
        <v>218</v>
      </c>
      <c r="C108" s="1" t="s">
        <v>219</v>
      </c>
      <c r="D108" s="1" t="s">
        <v>13</v>
      </c>
    </row>
    <row r="109" spans="1:4" s="3" customFormat="1" ht="30" customHeight="1" x14ac:dyDescent="0.25">
      <c r="A109" s="4" t="s">
        <v>280</v>
      </c>
      <c r="B109" s="7" t="s">
        <v>220</v>
      </c>
      <c r="C109" s="4" t="s">
        <v>221</v>
      </c>
      <c r="D109" s="1" t="s">
        <v>13</v>
      </c>
    </row>
    <row r="110" spans="1:4" s="3" customFormat="1" ht="30" customHeight="1" x14ac:dyDescent="0.25">
      <c r="A110" s="6" t="s">
        <v>282</v>
      </c>
      <c r="B110" s="7" t="s">
        <v>222</v>
      </c>
      <c r="C110" s="4" t="s">
        <v>223</v>
      </c>
      <c r="D110" s="1" t="s">
        <v>13</v>
      </c>
    </row>
    <row r="111" spans="1:4" s="3" customFormat="1" ht="30" customHeight="1" x14ac:dyDescent="0.25">
      <c r="A111" s="4" t="s">
        <v>280</v>
      </c>
      <c r="B111" s="7" t="s">
        <v>224</v>
      </c>
      <c r="C111" s="4" t="s">
        <v>225</v>
      </c>
      <c r="D111" s="1" t="s">
        <v>13</v>
      </c>
    </row>
    <row r="112" spans="1:4" s="3" customFormat="1" ht="30" customHeight="1" x14ac:dyDescent="0.25">
      <c r="A112" s="4" t="s">
        <v>280</v>
      </c>
      <c r="B112" s="7" t="s">
        <v>226</v>
      </c>
      <c r="C112" s="4" t="s">
        <v>227</v>
      </c>
      <c r="D112" s="1" t="s">
        <v>14</v>
      </c>
    </row>
    <row r="113" spans="1:4" s="3" customFormat="1" ht="30" customHeight="1" x14ac:dyDescent="0.25">
      <c r="A113" s="4" t="s">
        <v>281</v>
      </c>
      <c r="B113" s="8" t="s">
        <v>228</v>
      </c>
      <c r="C113" s="1" t="s">
        <v>296</v>
      </c>
      <c r="D113" s="1" t="s">
        <v>13</v>
      </c>
    </row>
    <row r="114" spans="1:4" s="3" customFormat="1" ht="30" customHeight="1" x14ac:dyDescent="0.25">
      <c r="A114" s="4" t="s">
        <v>281</v>
      </c>
      <c r="B114" s="8" t="s">
        <v>229</v>
      </c>
      <c r="C114" s="1" t="s">
        <v>230</v>
      </c>
      <c r="D114" s="1" t="s">
        <v>13</v>
      </c>
    </row>
    <row r="115" spans="1:4" s="3" customFormat="1" ht="30" customHeight="1" x14ac:dyDescent="0.25">
      <c r="A115" s="6" t="s">
        <v>282</v>
      </c>
      <c r="B115" s="8" t="s">
        <v>231</v>
      </c>
      <c r="C115" s="1" t="s">
        <v>232</v>
      </c>
      <c r="D115" s="1" t="s">
        <v>13</v>
      </c>
    </row>
    <row r="116" spans="1:4" s="3" customFormat="1" ht="30" customHeight="1" x14ac:dyDescent="0.25">
      <c r="A116" s="4" t="s">
        <v>283</v>
      </c>
      <c r="B116" s="7" t="s">
        <v>233</v>
      </c>
      <c r="C116" s="4" t="s">
        <v>234</v>
      </c>
      <c r="D116" s="1" t="s">
        <v>14</v>
      </c>
    </row>
    <row r="117" spans="1:4" s="3" customFormat="1" ht="30" customHeight="1" x14ac:dyDescent="0.25">
      <c r="A117" s="6" t="s">
        <v>282</v>
      </c>
      <c r="B117" s="8" t="s">
        <v>235</v>
      </c>
      <c r="C117" s="1" t="s">
        <v>236</v>
      </c>
      <c r="D117" s="1" t="s">
        <v>14</v>
      </c>
    </row>
    <row r="118" spans="1:4" s="3" customFormat="1" ht="30" customHeight="1" x14ac:dyDescent="0.25">
      <c r="A118" s="4" t="s">
        <v>283</v>
      </c>
      <c r="B118" s="7" t="s">
        <v>237</v>
      </c>
      <c r="C118" s="4" t="s">
        <v>238</v>
      </c>
      <c r="D118" s="1" t="s">
        <v>13</v>
      </c>
    </row>
    <row r="119" spans="1:4" s="3" customFormat="1" ht="30" customHeight="1" x14ac:dyDescent="0.25">
      <c r="A119" s="4" t="s">
        <v>280</v>
      </c>
      <c r="B119" s="8" t="s">
        <v>239</v>
      </c>
      <c r="C119" s="1" t="s">
        <v>240</v>
      </c>
      <c r="D119" s="1" t="s">
        <v>13</v>
      </c>
    </row>
    <row r="120" spans="1:4" s="3" customFormat="1" ht="30" customHeight="1" x14ac:dyDescent="0.25">
      <c r="A120" s="4" t="s">
        <v>280</v>
      </c>
      <c r="B120" s="8" t="s">
        <v>241</v>
      </c>
      <c r="C120" s="1" t="s">
        <v>242</v>
      </c>
      <c r="D120" s="1" t="s">
        <v>13</v>
      </c>
    </row>
    <row r="121" spans="1:4" s="3" customFormat="1" ht="30" customHeight="1" x14ac:dyDescent="0.25">
      <c r="A121" s="6" t="s">
        <v>282</v>
      </c>
      <c r="B121" s="7" t="s">
        <v>243</v>
      </c>
      <c r="C121" s="4" t="s">
        <v>244</v>
      </c>
      <c r="D121" s="1" t="s">
        <v>13</v>
      </c>
    </row>
    <row r="122" spans="1:4" s="3" customFormat="1" ht="30" customHeight="1" x14ac:dyDescent="0.25">
      <c r="A122" s="6" t="s">
        <v>282</v>
      </c>
      <c r="B122" s="8" t="s">
        <v>245</v>
      </c>
      <c r="C122" s="1" t="s">
        <v>246</v>
      </c>
      <c r="D122" s="1" t="s">
        <v>13</v>
      </c>
    </row>
    <row r="123" spans="1:4" s="3" customFormat="1" ht="30" customHeight="1" x14ac:dyDescent="0.25">
      <c r="A123" s="6" t="s">
        <v>282</v>
      </c>
      <c r="B123" s="7" t="s">
        <v>247</v>
      </c>
      <c r="C123" s="4" t="s">
        <v>248</v>
      </c>
      <c r="D123" s="1" t="s">
        <v>13</v>
      </c>
    </row>
    <row r="124" spans="1:4" s="3" customFormat="1" ht="30" customHeight="1" x14ac:dyDescent="0.25">
      <c r="A124" s="4" t="s">
        <v>283</v>
      </c>
      <c r="B124" s="7" t="s">
        <v>249</v>
      </c>
      <c r="C124" s="4" t="s">
        <v>250</v>
      </c>
      <c r="D124" s="1" t="s">
        <v>13</v>
      </c>
    </row>
    <row r="125" spans="1:4" s="3" customFormat="1" ht="30" customHeight="1" x14ac:dyDescent="0.25">
      <c r="A125" s="6" t="s">
        <v>282</v>
      </c>
      <c r="B125" s="6" t="s">
        <v>251</v>
      </c>
      <c r="C125" s="5" t="s">
        <v>252</v>
      </c>
      <c r="D125" s="4" t="s">
        <v>14</v>
      </c>
    </row>
    <row r="126" spans="1:4" s="3" customFormat="1" ht="30" customHeight="1" x14ac:dyDescent="0.25">
      <c r="A126" s="4" t="s">
        <v>280</v>
      </c>
      <c r="B126" s="8" t="s">
        <v>253</v>
      </c>
      <c r="C126" s="1" t="s">
        <v>254</v>
      </c>
      <c r="D126" s="1" t="s">
        <v>13</v>
      </c>
    </row>
    <row r="127" spans="1:4" s="3" customFormat="1" ht="30" customHeight="1" x14ac:dyDescent="0.25">
      <c r="A127" s="6" t="s">
        <v>282</v>
      </c>
      <c r="B127" s="6" t="s">
        <v>255</v>
      </c>
      <c r="C127" s="5" t="s">
        <v>256</v>
      </c>
      <c r="D127" s="4" t="s">
        <v>13</v>
      </c>
    </row>
    <row r="128" spans="1:4" s="3" customFormat="1" ht="30" customHeight="1" x14ac:dyDescent="0.25">
      <c r="A128" s="4" t="s">
        <v>280</v>
      </c>
      <c r="B128" s="8" t="s">
        <v>257</v>
      </c>
      <c r="C128" s="1" t="s">
        <v>258</v>
      </c>
      <c r="D128" s="1" t="s">
        <v>14</v>
      </c>
    </row>
    <row r="129" spans="1:4" s="3" customFormat="1" ht="30" customHeight="1" x14ac:dyDescent="0.25">
      <c r="A129" s="4" t="s">
        <v>280</v>
      </c>
      <c r="B129" s="6" t="s">
        <v>259</v>
      </c>
      <c r="C129" s="5" t="s">
        <v>260</v>
      </c>
      <c r="D129" s="4" t="s">
        <v>13</v>
      </c>
    </row>
    <row r="133" spans="1:4" ht="30" customHeight="1" x14ac:dyDescent="0.25">
      <c r="A133" s="13"/>
      <c r="B133" s="14"/>
      <c r="C133" s="15"/>
    </row>
    <row r="134" spans="1:4" ht="30" customHeight="1" x14ac:dyDescent="0.25">
      <c r="A134" s="14"/>
      <c r="B134" s="14"/>
      <c r="C134" s="15"/>
    </row>
    <row r="135" spans="1:4" ht="30" customHeight="1" x14ac:dyDescent="0.25">
      <c r="A135" s="14"/>
      <c r="B135" s="14"/>
      <c r="C135" s="14"/>
    </row>
    <row r="136" spans="1:4" ht="30" customHeight="1" x14ac:dyDescent="0.25">
      <c r="A136" s="14"/>
      <c r="B136" s="14"/>
      <c r="C136" s="14"/>
    </row>
    <row r="137" spans="1:4" ht="30" customHeight="1" x14ac:dyDescent="0.25">
      <c r="A137" s="14"/>
      <c r="B137" s="14"/>
      <c r="C137" s="14"/>
    </row>
    <row r="138" spans="1:4" ht="30" customHeight="1" x14ac:dyDescent="0.25">
      <c r="A138" s="14"/>
      <c r="B138" s="14"/>
      <c r="C138" s="14"/>
    </row>
    <row r="139" spans="1:4" ht="30" customHeight="1" x14ac:dyDescent="0.25">
      <c r="A139" s="14"/>
      <c r="B139" s="14"/>
      <c r="C139" s="14"/>
    </row>
    <row r="140" spans="1:4" ht="30" customHeight="1" x14ac:dyDescent="0.25">
      <c r="A140" s="14"/>
      <c r="B140" s="14"/>
      <c r="C140" s="14"/>
    </row>
    <row r="141" spans="1:4" ht="30" customHeight="1" x14ac:dyDescent="0.25">
      <c r="A141" s="14"/>
      <c r="B141" s="14"/>
      <c r="C141" s="14"/>
    </row>
    <row r="142" spans="1:4" ht="30" customHeight="1" x14ac:dyDescent="0.25">
      <c r="A142" s="14"/>
      <c r="B142" s="14"/>
      <c r="C142" s="14"/>
    </row>
    <row r="143" spans="1:4" ht="30" customHeight="1" x14ac:dyDescent="0.25">
      <c r="A143" s="16"/>
      <c r="B143" s="15"/>
      <c r="C143" s="15"/>
    </row>
    <row r="144" spans="1:4" ht="30" customHeight="1" x14ac:dyDescent="0.25">
      <c r="A144" s="14"/>
      <c r="B144" s="17"/>
      <c r="C144" s="17"/>
    </row>
    <row r="145" spans="1:3" ht="30" customHeight="1" x14ac:dyDescent="0.25">
      <c r="A145" s="14"/>
      <c r="B145" s="17"/>
      <c r="C145" s="17"/>
    </row>
    <row r="146" spans="1:3" ht="30" customHeight="1" x14ac:dyDescent="0.25">
      <c r="A146" s="16"/>
      <c r="B146" s="15"/>
      <c r="C146" s="15"/>
    </row>
    <row r="147" spans="1:3" ht="30" customHeight="1" x14ac:dyDescent="0.25">
      <c r="A147" s="16"/>
      <c r="B147" s="15"/>
      <c r="C147" s="15"/>
    </row>
    <row r="148" spans="1:3" ht="30" customHeight="1" x14ac:dyDescent="0.25">
      <c r="A148" s="15"/>
      <c r="B148" s="15"/>
      <c r="C148" s="15"/>
    </row>
    <row r="149" spans="1:3" ht="30" customHeight="1" x14ac:dyDescent="0.25">
      <c r="A149" s="14"/>
      <c r="B149" s="14"/>
      <c r="C149" s="15"/>
    </row>
    <row r="150" spans="1:3" ht="30" customHeight="1" x14ac:dyDescent="0.25">
      <c r="A150" s="14"/>
      <c r="B150" s="14"/>
      <c r="C150" s="15"/>
    </row>
  </sheetData>
  <autoFilter ref="A1:D129"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Rent</vt:lpstr>
      <vt:lpstr>Notes</vt:lpstr>
      <vt:lpstr>Lists</vt:lpstr>
      <vt:lpstr>Practice List</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Eke, Joseph</dc:creator>
  <cp:lastModifiedBy>Katie Rooke</cp:lastModifiedBy>
  <dcterms:created xsi:type="dcterms:W3CDTF">2017-05-19T12:23:17Z</dcterms:created>
  <dcterms:modified xsi:type="dcterms:W3CDTF">2019-05-22T10:08:42Z</dcterms:modified>
</cp:coreProperties>
</file>