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15195" windowHeight="8640" tabRatio="588" activeTab="0"/>
  </bookViews>
  <sheets>
    <sheet name="ASCOF 2C Part 1" sheetId="1" r:id="rId1"/>
    <sheet name="ASCOF 2C Part 2" sheetId="2" r:id="rId2"/>
  </sheets>
  <definedNames>
    <definedName name="_xlfn.IFERROR" hidden="1">#NAME?</definedName>
    <definedName name="_xlnm.Print_Area" localSheetId="0">'ASCOF 2C Part 1'!$A$1:$J$178</definedName>
    <definedName name="_xlnm.Print_Titles" localSheetId="0">'ASCOF 2C Part 1'!$1:$10</definedName>
  </definedNames>
  <calcPr fullCalcOnLoad="1"/>
</workbook>
</file>

<file path=xl/sharedStrings.xml><?xml version="1.0" encoding="utf-8"?>
<sst xmlns="http://schemas.openxmlformats.org/spreadsheetml/2006/main" count="716" uniqueCount="189">
  <si>
    <t>Title:</t>
  </si>
  <si>
    <t>Period:</t>
  </si>
  <si>
    <t>Source:</t>
  </si>
  <si>
    <t>Notes:</t>
  </si>
  <si>
    <t>Summary:</t>
  </si>
  <si>
    <t>England</t>
  </si>
  <si>
    <t>Contact:</t>
  </si>
  <si>
    <t>unify2@dh.gsi.gov.uk</t>
  </si>
  <si>
    <t>Org code</t>
  </si>
  <si>
    <t>Local Authority with Social Services responsibility</t>
  </si>
  <si>
    <t>Average number of acute and non-acute delayed transfers of care (18+) per day</t>
  </si>
  <si>
    <t>Population (18+)</t>
  </si>
  <si>
    <t>Average daily rate of delayed transfers of care per 100,000 population aged 18+</t>
  </si>
  <si>
    <t>00KB</t>
  </si>
  <si>
    <t>00KC</t>
  </si>
  <si>
    <t>00EQ</t>
  </si>
  <si>
    <t>00EW</t>
  </si>
  <si>
    <t>-</t>
  </si>
  <si>
    <t>Delayed transfer of care per 100,000 population (All delays)</t>
  </si>
  <si>
    <t>Delayed transfer of care per 100,000 population (attributable to Social Care and both)</t>
  </si>
  <si>
    <t>Region</t>
  </si>
  <si>
    <t>London</t>
  </si>
  <si>
    <t>Yorkshire and The Humber</t>
  </si>
  <si>
    <t>South West</t>
  </si>
  <si>
    <t>East of England</t>
  </si>
  <si>
    <t>West Midlands</t>
  </si>
  <si>
    <t>North West</t>
  </si>
  <si>
    <t>South East</t>
  </si>
  <si>
    <t>North East</t>
  </si>
  <si>
    <t>East Midlands</t>
  </si>
  <si>
    <t>Barking &amp; Dagenham</t>
  </si>
  <si>
    <t>Barnet</t>
  </si>
  <si>
    <t>Barnsley</t>
  </si>
  <si>
    <t>Bedford</t>
  </si>
  <si>
    <t>Bexley</t>
  </si>
  <si>
    <t>Birmingham</t>
  </si>
  <si>
    <t>Bolton</t>
  </si>
  <si>
    <t>Bradford</t>
  </si>
  <si>
    <t>Brent</t>
  </si>
  <si>
    <t>Bromley</t>
  </si>
  <si>
    <t>Buckinghamshire</t>
  </si>
  <si>
    <t>Bury</t>
  </si>
  <si>
    <t>Calderdale</t>
  </si>
  <si>
    <t>Cambridgeshire</t>
  </si>
  <si>
    <t>Camden</t>
  </si>
  <si>
    <t>Central Bedfordshire</t>
  </si>
  <si>
    <t>Cheshire East</t>
  </si>
  <si>
    <t>Cheshire West And Chester</t>
  </si>
  <si>
    <t>City Of London</t>
  </si>
  <si>
    <t>Cornwall</t>
  </si>
  <si>
    <t>Coventry</t>
  </si>
  <si>
    <t>Croydon</t>
  </si>
  <si>
    <t>Cumbria</t>
  </si>
  <si>
    <t>Derbyshire</t>
  </si>
  <si>
    <t>Devon</t>
  </si>
  <si>
    <t>Doncaster</t>
  </si>
  <si>
    <t>Dorset</t>
  </si>
  <si>
    <t>Dudley</t>
  </si>
  <si>
    <t>Durham</t>
  </si>
  <si>
    <t>Ealing</t>
  </si>
  <si>
    <t>East Sussex</t>
  </si>
  <si>
    <t>Enfield</t>
  </si>
  <si>
    <t>Essex</t>
  </si>
  <si>
    <t>Gateshead</t>
  </si>
  <si>
    <t>Gloucestershire</t>
  </si>
  <si>
    <t>Greenwich</t>
  </si>
  <si>
    <t>Hackney</t>
  </si>
  <si>
    <t>Hammersmith &amp; Fulham</t>
  </si>
  <si>
    <t>Hampshire</t>
  </si>
  <si>
    <t>Haringey</t>
  </si>
  <si>
    <t>Harrow</t>
  </si>
  <si>
    <t>Havering</t>
  </si>
  <si>
    <t>Hertfordshire</t>
  </si>
  <si>
    <t>Hillingdon</t>
  </si>
  <si>
    <t>Hounslow</t>
  </si>
  <si>
    <t>Islington</t>
  </si>
  <si>
    <t>Kensington &amp; Chelsea</t>
  </si>
  <si>
    <t>Kent</t>
  </si>
  <si>
    <t>Kingston Upon Thames</t>
  </si>
  <si>
    <t>Kirklees</t>
  </si>
  <si>
    <t>Knowsley</t>
  </si>
  <si>
    <t>Lambeth</t>
  </si>
  <si>
    <t>Lancashire</t>
  </si>
  <si>
    <t>Leeds</t>
  </si>
  <si>
    <t>Leicestershire</t>
  </si>
  <si>
    <t>Lewisham</t>
  </si>
  <si>
    <t>Lincolnshire</t>
  </si>
  <si>
    <t>Liverpool</t>
  </si>
  <si>
    <t>Manchester</t>
  </si>
  <si>
    <t>Merton</t>
  </si>
  <si>
    <t>Newcastle Upon Tyne</t>
  </si>
  <si>
    <t>Newham</t>
  </si>
  <si>
    <t>Norfolk</t>
  </si>
  <si>
    <t>North Tyneside</t>
  </si>
  <si>
    <t>North Yorkshire</t>
  </si>
  <si>
    <t>Northamptonshire</t>
  </si>
  <si>
    <t>Northumberland</t>
  </si>
  <si>
    <t>Nottinghamshire</t>
  </si>
  <si>
    <t>Oldham</t>
  </si>
  <si>
    <t>Oxfordshire</t>
  </si>
  <si>
    <t>Redbridge</t>
  </si>
  <si>
    <t>Richmond Upon Thames</t>
  </si>
  <si>
    <t>Rochdale</t>
  </si>
  <si>
    <t>Rotherham</t>
  </si>
  <si>
    <t>Salford</t>
  </si>
  <si>
    <t>Sandwell</t>
  </si>
  <si>
    <t>Sefton</t>
  </si>
  <si>
    <t>Sheffield</t>
  </si>
  <si>
    <t>Shropshire</t>
  </si>
  <si>
    <t>Solihull</t>
  </si>
  <si>
    <t>Somerset</t>
  </si>
  <si>
    <t>South Tyneside</t>
  </si>
  <si>
    <t>Southwark</t>
  </si>
  <si>
    <t>St Helens</t>
  </si>
  <si>
    <t>Staffordshire</t>
  </si>
  <si>
    <t>Stockport</t>
  </si>
  <si>
    <t>Suffolk</t>
  </si>
  <si>
    <t>Sunderland</t>
  </si>
  <si>
    <t>Surrey</t>
  </si>
  <si>
    <t>Sutton</t>
  </si>
  <si>
    <t>Tameside</t>
  </si>
  <si>
    <t>Tower Hamlets</t>
  </si>
  <si>
    <t>Trafford</t>
  </si>
  <si>
    <t>Wakefield</t>
  </si>
  <si>
    <t>Walsall</t>
  </si>
  <si>
    <t>Waltham Forest</t>
  </si>
  <si>
    <t>Wandsworth</t>
  </si>
  <si>
    <t>Warwickshire</t>
  </si>
  <si>
    <t>West Sussex</t>
  </si>
  <si>
    <t>Westminster</t>
  </si>
  <si>
    <t>Wigan</t>
  </si>
  <si>
    <t>Wiltshire</t>
  </si>
  <si>
    <t>Wirral</t>
  </si>
  <si>
    <t>Wolverhampton</t>
  </si>
  <si>
    <t>Worcestershire</t>
  </si>
  <si>
    <t>Bath &amp; North East Somerset UA</t>
  </si>
  <si>
    <t>Blackburn With Darwen UA</t>
  </si>
  <si>
    <t>Blackpool UA</t>
  </si>
  <si>
    <t>Bournemouth UA</t>
  </si>
  <si>
    <t>Bracknell Forest UA</t>
  </si>
  <si>
    <t>Brighton &amp; Hove UA</t>
  </si>
  <si>
    <t>Bristol UA</t>
  </si>
  <si>
    <t>Darlington UA</t>
  </si>
  <si>
    <t>Derby UA</t>
  </si>
  <si>
    <t>East Riding Of Yorkshire UA</t>
  </si>
  <si>
    <t>Halton UA</t>
  </si>
  <si>
    <t>Hartlepool UA</t>
  </si>
  <si>
    <t>Herefordshire UA</t>
  </si>
  <si>
    <t>Isles Of Scilly UA</t>
  </si>
  <si>
    <t>Isle Of Wight UA</t>
  </si>
  <si>
    <t>Kingston Upon Hull UA</t>
  </si>
  <si>
    <t>Leicester UA</t>
  </si>
  <si>
    <t>Luton UA</t>
  </si>
  <si>
    <t>Medway Towns UA</t>
  </si>
  <si>
    <t>Middlesbrough UA</t>
  </si>
  <si>
    <t>Milton Keynes UA</t>
  </si>
  <si>
    <t>North East Lincolnshire UA</t>
  </si>
  <si>
    <t>North Lincolnshire UA</t>
  </si>
  <si>
    <t>North Somerset UA</t>
  </si>
  <si>
    <t>Nottingham UA</t>
  </si>
  <si>
    <t>Peterborough UA</t>
  </si>
  <si>
    <t>Plymouth UA</t>
  </si>
  <si>
    <t>Poole UA</t>
  </si>
  <si>
    <t>Portsmouth UA</t>
  </si>
  <si>
    <t>Reading UA</t>
  </si>
  <si>
    <t>Redcar &amp; Cleveland UA</t>
  </si>
  <si>
    <t>Rutland UA</t>
  </si>
  <si>
    <t>Slough UA</t>
  </si>
  <si>
    <t>South Gloucestershire UA</t>
  </si>
  <si>
    <t>Southampton UA</t>
  </si>
  <si>
    <t>Southend UA</t>
  </si>
  <si>
    <t>Stockton On Tees UA</t>
  </si>
  <si>
    <t>Stoke-On-Trent UA</t>
  </si>
  <si>
    <t>Swindon UA</t>
  </si>
  <si>
    <t>Telford &amp; Wrekin UA</t>
  </si>
  <si>
    <t>Thurrock UA</t>
  </si>
  <si>
    <t>Torbay UA</t>
  </si>
  <si>
    <t>Warrington UA</t>
  </si>
  <si>
    <t>West Berkshire UA</t>
  </si>
  <si>
    <t>Windsor &amp; Maidenhead UA</t>
  </si>
  <si>
    <t>Wokingham UA</t>
  </si>
  <si>
    <t>York UA</t>
  </si>
  <si>
    <t>Yorkshire and the Humber</t>
  </si>
  <si>
    <t>Average daily rate of delayed transfers of care for NHS Organisations in England, acute and non-acute, per 100,000 population aged 18+, by Local Authority with Social Services responsibility, England, 2015/16.</t>
  </si>
  <si>
    <t>2015-16</t>
  </si>
  <si>
    <t>Monthly Delayed Transfers of Care data (Unify2 Data Collection - MSitDT) 2015-16, NHS England</t>
  </si>
  <si>
    <t>1. Average number of acute and non-acute delayed transfers of care (18+) per day is calculated from the MSitDT data by taking the patient snapshot figures for each month in 2015-16 (number of patients with a delayed Transfer of care at midnight on Thursday) and dividing by 12.</t>
  </si>
  <si>
    <t>2015 Mid-Year Population Estimates (2011 Census Based), Office for National Statistics</t>
  </si>
  <si>
    <t>2. ONS population figures are Copyright © 2011, NHS Digital. All rights reserved. If the figures are published they would need rounding to the nearest 100 and the source shown as above.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</si>
</sst>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0.0"/>
    <numFmt numFmtId="167" formatCode="#,##0.0"/>
  </numFmts>
  <fonts count="42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4" borderId="12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59" applyNumberFormat="1" applyFont="1" applyFill="1" applyBorder="1" applyAlignment="1">
      <alignment/>
    </xf>
    <xf numFmtId="1" fontId="1" fillId="33" borderId="0" xfId="59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 quotePrefix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4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166" fontId="1" fillId="0" borderId="12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6" fontId="1" fillId="0" borderId="11" xfId="0" applyNumberFormat="1" applyFont="1" applyFill="1" applyBorder="1" applyAlignment="1">
      <alignment/>
    </xf>
    <xf numFmtId="166" fontId="1" fillId="0" borderId="13" xfId="0" applyNumberFormat="1" applyFont="1" applyFill="1" applyBorder="1" applyAlignment="1">
      <alignment/>
    </xf>
    <xf numFmtId="166" fontId="0" fillId="33" borderId="0" xfId="0" applyNumberFormat="1" applyFill="1" applyAlignment="1">
      <alignment/>
    </xf>
    <xf numFmtId="0" fontId="0" fillId="33" borderId="0" xfId="0" applyFill="1" applyAlignment="1">
      <alignment wrapText="1"/>
    </xf>
    <xf numFmtId="0" fontId="1" fillId="33" borderId="14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3" fillId="34" borderId="20" xfId="0" applyFont="1" applyFill="1" applyBorder="1" applyAlignment="1">
      <alignment vertical="center"/>
    </xf>
    <xf numFmtId="0" fontId="1" fillId="33" borderId="20" xfId="0" applyFont="1" applyFill="1" applyBorder="1" applyAlignment="1">
      <alignment/>
    </xf>
    <xf numFmtId="0" fontId="3" fillId="34" borderId="21" xfId="0" applyFont="1" applyFill="1" applyBorder="1" applyAlignment="1">
      <alignment vertical="center"/>
    </xf>
    <xf numFmtId="0" fontId="1" fillId="33" borderId="21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59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" fillId="33" borderId="17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9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/>
    </xf>
    <xf numFmtId="3" fontId="1" fillId="33" borderId="22" xfId="0" applyNumberFormat="1" applyFont="1" applyFill="1" applyBorder="1" applyAlignment="1">
      <alignment/>
    </xf>
    <xf numFmtId="166" fontId="1" fillId="0" borderId="22" xfId="0" applyNumberFormat="1" applyFont="1" applyFill="1" applyBorder="1" applyAlignment="1">
      <alignment/>
    </xf>
    <xf numFmtId="0" fontId="0" fillId="33" borderId="23" xfId="0" applyFill="1" applyBorder="1" applyAlignment="1">
      <alignment/>
    </xf>
    <xf numFmtId="0" fontId="1" fillId="33" borderId="0" xfId="0" applyFont="1" applyFill="1" applyAlignment="1">
      <alignment vertical="top" wrapText="1"/>
    </xf>
    <xf numFmtId="0" fontId="0" fillId="0" borderId="0" xfId="0" applyAlignment="1">
      <alignment/>
    </xf>
    <xf numFmtId="0" fontId="1" fillId="33" borderId="0" xfId="0" applyFont="1" applyFill="1" applyBorder="1" applyAlignment="1">
      <alignment wrapText="1"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7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7" customWidth="1"/>
    <col min="2" max="2" width="11.8515625" style="7" customWidth="1"/>
    <col min="3" max="3" width="14.57421875" style="7" customWidth="1"/>
    <col min="4" max="4" width="11.421875" style="7" customWidth="1"/>
    <col min="5" max="5" width="43.57421875" style="7" customWidth="1"/>
    <col min="6" max="8" width="22.7109375" style="7" customWidth="1"/>
    <col min="9" max="9" width="13.8515625" style="7" customWidth="1"/>
    <col min="10" max="16384" width="9.140625" style="7" customWidth="1"/>
  </cols>
  <sheetData>
    <row r="1" ht="10.5" customHeight="1"/>
    <row r="2" spans="2:8" ht="15">
      <c r="B2" s="50" t="s">
        <v>0</v>
      </c>
      <c r="C2" s="17" t="s">
        <v>18</v>
      </c>
      <c r="F2" s="17"/>
      <c r="G2" s="19"/>
      <c r="H2" s="19"/>
    </row>
    <row r="3" spans="2:8" ht="12.75">
      <c r="B3" s="50" t="s">
        <v>4</v>
      </c>
      <c r="C3" s="63" t="s">
        <v>183</v>
      </c>
      <c r="D3" s="64"/>
      <c r="E3" s="64"/>
      <c r="F3" s="19"/>
      <c r="G3" s="33"/>
      <c r="H3" s="19"/>
    </row>
    <row r="4" spans="2:8" ht="26.25" customHeight="1">
      <c r="B4" s="50"/>
      <c r="C4" s="64"/>
      <c r="D4" s="64"/>
      <c r="E4" s="64"/>
      <c r="F4" s="19"/>
      <c r="G4" s="33"/>
      <c r="H4" s="19"/>
    </row>
    <row r="5" spans="2:6" ht="15">
      <c r="B5" s="50" t="s">
        <v>1</v>
      </c>
      <c r="C5" s="14" t="s">
        <v>184</v>
      </c>
      <c r="F5" s="15"/>
    </row>
    <row r="6" spans="2:6" ht="12.75">
      <c r="B6" s="50" t="s">
        <v>2</v>
      </c>
      <c r="C6" s="16" t="s">
        <v>185</v>
      </c>
      <c r="F6" s="16"/>
    </row>
    <row r="7" spans="2:6" ht="12.75">
      <c r="B7" s="50"/>
      <c r="C7" s="16" t="s">
        <v>187</v>
      </c>
      <c r="F7" s="16"/>
    </row>
    <row r="8" spans="2:5" ht="12.75">
      <c r="B8" s="50" t="s">
        <v>6</v>
      </c>
      <c r="C8" s="16" t="s">
        <v>7</v>
      </c>
      <c r="E8" s="16"/>
    </row>
    <row r="10" spans="2:8" ht="63.75">
      <c r="B10" s="44" t="s">
        <v>20</v>
      </c>
      <c r="C10" s="42"/>
      <c r="D10" s="6" t="s">
        <v>8</v>
      </c>
      <c r="E10" s="20" t="s">
        <v>9</v>
      </c>
      <c r="F10" s="20" t="s">
        <v>10</v>
      </c>
      <c r="G10" s="20" t="s">
        <v>11</v>
      </c>
      <c r="H10" s="20" t="s">
        <v>12</v>
      </c>
    </row>
    <row r="11" spans="2:9" ht="12.75">
      <c r="B11" s="45" t="s">
        <v>17</v>
      </c>
      <c r="C11" s="43"/>
      <c r="D11" s="21" t="s">
        <v>17</v>
      </c>
      <c r="E11" s="22" t="s">
        <v>5</v>
      </c>
      <c r="F11" s="23">
        <f>SUM(F23:F174)</f>
        <v>5227.083333333332</v>
      </c>
      <c r="G11" s="23">
        <f>SUM(G23:G174)</f>
        <v>43415600</v>
      </c>
      <c r="H11" s="28">
        <f>F11/G11*100000</f>
        <v>12.039643200447149</v>
      </c>
      <c r="I11" s="32"/>
    </row>
    <row r="12" ht="7.5" customHeight="1">
      <c r="I12" s="32"/>
    </row>
    <row r="13" spans="2:9" ht="12.75" customHeight="1">
      <c r="B13" s="51" t="s">
        <v>28</v>
      </c>
      <c r="C13" s="52"/>
      <c r="D13" s="53" t="s">
        <v>17</v>
      </c>
      <c r="E13" s="53" t="s">
        <v>17</v>
      </c>
      <c r="F13" s="2">
        <f>SUMIF($B$23:$B$174,$B13,F$23:F$174)</f>
        <v>116.83333333333334</v>
      </c>
      <c r="G13" s="2">
        <f>SUMIF($B$23:$B$174,$B13,G$23:G$174)</f>
        <v>2100300</v>
      </c>
      <c r="H13" s="29">
        <f>F13/G13*100000</f>
        <v>5.562697392436002</v>
      </c>
      <c r="I13" s="32"/>
    </row>
    <row r="14" spans="2:9" ht="12.75" customHeight="1">
      <c r="B14" s="54" t="s">
        <v>26</v>
      </c>
      <c r="C14" s="55"/>
      <c r="D14" s="56" t="s">
        <v>17</v>
      </c>
      <c r="E14" s="56" t="s">
        <v>17</v>
      </c>
      <c r="F14" s="4">
        <f aca="true" t="shared" si="0" ref="F14:G21">SUMIF($B$23:$B$174,$B14,F$23:F$174)</f>
        <v>689.5833333333334</v>
      </c>
      <c r="G14" s="4">
        <f t="shared" si="0"/>
        <v>5652500</v>
      </c>
      <c r="H14" s="30">
        <f aca="true" t="shared" si="1" ref="H14:H21">F14/G14*100000</f>
        <v>12.199616688780775</v>
      </c>
      <c r="I14" s="32"/>
    </row>
    <row r="15" spans="2:9" ht="12.75" customHeight="1">
      <c r="B15" s="54" t="s">
        <v>182</v>
      </c>
      <c r="C15" s="55"/>
      <c r="D15" s="56" t="s">
        <v>17</v>
      </c>
      <c r="E15" s="56" t="s">
        <v>17</v>
      </c>
      <c r="F15" s="4">
        <f t="shared" si="0"/>
        <v>430.5</v>
      </c>
      <c r="G15" s="4">
        <f t="shared" si="0"/>
        <v>4245100</v>
      </c>
      <c r="H15" s="30">
        <f t="shared" si="1"/>
        <v>10.141103860922003</v>
      </c>
      <c r="I15" s="32"/>
    </row>
    <row r="16" spans="2:9" ht="12.75" customHeight="1">
      <c r="B16" s="54" t="s">
        <v>29</v>
      </c>
      <c r="C16" s="55"/>
      <c r="D16" s="56" t="s">
        <v>17</v>
      </c>
      <c r="E16" s="56" t="s">
        <v>17</v>
      </c>
      <c r="F16" s="4">
        <f t="shared" si="0"/>
        <v>471.4166666666667</v>
      </c>
      <c r="G16" s="4">
        <f t="shared" si="0"/>
        <v>3705600</v>
      </c>
      <c r="H16" s="30">
        <f t="shared" si="1"/>
        <v>12.721736470926887</v>
      </c>
      <c r="I16" s="32"/>
    </row>
    <row r="17" spans="2:9" ht="12.75" customHeight="1">
      <c r="B17" s="54" t="s">
        <v>25</v>
      </c>
      <c r="C17" s="55"/>
      <c r="D17" s="56" t="s">
        <v>17</v>
      </c>
      <c r="E17" s="56" t="s">
        <v>17</v>
      </c>
      <c r="F17" s="4">
        <f t="shared" si="0"/>
        <v>703.4999999999999</v>
      </c>
      <c r="G17" s="4">
        <f t="shared" si="0"/>
        <v>4489000</v>
      </c>
      <c r="H17" s="30">
        <f t="shared" si="1"/>
        <v>15.671641791044772</v>
      </c>
      <c r="I17" s="32"/>
    </row>
    <row r="18" spans="2:9" ht="12.75" customHeight="1">
      <c r="B18" s="54" t="s">
        <v>24</v>
      </c>
      <c r="C18" s="55"/>
      <c r="D18" s="56" t="s">
        <v>17</v>
      </c>
      <c r="E18" s="56" t="s">
        <v>17</v>
      </c>
      <c r="F18" s="4">
        <f t="shared" si="0"/>
        <v>552.0833333333334</v>
      </c>
      <c r="G18" s="4">
        <f t="shared" si="0"/>
        <v>4776500</v>
      </c>
      <c r="H18" s="30">
        <f t="shared" si="1"/>
        <v>11.558323737743816</v>
      </c>
      <c r="I18" s="32"/>
    </row>
    <row r="19" spans="2:9" ht="12.75" customHeight="1">
      <c r="B19" s="54" t="s">
        <v>21</v>
      </c>
      <c r="C19" s="55"/>
      <c r="D19" s="56" t="s">
        <v>17</v>
      </c>
      <c r="E19" s="56" t="s">
        <v>17</v>
      </c>
      <c r="F19" s="4">
        <f t="shared" si="0"/>
        <v>524.4166666666666</v>
      </c>
      <c r="G19" s="4">
        <f t="shared" si="0"/>
        <v>6721100</v>
      </c>
      <c r="H19" s="30">
        <f t="shared" si="1"/>
        <v>7.802542242589258</v>
      </c>
      <c r="I19" s="32"/>
    </row>
    <row r="20" spans="2:9" ht="12.75" customHeight="1">
      <c r="B20" s="54" t="s">
        <v>27</v>
      </c>
      <c r="C20" s="55"/>
      <c r="D20" s="56" t="s">
        <v>17</v>
      </c>
      <c r="E20" s="56" t="s">
        <v>17</v>
      </c>
      <c r="F20" s="4">
        <f t="shared" si="0"/>
        <v>981.4166666666666</v>
      </c>
      <c r="G20" s="4">
        <f t="shared" si="0"/>
        <v>7336500</v>
      </c>
      <c r="H20" s="30">
        <f t="shared" si="1"/>
        <v>13.377178036756856</v>
      </c>
      <c r="I20" s="32"/>
    </row>
    <row r="21" spans="2:9" ht="12.75" customHeight="1">
      <c r="B21" s="57" t="s">
        <v>23</v>
      </c>
      <c r="C21" s="58"/>
      <c r="D21" s="59" t="s">
        <v>17</v>
      </c>
      <c r="E21" s="59" t="s">
        <v>17</v>
      </c>
      <c r="F21" s="13">
        <f t="shared" si="0"/>
        <v>757.3333333333334</v>
      </c>
      <c r="G21" s="13">
        <f t="shared" si="0"/>
        <v>4389000</v>
      </c>
      <c r="H21" s="31">
        <f t="shared" si="1"/>
        <v>17.25525936052252</v>
      </c>
      <c r="I21" s="32"/>
    </row>
    <row r="22" ht="7.5" customHeight="1">
      <c r="I22" s="32"/>
    </row>
    <row r="23" spans="2:9" ht="12.75">
      <c r="B23" s="38" t="s">
        <v>29</v>
      </c>
      <c r="C23" s="34"/>
      <c r="D23" s="24">
        <v>507</v>
      </c>
      <c r="E23" s="1" t="s">
        <v>143</v>
      </c>
      <c r="F23" s="2">
        <v>22</v>
      </c>
      <c r="G23" s="2">
        <v>195400</v>
      </c>
      <c r="H23" s="29">
        <f>F23/G23*100000</f>
        <v>11.258955987717503</v>
      </c>
      <c r="I23" s="32"/>
    </row>
    <row r="24" spans="2:9" ht="12.75">
      <c r="B24" s="39" t="s">
        <v>29</v>
      </c>
      <c r="C24" s="35"/>
      <c r="D24" s="25">
        <v>506</v>
      </c>
      <c r="E24" s="3" t="s">
        <v>53</v>
      </c>
      <c r="F24" s="4">
        <v>53.25</v>
      </c>
      <c r="G24" s="4">
        <v>629000</v>
      </c>
      <c r="H24" s="30">
        <f aca="true" t="shared" si="2" ref="H24:H87">F24/G24*100000</f>
        <v>8.465818759936406</v>
      </c>
      <c r="I24" s="32"/>
    </row>
    <row r="25" spans="2:9" ht="12.75">
      <c r="B25" s="39" t="s">
        <v>29</v>
      </c>
      <c r="C25" s="35"/>
      <c r="D25" s="25">
        <v>509</v>
      </c>
      <c r="E25" s="3" t="s">
        <v>151</v>
      </c>
      <c r="F25" s="4">
        <v>15.5</v>
      </c>
      <c r="G25" s="4">
        <v>260800</v>
      </c>
      <c r="H25" s="30">
        <f t="shared" si="2"/>
        <v>5.943251533742331</v>
      </c>
      <c r="I25" s="32"/>
    </row>
    <row r="26" spans="2:9" ht="12.75">
      <c r="B26" s="40" t="s">
        <v>29</v>
      </c>
      <c r="C26" s="36"/>
      <c r="D26" s="26">
        <v>508</v>
      </c>
      <c r="E26" s="3" t="s">
        <v>84</v>
      </c>
      <c r="F26" s="4">
        <v>48.333333333333336</v>
      </c>
      <c r="G26" s="4">
        <v>539600</v>
      </c>
      <c r="H26" s="30">
        <f t="shared" si="2"/>
        <v>8.957252285643687</v>
      </c>
      <c r="I26" s="32"/>
    </row>
    <row r="27" spans="2:9" ht="12.75">
      <c r="B27" s="39" t="s">
        <v>29</v>
      </c>
      <c r="C27" s="35"/>
      <c r="D27" s="25">
        <v>503</v>
      </c>
      <c r="E27" s="3" t="s">
        <v>86</v>
      </c>
      <c r="F27" s="4">
        <v>99.16666666666667</v>
      </c>
      <c r="G27" s="4">
        <v>594500</v>
      </c>
      <c r="H27" s="30">
        <f t="shared" si="2"/>
        <v>16.680684048219796</v>
      </c>
      <c r="I27" s="32"/>
    </row>
    <row r="28" spans="2:9" ht="12.75">
      <c r="B28" s="39" t="s">
        <v>29</v>
      </c>
      <c r="C28" s="35"/>
      <c r="D28" s="25">
        <v>504</v>
      </c>
      <c r="E28" s="3" t="s">
        <v>95</v>
      </c>
      <c r="F28" s="4">
        <v>139.08333333333334</v>
      </c>
      <c r="G28" s="4">
        <v>560400</v>
      </c>
      <c r="H28" s="30">
        <f t="shared" si="2"/>
        <v>24.818581965262908</v>
      </c>
      <c r="I28" s="32"/>
    </row>
    <row r="29" spans="2:9" ht="12.75">
      <c r="B29" s="39" t="s">
        <v>29</v>
      </c>
      <c r="C29" s="35"/>
      <c r="D29" s="25">
        <v>512</v>
      </c>
      <c r="E29" s="3" t="s">
        <v>159</v>
      </c>
      <c r="F29" s="4">
        <v>38.416666666666664</v>
      </c>
      <c r="G29" s="4">
        <v>253000</v>
      </c>
      <c r="H29" s="30">
        <f t="shared" si="2"/>
        <v>15.184453227931488</v>
      </c>
      <c r="I29" s="32"/>
    </row>
    <row r="30" spans="2:9" ht="12.75">
      <c r="B30" s="39" t="s">
        <v>29</v>
      </c>
      <c r="C30" s="35"/>
      <c r="D30" s="25">
        <v>511</v>
      </c>
      <c r="E30" s="3" t="s">
        <v>97</v>
      </c>
      <c r="F30" s="4">
        <v>52.333333333333336</v>
      </c>
      <c r="G30" s="4">
        <v>642600</v>
      </c>
      <c r="H30" s="30">
        <f t="shared" si="2"/>
        <v>8.143998340076772</v>
      </c>
      <c r="I30" s="32"/>
    </row>
    <row r="31" spans="2:9" ht="12.75">
      <c r="B31" s="39" t="s">
        <v>29</v>
      </c>
      <c r="C31" s="35"/>
      <c r="D31" s="25">
        <v>510</v>
      </c>
      <c r="E31" s="3" t="s">
        <v>166</v>
      </c>
      <c r="F31" s="4">
        <v>3.3333333333333335</v>
      </c>
      <c r="G31" s="4">
        <v>30300</v>
      </c>
      <c r="H31" s="30">
        <f t="shared" si="2"/>
        <v>11.001100110011002</v>
      </c>
      <c r="I31" s="32"/>
    </row>
    <row r="32" spans="2:9" ht="12.75">
      <c r="B32" s="39" t="s">
        <v>24</v>
      </c>
      <c r="C32" s="35"/>
      <c r="D32" s="25" t="s">
        <v>13</v>
      </c>
      <c r="E32" s="3" t="s">
        <v>33</v>
      </c>
      <c r="F32" s="4">
        <v>11.666666666666666</v>
      </c>
      <c r="G32" s="4">
        <v>128300</v>
      </c>
      <c r="H32" s="30">
        <f t="shared" si="2"/>
        <v>9.093270979475188</v>
      </c>
      <c r="I32" s="32"/>
    </row>
    <row r="33" spans="2:9" ht="12.75">
      <c r="B33" s="39" t="s">
        <v>24</v>
      </c>
      <c r="C33" s="35"/>
      <c r="D33" s="25">
        <v>623</v>
      </c>
      <c r="E33" s="3" t="s">
        <v>43</v>
      </c>
      <c r="F33" s="4">
        <v>76.08333333333333</v>
      </c>
      <c r="G33" s="4">
        <v>514200</v>
      </c>
      <c r="H33" s="30">
        <f t="shared" si="2"/>
        <v>14.79644755607416</v>
      </c>
      <c r="I33" s="32"/>
    </row>
    <row r="34" spans="2:9" ht="12.75">
      <c r="B34" s="39" t="s">
        <v>24</v>
      </c>
      <c r="C34" s="35"/>
      <c r="D34" s="25" t="s">
        <v>14</v>
      </c>
      <c r="E34" s="3" t="s">
        <v>45</v>
      </c>
      <c r="F34" s="4">
        <v>11.166666666666666</v>
      </c>
      <c r="G34" s="4">
        <v>214400</v>
      </c>
      <c r="H34" s="30">
        <f t="shared" si="2"/>
        <v>5.208333333333333</v>
      </c>
      <c r="I34" s="32"/>
    </row>
    <row r="35" spans="2:9" ht="12.75">
      <c r="B35" s="39" t="s">
        <v>24</v>
      </c>
      <c r="C35" s="35"/>
      <c r="D35" s="25">
        <v>620</v>
      </c>
      <c r="E35" s="3" t="s">
        <v>62</v>
      </c>
      <c r="F35" s="4">
        <v>120.25</v>
      </c>
      <c r="G35" s="4">
        <v>1140400</v>
      </c>
      <c r="H35" s="30">
        <f t="shared" si="2"/>
        <v>10.544545773412837</v>
      </c>
      <c r="I35" s="32"/>
    </row>
    <row r="36" spans="2:9" ht="12.75">
      <c r="B36" s="39" t="s">
        <v>24</v>
      </c>
      <c r="C36" s="35"/>
      <c r="D36" s="25">
        <v>606</v>
      </c>
      <c r="E36" s="3" t="s">
        <v>72</v>
      </c>
      <c r="F36" s="4">
        <v>142.41666666666666</v>
      </c>
      <c r="G36" s="4">
        <v>902100</v>
      </c>
      <c r="H36" s="30">
        <f t="shared" si="2"/>
        <v>15.787237187303699</v>
      </c>
      <c r="I36" s="32"/>
    </row>
    <row r="37" spans="2:9" ht="12.75">
      <c r="B37" s="39" t="s">
        <v>24</v>
      </c>
      <c r="C37" s="35"/>
      <c r="D37" s="25">
        <v>611</v>
      </c>
      <c r="E37" s="3" t="s">
        <v>152</v>
      </c>
      <c r="F37" s="4">
        <v>9</v>
      </c>
      <c r="G37" s="4">
        <v>158600</v>
      </c>
      <c r="H37" s="30">
        <f t="shared" si="2"/>
        <v>5.674653215636822</v>
      </c>
      <c r="I37" s="32"/>
    </row>
    <row r="38" spans="2:9" ht="12.75">
      <c r="B38" s="39" t="s">
        <v>24</v>
      </c>
      <c r="C38" s="35"/>
      <c r="D38" s="25">
        <v>607</v>
      </c>
      <c r="E38" s="3" t="s">
        <v>92</v>
      </c>
      <c r="F38" s="4">
        <v>77.16666666666667</v>
      </c>
      <c r="G38" s="4">
        <v>717000</v>
      </c>
      <c r="H38" s="30">
        <f t="shared" si="2"/>
        <v>10.762436076243608</v>
      </c>
      <c r="I38" s="32"/>
    </row>
    <row r="39" spans="2:9" ht="12.75">
      <c r="B39" s="39" t="s">
        <v>24</v>
      </c>
      <c r="C39" s="35"/>
      <c r="D39" s="25">
        <v>624</v>
      </c>
      <c r="E39" s="3" t="s">
        <v>160</v>
      </c>
      <c r="F39" s="4">
        <v>14.833333333333334</v>
      </c>
      <c r="G39" s="4">
        <v>146300</v>
      </c>
      <c r="H39" s="30">
        <f t="shared" si="2"/>
        <v>10.13898382319435</v>
      </c>
      <c r="I39" s="32"/>
    </row>
    <row r="40" spans="2:9" ht="12.75">
      <c r="B40" s="39" t="s">
        <v>24</v>
      </c>
      <c r="C40" s="35"/>
      <c r="D40" s="25">
        <v>621</v>
      </c>
      <c r="E40" s="3" t="s">
        <v>170</v>
      </c>
      <c r="F40" s="4">
        <v>9</v>
      </c>
      <c r="G40" s="4">
        <v>140300</v>
      </c>
      <c r="H40" s="30">
        <f t="shared" si="2"/>
        <v>6.414825374198147</v>
      </c>
      <c r="I40" s="32"/>
    </row>
    <row r="41" spans="2:9" ht="12.75">
      <c r="B41" s="39" t="s">
        <v>24</v>
      </c>
      <c r="C41" s="35"/>
      <c r="D41" s="25">
        <v>609</v>
      </c>
      <c r="E41" s="3" t="s">
        <v>116</v>
      </c>
      <c r="F41" s="4">
        <v>74.33333333333333</v>
      </c>
      <c r="G41" s="4">
        <v>590600</v>
      </c>
      <c r="H41" s="30">
        <f t="shared" si="2"/>
        <v>12.586070662603001</v>
      </c>
      <c r="I41" s="32"/>
    </row>
    <row r="42" spans="2:9" ht="12.75">
      <c r="B42" s="39" t="s">
        <v>24</v>
      </c>
      <c r="C42" s="35"/>
      <c r="D42" s="25">
        <v>622</v>
      </c>
      <c r="E42" s="3" t="s">
        <v>175</v>
      </c>
      <c r="F42" s="4">
        <v>6.166666666666667</v>
      </c>
      <c r="G42" s="4">
        <v>124300</v>
      </c>
      <c r="H42" s="30">
        <f t="shared" si="2"/>
        <v>4.961115580584607</v>
      </c>
      <c r="I42" s="32"/>
    </row>
    <row r="43" spans="2:9" ht="12.75">
      <c r="B43" s="39" t="s">
        <v>21</v>
      </c>
      <c r="C43" s="35"/>
      <c r="D43" s="25">
        <v>716</v>
      </c>
      <c r="E43" s="3" t="s">
        <v>30</v>
      </c>
      <c r="F43" s="4">
        <v>10.416666666666666</v>
      </c>
      <c r="G43" s="4">
        <v>141600</v>
      </c>
      <c r="H43" s="30">
        <f t="shared" si="2"/>
        <v>7.356403013182674</v>
      </c>
      <c r="I43" s="32"/>
    </row>
    <row r="44" spans="2:9" ht="12.75">
      <c r="B44" s="39" t="s">
        <v>21</v>
      </c>
      <c r="C44" s="35"/>
      <c r="D44" s="25">
        <v>717</v>
      </c>
      <c r="E44" s="3" t="s">
        <v>31</v>
      </c>
      <c r="F44" s="4">
        <v>21.583333333333332</v>
      </c>
      <c r="G44" s="4">
        <v>290900</v>
      </c>
      <c r="H44" s="30">
        <f t="shared" si="2"/>
        <v>7.419502692792483</v>
      </c>
      <c r="I44" s="32"/>
    </row>
    <row r="45" spans="2:9" ht="12.75">
      <c r="B45" s="39" t="s">
        <v>21</v>
      </c>
      <c r="C45" s="35"/>
      <c r="D45" s="25">
        <v>718</v>
      </c>
      <c r="E45" s="3" t="s">
        <v>34</v>
      </c>
      <c r="F45" s="4">
        <v>25</v>
      </c>
      <c r="G45" s="4">
        <v>186200</v>
      </c>
      <c r="H45" s="30">
        <f t="shared" si="2"/>
        <v>13.42642320085929</v>
      </c>
      <c r="I45" s="32"/>
    </row>
    <row r="46" spans="2:9" ht="12.75">
      <c r="B46" s="39" t="s">
        <v>21</v>
      </c>
      <c r="C46" s="35"/>
      <c r="D46" s="25">
        <v>719</v>
      </c>
      <c r="E46" s="3" t="s">
        <v>38</v>
      </c>
      <c r="F46" s="4">
        <v>32.75</v>
      </c>
      <c r="G46" s="4">
        <v>249000</v>
      </c>
      <c r="H46" s="30">
        <f t="shared" si="2"/>
        <v>13.152610441767068</v>
      </c>
      <c r="I46" s="32"/>
    </row>
    <row r="47" spans="2:9" ht="12.75">
      <c r="B47" s="39" t="s">
        <v>21</v>
      </c>
      <c r="C47" s="35"/>
      <c r="D47" s="25">
        <v>720</v>
      </c>
      <c r="E47" s="3" t="s">
        <v>39</v>
      </c>
      <c r="F47" s="4">
        <v>13.333333333333334</v>
      </c>
      <c r="G47" s="4">
        <v>252700</v>
      </c>
      <c r="H47" s="30">
        <f t="shared" si="2"/>
        <v>5.276348766653476</v>
      </c>
      <c r="I47" s="32"/>
    </row>
    <row r="48" spans="2:9" ht="12.75">
      <c r="B48" s="39" t="s">
        <v>21</v>
      </c>
      <c r="C48" s="35"/>
      <c r="D48" s="25">
        <v>702</v>
      </c>
      <c r="E48" s="3" t="s">
        <v>44</v>
      </c>
      <c r="F48" s="4">
        <v>10.25</v>
      </c>
      <c r="G48" s="4">
        <v>195100</v>
      </c>
      <c r="H48" s="30">
        <f t="shared" si="2"/>
        <v>5.253716043054844</v>
      </c>
      <c r="I48" s="32"/>
    </row>
    <row r="49" spans="2:9" ht="12.75">
      <c r="B49" s="39" t="s">
        <v>21</v>
      </c>
      <c r="C49" s="35"/>
      <c r="D49" s="25">
        <v>714</v>
      </c>
      <c r="E49" s="3" t="s">
        <v>48</v>
      </c>
      <c r="F49" s="4">
        <v>1</v>
      </c>
      <c r="G49" s="4">
        <v>7700</v>
      </c>
      <c r="H49" s="30">
        <f t="shared" si="2"/>
        <v>12.987012987012987</v>
      </c>
      <c r="I49" s="32"/>
    </row>
    <row r="50" spans="2:9" ht="12.75">
      <c r="B50" s="39" t="s">
        <v>21</v>
      </c>
      <c r="C50" s="35"/>
      <c r="D50" s="25">
        <v>721</v>
      </c>
      <c r="E50" s="3" t="s">
        <v>51</v>
      </c>
      <c r="F50" s="4">
        <v>16.083333333333332</v>
      </c>
      <c r="G50" s="4">
        <v>285800</v>
      </c>
      <c r="H50" s="30">
        <f t="shared" si="2"/>
        <v>5.627478423139725</v>
      </c>
      <c r="I50" s="32"/>
    </row>
    <row r="51" spans="2:9" ht="12.75">
      <c r="B51" s="39" t="s">
        <v>21</v>
      </c>
      <c r="C51" s="35"/>
      <c r="D51" s="25">
        <v>722</v>
      </c>
      <c r="E51" s="3" t="s">
        <v>59</v>
      </c>
      <c r="F51" s="4">
        <v>30.666666666666668</v>
      </c>
      <c r="G51" s="4">
        <v>261800</v>
      </c>
      <c r="H51" s="30">
        <f t="shared" si="2"/>
        <v>11.713776419658773</v>
      </c>
      <c r="I51" s="32"/>
    </row>
    <row r="52" spans="2:9" ht="12.75">
      <c r="B52" s="39" t="s">
        <v>21</v>
      </c>
      <c r="C52" s="35"/>
      <c r="D52" s="25">
        <v>723</v>
      </c>
      <c r="E52" s="3" t="s">
        <v>61</v>
      </c>
      <c r="F52" s="4">
        <v>20.583333333333332</v>
      </c>
      <c r="G52" s="4">
        <v>245300</v>
      </c>
      <c r="H52" s="30">
        <f t="shared" si="2"/>
        <v>8.391085745345835</v>
      </c>
      <c r="I52" s="32"/>
    </row>
    <row r="53" spans="2:9" ht="12.75">
      <c r="B53" s="39" t="s">
        <v>21</v>
      </c>
      <c r="C53" s="35"/>
      <c r="D53" s="25">
        <v>703</v>
      </c>
      <c r="E53" s="3" t="s">
        <v>65</v>
      </c>
      <c r="F53" s="4">
        <v>8.833333333333334</v>
      </c>
      <c r="G53" s="4">
        <v>208800</v>
      </c>
      <c r="H53" s="30">
        <f t="shared" si="2"/>
        <v>4.2305236270753515</v>
      </c>
      <c r="I53" s="32"/>
    </row>
    <row r="54" spans="2:9" ht="12.75">
      <c r="B54" s="39" t="s">
        <v>21</v>
      </c>
      <c r="C54" s="35"/>
      <c r="D54" s="25">
        <v>704</v>
      </c>
      <c r="E54" s="3" t="s">
        <v>66</v>
      </c>
      <c r="F54" s="4">
        <v>21.416666666666668</v>
      </c>
      <c r="G54" s="4">
        <v>207800</v>
      </c>
      <c r="H54" s="30">
        <f t="shared" si="2"/>
        <v>10.306384343920437</v>
      </c>
      <c r="I54" s="32"/>
    </row>
    <row r="55" spans="2:9" ht="12.75">
      <c r="B55" s="39" t="s">
        <v>21</v>
      </c>
      <c r="C55" s="35"/>
      <c r="D55" s="25">
        <v>705</v>
      </c>
      <c r="E55" s="3" t="s">
        <v>67</v>
      </c>
      <c r="F55" s="4">
        <v>14.416666666666666</v>
      </c>
      <c r="G55" s="4">
        <v>145200</v>
      </c>
      <c r="H55" s="30">
        <f t="shared" si="2"/>
        <v>9.928833792470156</v>
      </c>
      <c r="I55" s="32"/>
    </row>
    <row r="56" spans="2:9" ht="12.75">
      <c r="B56" s="39" t="s">
        <v>21</v>
      </c>
      <c r="C56" s="35"/>
      <c r="D56" s="25">
        <v>724</v>
      </c>
      <c r="E56" s="3" t="s">
        <v>69</v>
      </c>
      <c r="F56" s="4">
        <v>22.25</v>
      </c>
      <c r="G56" s="4">
        <v>212100</v>
      </c>
      <c r="H56" s="30">
        <f t="shared" si="2"/>
        <v>10.49033474776049</v>
      </c>
      <c r="I56" s="32"/>
    </row>
    <row r="57" spans="2:9" ht="12.75">
      <c r="B57" s="39" t="s">
        <v>21</v>
      </c>
      <c r="C57" s="35"/>
      <c r="D57" s="25">
        <v>725</v>
      </c>
      <c r="E57" s="3" t="s">
        <v>70</v>
      </c>
      <c r="F57" s="4">
        <v>15.666666666666666</v>
      </c>
      <c r="G57" s="4">
        <v>190100</v>
      </c>
      <c r="H57" s="30">
        <f t="shared" si="2"/>
        <v>8.24127652112923</v>
      </c>
      <c r="I57" s="32"/>
    </row>
    <row r="58" spans="2:9" ht="12.75">
      <c r="B58" s="39" t="s">
        <v>21</v>
      </c>
      <c r="C58" s="35"/>
      <c r="D58" s="25">
        <v>726</v>
      </c>
      <c r="E58" s="3" t="s">
        <v>71</v>
      </c>
      <c r="F58" s="4">
        <v>7.5</v>
      </c>
      <c r="G58" s="4">
        <v>194900</v>
      </c>
      <c r="H58" s="30">
        <f t="shared" si="2"/>
        <v>3.8481272447408927</v>
      </c>
      <c r="I58" s="32"/>
    </row>
    <row r="59" spans="2:9" ht="12.75">
      <c r="B59" s="39" t="s">
        <v>21</v>
      </c>
      <c r="C59" s="35"/>
      <c r="D59" s="25">
        <v>727</v>
      </c>
      <c r="E59" s="3" t="s">
        <v>73</v>
      </c>
      <c r="F59" s="4">
        <v>11.5</v>
      </c>
      <c r="G59" s="4">
        <v>227000</v>
      </c>
      <c r="H59" s="30">
        <f t="shared" si="2"/>
        <v>5.066079295154185</v>
      </c>
      <c r="I59" s="32"/>
    </row>
    <row r="60" spans="2:9" ht="12.75">
      <c r="B60" s="39" t="s">
        <v>21</v>
      </c>
      <c r="C60" s="35"/>
      <c r="D60" s="25">
        <v>728</v>
      </c>
      <c r="E60" s="3" t="s">
        <v>74</v>
      </c>
      <c r="F60" s="4">
        <v>19.666666666666668</v>
      </c>
      <c r="G60" s="4">
        <v>206200</v>
      </c>
      <c r="H60" s="30">
        <f t="shared" si="2"/>
        <v>9.537665696734562</v>
      </c>
      <c r="I60" s="32"/>
    </row>
    <row r="61" spans="2:9" ht="12.75">
      <c r="B61" s="39" t="s">
        <v>21</v>
      </c>
      <c r="C61" s="35"/>
      <c r="D61" s="25">
        <v>706</v>
      </c>
      <c r="E61" s="3" t="s">
        <v>75</v>
      </c>
      <c r="F61" s="4">
        <v>13.083333333333334</v>
      </c>
      <c r="G61" s="4">
        <v>187500</v>
      </c>
      <c r="H61" s="30">
        <f t="shared" si="2"/>
        <v>6.977777777777778</v>
      </c>
      <c r="I61" s="32"/>
    </row>
    <row r="62" spans="2:9" ht="12.75">
      <c r="B62" s="39" t="s">
        <v>21</v>
      </c>
      <c r="C62" s="35"/>
      <c r="D62" s="25">
        <v>707</v>
      </c>
      <c r="E62" s="3" t="s">
        <v>76</v>
      </c>
      <c r="F62" s="4">
        <v>13.5</v>
      </c>
      <c r="G62" s="4">
        <v>129400</v>
      </c>
      <c r="H62" s="30">
        <f t="shared" si="2"/>
        <v>10.432766615146832</v>
      </c>
      <c r="I62" s="32"/>
    </row>
    <row r="63" spans="2:9" ht="12.75">
      <c r="B63" s="39" t="s">
        <v>21</v>
      </c>
      <c r="C63" s="35"/>
      <c r="D63" s="25">
        <v>729</v>
      </c>
      <c r="E63" s="3" t="s">
        <v>78</v>
      </c>
      <c r="F63" s="4">
        <v>15</v>
      </c>
      <c r="G63" s="4">
        <v>136000</v>
      </c>
      <c r="H63" s="30">
        <f t="shared" si="2"/>
        <v>11.029411764705882</v>
      </c>
      <c r="I63" s="32"/>
    </row>
    <row r="64" spans="2:9" ht="12.75">
      <c r="B64" s="39" t="s">
        <v>21</v>
      </c>
      <c r="C64" s="35"/>
      <c r="D64" s="25">
        <v>708</v>
      </c>
      <c r="E64" s="3" t="s">
        <v>81</v>
      </c>
      <c r="F64" s="4">
        <v>19.583333333333332</v>
      </c>
      <c r="G64" s="4">
        <v>261500</v>
      </c>
      <c r="H64" s="30">
        <f t="shared" si="2"/>
        <v>7.488846398980242</v>
      </c>
      <c r="I64" s="32"/>
    </row>
    <row r="65" spans="2:9" ht="12.75">
      <c r="B65" s="39" t="s">
        <v>21</v>
      </c>
      <c r="C65" s="35"/>
      <c r="D65" s="25">
        <v>709</v>
      </c>
      <c r="E65" s="3" t="s">
        <v>85</v>
      </c>
      <c r="F65" s="4">
        <v>13.333333333333334</v>
      </c>
      <c r="G65" s="4">
        <v>229800</v>
      </c>
      <c r="H65" s="30">
        <f t="shared" si="2"/>
        <v>5.802146794313896</v>
      </c>
      <c r="I65" s="32"/>
    </row>
    <row r="66" spans="2:9" ht="12.75">
      <c r="B66" s="39" t="s">
        <v>21</v>
      </c>
      <c r="C66" s="35"/>
      <c r="D66" s="25">
        <v>730</v>
      </c>
      <c r="E66" s="3" t="s">
        <v>89</v>
      </c>
      <c r="F66" s="4">
        <v>13.416666666666666</v>
      </c>
      <c r="G66" s="4">
        <v>158400</v>
      </c>
      <c r="H66" s="30">
        <f t="shared" si="2"/>
        <v>8.470117845117844</v>
      </c>
      <c r="I66" s="32"/>
    </row>
    <row r="67" spans="2:9" ht="12.75">
      <c r="B67" s="39" t="s">
        <v>21</v>
      </c>
      <c r="C67" s="35"/>
      <c r="D67" s="25">
        <v>731</v>
      </c>
      <c r="E67" s="3" t="s">
        <v>91</v>
      </c>
      <c r="F67" s="4">
        <v>13.25</v>
      </c>
      <c r="G67" s="4">
        <v>249000</v>
      </c>
      <c r="H67" s="30">
        <f t="shared" si="2"/>
        <v>5.3212851405622486</v>
      </c>
      <c r="I67" s="32"/>
    </row>
    <row r="68" spans="2:9" ht="12.75">
      <c r="B68" s="39" t="s">
        <v>21</v>
      </c>
      <c r="C68" s="35"/>
      <c r="D68" s="25">
        <v>732</v>
      </c>
      <c r="E68" s="3" t="s">
        <v>100</v>
      </c>
      <c r="F68" s="4">
        <v>9.666666666666666</v>
      </c>
      <c r="G68" s="4">
        <v>221600</v>
      </c>
      <c r="H68" s="30">
        <f t="shared" si="2"/>
        <v>4.362214199759326</v>
      </c>
      <c r="I68" s="32"/>
    </row>
    <row r="69" spans="2:9" ht="12.75">
      <c r="B69" s="39" t="s">
        <v>21</v>
      </c>
      <c r="C69" s="35"/>
      <c r="D69" s="25">
        <v>733</v>
      </c>
      <c r="E69" s="3" t="s">
        <v>101</v>
      </c>
      <c r="F69" s="4">
        <v>20.583333333333332</v>
      </c>
      <c r="G69" s="4">
        <v>150300</v>
      </c>
      <c r="H69" s="30">
        <f t="shared" si="2"/>
        <v>13.694832557108004</v>
      </c>
      <c r="I69" s="32"/>
    </row>
    <row r="70" spans="2:9" ht="12.75">
      <c r="B70" s="39" t="s">
        <v>21</v>
      </c>
      <c r="C70" s="35"/>
      <c r="D70" s="25">
        <v>710</v>
      </c>
      <c r="E70" s="3" t="s">
        <v>112</v>
      </c>
      <c r="F70" s="4">
        <v>11.166666666666666</v>
      </c>
      <c r="G70" s="4">
        <v>245900</v>
      </c>
      <c r="H70" s="30">
        <f t="shared" si="2"/>
        <v>4.5411413853870135</v>
      </c>
      <c r="I70" s="32"/>
    </row>
    <row r="71" spans="2:9" ht="12.75">
      <c r="B71" s="39" t="s">
        <v>21</v>
      </c>
      <c r="C71" s="35"/>
      <c r="D71" s="25">
        <v>734</v>
      </c>
      <c r="E71" s="3" t="s">
        <v>119</v>
      </c>
      <c r="F71" s="4">
        <v>17</v>
      </c>
      <c r="G71" s="4">
        <v>154000</v>
      </c>
      <c r="H71" s="30">
        <f t="shared" si="2"/>
        <v>11.03896103896104</v>
      </c>
      <c r="I71" s="32"/>
    </row>
    <row r="72" spans="2:9" ht="12.75">
      <c r="B72" s="39" t="s">
        <v>21</v>
      </c>
      <c r="C72" s="35"/>
      <c r="D72" s="25">
        <v>711</v>
      </c>
      <c r="E72" s="3" t="s">
        <v>121</v>
      </c>
      <c r="F72" s="4">
        <v>20.166666666666668</v>
      </c>
      <c r="G72" s="4">
        <v>230200</v>
      </c>
      <c r="H72" s="30">
        <f t="shared" si="2"/>
        <v>8.760498117578917</v>
      </c>
      <c r="I72" s="32"/>
    </row>
    <row r="73" spans="2:9" ht="12.75">
      <c r="B73" s="39" t="s">
        <v>21</v>
      </c>
      <c r="C73" s="35"/>
      <c r="D73" s="25">
        <v>735</v>
      </c>
      <c r="E73" s="3" t="s">
        <v>125</v>
      </c>
      <c r="F73" s="4">
        <v>17.333333333333332</v>
      </c>
      <c r="G73" s="4">
        <v>206000</v>
      </c>
      <c r="H73" s="30">
        <f t="shared" si="2"/>
        <v>8.414239482200646</v>
      </c>
      <c r="I73" s="32"/>
    </row>
    <row r="74" spans="2:9" ht="12.75">
      <c r="B74" s="39" t="s">
        <v>21</v>
      </c>
      <c r="C74" s="35"/>
      <c r="D74" s="25">
        <v>712</v>
      </c>
      <c r="E74" s="3" t="s">
        <v>126</v>
      </c>
      <c r="F74" s="4">
        <v>11</v>
      </c>
      <c r="G74" s="4">
        <v>253600</v>
      </c>
      <c r="H74" s="30">
        <f t="shared" si="2"/>
        <v>4.337539432176656</v>
      </c>
      <c r="I74" s="32"/>
    </row>
    <row r="75" spans="2:9" ht="12.75">
      <c r="B75" s="39" t="s">
        <v>21</v>
      </c>
      <c r="C75" s="35"/>
      <c r="D75" s="25">
        <v>713</v>
      </c>
      <c r="E75" s="3" t="s">
        <v>129</v>
      </c>
      <c r="F75" s="4">
        <v>13.416666666666666</v>
      </c>
      <c r="G75" s="4">
        <v>199700</v>
      </c>
      <c r="H75" s="30">
        <f t="shared" si="2"/>
        <v>6.7184109497579705</v>
      </c>
      <c r="I75" s="32"/>
    </row>
    <row r="76" spans="2:9" ht="12.75">
      <c r="B76" s="39" t="s">
        <v>28</v>
      </c>
      <c r="C76" s="35"/>
      <c r="D76" s="25">
        <v>117</v>
      </c>
      <c r="E76" s="3" t="s">
        <v>142</v>
      </c>
      <c r="F76" s="4">
        <v>5.25</v>
      </c>
      <c r="G76" s="4">
        <v>82800</v>
      </c>
      <c r="H76" s="30">
        <f t="shared" si="2"/>
        <v>6.340579710144928</v>
      </c>
      <c r="I76" s="32"/>
    </row>
    <row r="77" spans="2:9" ht="12.75">
      <c r="B77" s="39" t="s">
        <v>28</v>
      </c>
      <c r="C77" s="35"/>
      <c r="D77" s="25">
        <v>116</v>
      </c>
      <c r="E77" s="3" t="s">
        <v>58</v>
      </c>
      <c r="F77" s="4">
        <v>19.583333333333332</v>
      </c>
      <c r="G77" s="4">
        <v>419500</v>
      </c>
      <c r="H77" s="30">
        <f t="shared" si="2"/>
        <v>4.668255860150973</v>
      </c>
      <c r="I77" s="32"/>
    </row>
    <row r="78" spans="2:9" ht="12.75">
      <c r="B78" s="39" t="s">
        <v>28</v>
      </c>
      <c r="C78" s="35"/>
      <c r="D78" s="25">
        <v>106</v>
      </c>
      <c r="E78" s="3" t="s">
        <v>63</v>
      </c>
      <c r="F78" s="4">
        <v>11.583333333333334</v>
      </c>
      <c r="G78" s="4">
        <v>161100</v>
      </c>
      <c r="H78" s="30">
        <f t="shared" si="2"/>
        <v>7.190151044899648</v>
      </c>
      <c r="I78" s="32"/>
    </row>
    <row r="79" spans="2:9" ht="12.75">
      <c r="B79" s="39" t="s">
        <v>28</v>
      </c>
      <c r="C79" s="35"/>
      <c r="D79" s="25">
        <v>111</v>
      </c>
      <c r="E79" s="3" t="s">
        <v>146</v>
      </c>
      <c r="F79" s="4">
        <v>6.083333333333333</v>
      </c>
      <c r="G79" s="4">
        <v>72700</v>
      </c>
      <c r="H79" s="30">
        <f t="shared" si="2"/>
        <v>8.367721228794132</v>
      </c>
      <c r="I79" s="32"/>
    </row>
    <row r="80" spans="2:9" ht="12.75">
      <c r="B80" s="39" t="s">
        <v>28</v>
      </c>
      <c r="C80" s="35"/>
      <c r="D80" s="25">
        <v>112</v>
      </c>
      <c r="E80" s="3" t="s">
        <v>154</v>
      </c>
      <c r="F80" s="4">
        <v>11.25</v>
      </c>
      <c r="G80" s="4">
        <v>107500</v>
      </c>
      <c r="H80" s="30">
        <f t="shared" si="2"/>
        <v>10.465116279069766</v>
      </c>
      <c r="I80" s="32"/>
    </row>
    <row r="81" spans="2:9" ht="12.75">
      <c r="B81" s="39" t="s">
        <v>28</v>
      </c>
      <c r="C81" s="35"/>
      <c r="D81" s="25">
        <v>107</v>
      </c>
      <c r="E81" s="3" t="s">
        <v>90</v>
      </c>
      <c r="F81" s="4">
        <v>16.166666666666668</v>
      </c>
      <c r="G81" s="4">
        <v>236300</v>
      </c>
      <c r="H81" s="30">
        <f t="shared" si="2"/>
        <v>6.841585555085344</v>
      </c>
      <c r="I81" s="32"/>
    </row>
    <row r="82" spans="2:9" ht="12.75">
      <c r="B82" s="39" t="s">
        <v>28</v>
      </c>
      <c r="C82" s="35"/>
      <c r="D82" s="25">
        <v>108</v>
      </c>
      <c r="E82" s="3" t="s">
        <v>93</v>
      </c>
      <c r="F82" s="4">
        <v>7.333333333333333</v>
      </c>
      <c r="G82" s="4">
        <v>162100</v>
      </c>
      <c r="H82" s="30">
        <f t="shared" si="2"/>
        <v>4.523956405511001</v>
      </c>
      <c r="I82" s="32"/>
    </row>
    <row r="83" spans="2:9" ht="12.75">
      <c r="B83" s="39" t="s">
        <v>28</v>
      </c>
      <c r="C83" s="35"/>
      <c r="D83" s="25">
        <v>104</v>
      </c>
      <c r="E83" s="3" t="s">
        <v>96</v>
      </c>
      <c r="F83" s="4">
        <v>6.75</v>
      </c>
      <c r="G83" s="4">
        <v>256000</v>
      </c>
      <c r="H83" s="30">
        <f t="shared" si="2"/>
        <v>2.63671875</v>
      </c>
      <c r="I83" s="32"/>
    </row>
    <row r="84" spans="2:9" ht="12.75">
      <c r="B84" s="39" t="s">
        <v>28</v>
      </c>
      <c r="C84" s="35"/>
      <c r="D84" s="25">
        <v>113</v>
      </c>
      <c r="E84" s="3" t="s">
        <v>165</v>
      </c>
      <c r="F84" s="4">
        <v>12.166666666666666</v>
      </c>
      <c r="G84" s="4">
        <v>107900</v>
      </c>
      <c r="H84" s="30">
        <f t="shared" si="2"/>
        <v>11.275872721655853</v>
      </c>
      <c r="I84" s="32"/>
    </row>
    <row r="85" spans="2:9" ht="12.75">
      <c r="B85" s="39" t="s">
        <v>28</v>
      </c>
      <c r="C85" s="35"/>
      <c r="D85" s="25">
        <v>109</v>
      </c>
      <c r="E85" s="3" t="s">
        <v>111</v>
      </c>
      <c r="F85" s="4">
        <v>9.416666666666666</v>
      </c>
      <c r="G85" s="4">
        <v>119500</v>
      </c>
      <c r="H85" s="30">
        <f t="shared" si="2"/>
        <v>7.880055788005579</v>
      </c>
      <c r="I85" s="32"/>
    </row>
    <row r="86" spans="2:9" ht="12.75">
      <c r="B86" s="39" t="s">
        <v>28</v>
      </c>
      <c r="C86" s="35"/>
      <c r="D86" s="25">
        <v>114</v>
      </c>
      <c r="E86" s="3" t="s">
        <v>171</v>
      </c>
      <c r="F86" s="4">
        <v>4.583333333333333</v>
      </c>
      <c r="G86" s="4">
        <v>152100</v>
      </c>
      <c r="H86" s="30">
        <f t="shared" si="2"/>
        <v>3.013368397983782</v>
      </c>
      <c r="I86" s="32"/>
    </row>
    <row r="87" spans="2:9" ht="12.75">
      <c r="B87" s="39" t="s">
        <v>28</v>
      </c>
      <c r="C87" s="35"/>
      <c r="D87" s="25">
        <v>110</v>
      </c>
      <c r="E87" s="3" t="s">
        <v>117</v>
      </c>
      <c r="F87" s="4">
        <v>6.666666666666667</v>
      </c>
      <c r="G87" s="4">
        <v>222800</v>
      </c>
      <c r="H87" s="30">
        <f t="shared" si="2"/>
        <v>2.9922202274087373</v>
      </c>
      <c r="I87" s="32"/>
    </row>
    <row r="88" spans="2:9" ht="12.75">
      <c r="B88" s="39" t="s">
        <v>26</v>
      </c>
      <c r="C88" s="35"/>
      <c r="D88" s="25">
        <v>324</v>
      </c>
      <c r="E88" s="3" t="s">
        <v>136</v>
      </c>
      <c r="F88" s="4">
        <v>9.833333333333334</v>
      </c>
      <c r="G88" s="4">
        <v>108600</v>
      </c>
      <c r="H88" s="30">
        <f aca="true" t="shared" si="3" ref="H88:H151">F88/G88*100000</f>
        <v>9.054634745242481</v>
      </c>
      <c r="I88" s="32"/>
    </row>
    <row r="89" spans="2:9" ht="12.75">
      <c r="B89" s="39" t="s">
        <v>26</v>
      </c>
      <c r="C89" s="35"/>
      <c r="D89" s="25">
        <v>325</v>
      </c>
      <c r="E89" s="3" t="s">
        <v>137</v>
      </c>
      <c r="F89" s="4">
        <v>15.25</v>
      </c>
      <c r="G89" s="4">
        <v>110900</v>
      </c>
      <c r="H89" s="30">
        <f t="shared" si="3"/>
        <v>13.75112714156898</v>
      </c>
      <c r="I89" s="32"/>
    </row>
    <row r="90" spans="2:9" ht="12.75">
      <c r="B90" s="39" t="s">
        <v>26</v>
      </c>
      <c r="C90" s="35"/>
      <c r="D90" s="25">
        <v>304</v>
      </c>
      <c r="E90" s="3" t="s">
        <v>36</v>
      </c>
      <c r="F90" s="4">
        <v>21.166666666666668</v>
      </c>
      <c r="G90" s="4">
        <v>215200</v>
      </c>
      <c r="H90" s="30">
        <f t="shared" si="3"/>
        <v>9.835811648079307</v>
      </c>
      <c r="I90" s="32"/>
    </row>
    <row r="91" spans="2:9" ht="12.75">
      <c r="B91" s="39" t="s">
        <v>26</v>
      </c>
      <c r="C91" s="35"/>
      <c r="D91" s="25">
        <v>305</v>
      </c>
      <c r="E91" s="3" t="s">
        <v>41</v>
      </c>
      <c r="F91" s="4">
        <v>18.083333333333332</v>
      </c>
      <c r="G91" s="4">
        <v>145200</v>
      </c>
      <c r="H91" s="30">
        <f t="shared" si="3"/>
        <v>12.45408631772268</v>
      </c>
      <c r="I91" s="32"/>
    </row>
    <row r="92" spans="2:9" ht="12.75">
      <c r="B92" s="39" t="s">
        <v>26</v>
      </c>
      <c r="C92" s="35"/>
      <c r="D92" s="25" t="s">
        <v>15</v>
      </c>
      <c r="E92" s="3" t="s">
        <v>46</v>
      </c>
      <c r="F92" s="4">
        <v>45.083333333333336</v>
      </c>
      <c r="G92" s="4">
        <v>300400</v>
      </c>
      <c r="H92" s="30">
        <f t="shared" si="3"/>
        <v>15.007767421216156</v>
      </c>
      <c r="I92" s="32"/>
    </row>
    <row r="93" spans="2:9" ht="12.75">
      <c r="B93" s="39" t="s">
        <v>26</v>
      </c>
      <c r="C93" s="35"/>
      <c r="D93" s="25" t="s">
        <v>16</v>
      </c>
      <c r="E93" s="3" t="s">
        <v>47</v>
      </c>
      <c r="F93" s="4">
        <v>25.833333333333332</v>
      </c>
      <c r="G93" s="4">
        <v>267700</v>
      </c>
      <c r="H93" s="30">
        <f t="shared" si="3"/>
        <v>9.6501058398705</v>
      </c>
      <c r="I93" s="32"/>
    </row>
    <row r="94" spans="2:9" ht="12.75">
      <c r="B94" s="39" t="s">
        <v>26</v>
      </c>
      <c r="C94" s="35"/>
      <c r="D94" s="25">
        <v>102</v>
      </c>
      <c r="E94" s="3" t="s">
        <v>52</v>
      </c>
      <c r="F94" s="4">
        <v>108.75</v>
      </c>
      <c r="G94" s="4">
        <v>405200</v>
      </c>
      <c r="H94" s="30">
        <f t="shared" si="3"/>
        <v>26.838598223099705</v>
      </c>
      <c r="I94" s="32"/>
    </row>
    <row r="95" spans="2:9" ht="12.75">
      <c r="B95" s="39" t="s">
        <v>26</v>
      </c>
      <c r="C95" s="35"/>
      <c r="D95" s="25">
        <v>321</v>
      </c>
      <c r="E95" s="3" t="s">
        <v>145</v>
      </c>
      <c r="F95" s="4">
        <v>7.75</v>
      </c>
      <c r="G95" s="4">
        <v>98300</v>
      </c>
      <c r="H95" s="30">
        <f t="shared" si="3"/>
        <v>7.884028484231943</v>
      </c>
      <c r="I95" s="32"/>
    </row>
    <row r="96" spans="2:9" ht="12.75">
      <c r="B96" s="39" t="s">
        <v>26</v>
      </c>
      <c r="C96" s="35"/>
      <c r="D96" s="25">
        <v>315</v>
      </c>
      <c r="E96" s="3" t="s">
        <v>80</v>
      </c>
      <c r="F96" s="4">
        <v>6.666666666666667</v>
      </c>
      <c r="G96" s="4">
        <v>114700</v>
      </c>
      <c r="H96" s="30">
        <f t="shared" si="3"/>
        <v>5.812263876780006</v>
      </c>
      <c r="I96" s="32"/>
    </row>
    <row r="97" spans="2:9" ht="12.75">
      <c r="B97" s="39" t="s">
        <v>26</v>
      </c>
      <c r="C97" s="35"/>
      <c r="D97" s="25">
        <v>323</v>
      </c>
      <c r="E97" s="3" t="s">
        <v>82</v>
      </c>
      <c r="F97" s="4">
        <v>125.41666666666667</v>
      </c>
      <c r="G97" s="4">
        <v>946200</v>
      </c>
      <c r="H97" s="30">
        <f t="shared" si="3"/>
        <v>13.254773479884449</v>
      </c>
      <c r="I97" s="32"/>
    </row>
    <row r="98" spans="2:9" ht="12.75">
      <c r="B98" s="39" t="s">
        <v>26</v>
      </c>
      <c r="C98" s="35"/>
      <c r="D98" s="25">
        <v>316</v>
      </c>
      <c r="E98" s="3" t="s">
        <v>87</v>
      </c>
      <c r="F98" s="4">
        <v>48.166666666666664</v>
      </c>
      <c r="G98" s="4">
        <v>387800</v>
      </c>
      <c r="H98" s="30">
        <f t="shared" si="3"/>
        <v>12.420491662368919</v>
      </c>
      <c r="I98" s="32"/>
    </row>
    <row r="99" spans="2:9" ht="12.75">
      <c r="B99" s="39" t="s">
        <v>26</v>
      </c>
      <c r="C99" s="35"/>
      <c r="D99" s="25">
        <v>306</v>
      </c>
      <c r="E99" s="3" t="s">
        <v>88</v>
      </c>
      <c r="F99" s="4">
        <v>55.083333333333336</v>
      </c>
      <c r="G99" s="4">
        <v>413000</v>
      </c>
      <c r="H99" s="30">
        <f t="shared" si="3"/>
        <v>13.337368845843422</v>
      </c>
      <c r="I99" s="32"/>
    </row>
    <row r="100" spans="2:9" ht="12.75">
      <c r="B100" s="39" t="s">
        <v>26</v>
      </c>
      <c r="C100" s="35"/>
      <c r="D100" s="25">
        <v>307</v>
      </c>
      <c r="E100" s="3" t="s">
        <v>98</v>
      </c>
      <c r="F100" s="4">
        <v>6.833333333333333</v>
      </c>
      <c r="G100" s="4">
        <v>172500</v>
      </c>
      <c r="H100" s="30">
        <f t="shared" si="3"/>
        <v>3.9613526570048307</v>
      </c>
      <c r="I100" s="32"/>
    </row>
    <row r="101" spans="2:9" ht="12.75">
      <c r="B101" s="39" t="s">
        <v>26</v>
      </c>
      <c r="C101" s="35"/>
      <c r="D101" s="25">
        <v>308</v>
      </c>
      <c r="E101" s="3" t="s">
        <v>102</v>
      </c>
      <c r="F101" s="4">
        <v>12.5</v>
      </c>
      <c r="G101" s="4">
        <v>163300</v>
      </c>
      <c r="H101" s="30">
        <f t="shared" si="3"/>
        <v>7.654623392529087</v>
      </c>
      <c r="I101" s="32"/>
    </row>
    <row r="102" spans="2:9" ht="12.75">
      <c r="B102" s="39" t="s">
        <v>26</v>
      </c>
      <c r="C102" s="35"/>
      <c r="D102" s="25">
        <v>309</v>
      </c>
      <c r="E102" s="3" t="s">
        <v>104</v>
      </c>
      <c r="F102" s="4">
        <v>10.916666666666666</v>
      </c>
      <c r="G102" s="4">
        <v>191800</v>
      </c>
      <c r="H102" s="30">
        <f t="shared" si="3"/>
        <v>5.691692735488355</v>
      </c>
      <c r="I102" s="32"/>
    </row>
    <row r="103" spans="2:9" ht="12.75">
      <c r="B103" s="39" t="s">
        <v>26</v>
      </c>
      <c r="C103" s="35"/>
      <c r="D103" s="25">
        <v>317</v>
      </c>
      <c r="E103" s="3" t="s">
        <v>106</v>
      </c>
      <c r="F103" s="4">
        <v>21.5</v>
      </c>
      <c r="G103" s="4">
        <v>220500</v>
      </c>
      <c r="H103" s="30">
        <f t="shared" si="3"/>
        <v>9.750566893424036</v>
      </c>
      <c r="I103" s="32"/>
    </row>
    <row r="104" spans="2:9" ht="12.75">
      <c r="B104" s="39" t="s">
        <v>26</v>
      </c>
      <c r="C104" s="35"/>
      <c r="D104" s="25">
        <v>318</v>
      </c>
      <c r="E104" s="3" t="s">
        <v>113</v>
      </c>
      <c r="F104" s="4">
        <v>5.666666666666667</v>
      </c>
      <c r="G104" s="4">
        <v>141300</v>
      </c>
      <c r="H104" s="30">
        <f t="shared" si="3"/>
        <v>4.01037980655815</v>
      </c>
      <c r="I104" s="32"/>
    </row>
    <row r="105" spans="2:9" ht="12.75">
      <c r="B105" s="39" t="s">
        <v>26</v>
      </c>
      <c r="C105" s="35"/>
      <c r="D105" s="25">
        <v>310</v>
      </c>
      <c r="E105" s="3" t="s">
        <v>115</v>
      </c>
      <c r="F105" s="4">
        <v>27.416666666666668</v>
      </c>
      <c r="G105" s="4">
        <v>226900</v>
      </c>
      <c r="H105" s="30">
        <f t="shared" si="3"/>
        <v>12.083149698839431</v>
      </c>
      <c r="I105" s="32"/>
    </row>
    <row r="106" spans="2:9" ht="12.75">
      <c r="B106" s="39" t="s">
        <v>26</v>
      </c>
      <c r="C106" s="35"/>
      <c r="D106" s="25">
        <v>311</v>
      </c>
      <c r="E106" s="3" t="s">
        <v>120</v>
      </c>
      <c r="F106" s="4">
        <v>35.916666666666664</v>
      </c>
      <c r="G106" s="4">
        <v>172700</v>
      </c>
      <c r="H106" s="30">
        <f t="shared" si="3"/>
        <v>20.797143408608374</v>
      </c>
      <c r="I106" s="32"/>
    </row>
    <row r="107" spans="2:9" ht="12.75">
      <c r="B107" s="39" t="s">
        <v>26</v>
      </c>
      <c r="C107" s="35"/>
      <c r="D107" s="25">
        <v>312</v>
      </c>
      <c r="E107" s="3" t="s">
        <v>122</v>
      </c>
      <c r="F107" s="4">
        <v>45.833333333333336</v>
      </c>
      <c r="G107" s="4">
        <v>179200</v>
      </c>
      <c r="H107" s="30">
        <f t="shared" si="3"/>
        <v>25.576636904761905</v>
      </c>
      <c r="I107" s="32"/>
    </row>
    <row r="108" spans="2:9" ht="12.75">
      <c r="B108" s="39" t="s">
        <v>26</v>
      </c>
      <c r="C108" s="35"/>
      <c r="D108" s="25">
        <v>322</v>
      </c>
      <c r="E108" s="3" t="s">
        <v>177</v>
      </c>
      <c r="F108" s="4">
        <v>15.833333333333334</v>
      </c>
      <c r="G108" s="4">
        <v>163200</v>
      </c>
      <c r="H108" s="30">
        <f t="shared" si="3"/>
        <v>9.701797385620916</v>
      </c>
      <c r="I108" s="32"/>
    </row>
    <row r="109" spans="2:9" ht="12.75">
      <c r="B109" s="39" t="s">
        <v>26</v>
      </c>
      <c r="C109" s="35"/>
      <c r="D109" s="25">
        <v>313</v>
      </c>
      <c r="E109" s="3" t="s">
        <v>130</v>
      </c>
      <c r="F109" s="4">
        <v>13.25</v>
      </c>
      <c r="G109" s="4">
        <v>254500</v>
      </c>
      <c r="H109" s="30">
        <f t="shared" si="3"/>
        <v>5.206286836935167</v>
      </c>
      <c r="I109" s="32"/>
    </row>
    <row r="110" spans="2:9" ht="12.75">
      <c r="B110" s="39" t="s">
        <v>26</v>
      </c>
      <c r="C110" s="35"/>
      <c r="D110" s="25">
        <v>319</v>
      </c>
      <c r="E110" s="3" t="s">
        <v>132</v>
      </c>
      <c r="F110" s="4">
        <v>6.833333333333333</v>
      </c>
      <c r="G110" s="4">
        <v>253400</v>
      </c>
      <c r="H110" s="30">
        <f t="shared" si="3"/>
        <v>2.69665877400684</v>
      </c>
      <c r="I110" s="32"/>
    </row>
    <row r="111" spans="2:9" ht="12.75">
      <c r="B111" s="39" t="s">
        <v>27</v>
      </c>
      <c r="C111" s="35"/>
      <c r="D111" s="25">
        <v>614</v>
      </c>
      <c r="E111" s="3" t="s">
        <v>139</v>
      </c>
      <c r="F111" s="4">
        <v>11.416666666666666</v>
      </c>
      <c r="G111" s="4">
        <v>90800</v>
      </c>
      <c r="H111" s="30">
        <f t="shared" si="3"/>
        <v>12.573421439060205</v>
      </c>
      <c r="I111" s="32"/>
    </row>
    <row r="112" spans="2:9" ht="12.75">
      <c r="B112" s="39" t="s">
        <v>27</v>
      </c>
      <c r="C112" s="35"/>
      <c r="D112" s="25">
        <v>816</v>
      </c>
      <c r="E112" s="3" t="s">
        <v>140</v>
      </c>
      <c r="F112" s="4">
        <v>28.25</v>
      </c>
      <c r="G112" s="4">
        <v>234000</v>
      </c>
      <c r="H112" s="30">
        <f t="shared" si="3"/>
        <v>12.072649572649572</v>
      </c>
      <c r="I112" s="32"/>
    </row>
    <row r="113" spans="2:9" ht="12.75">
      <c r="B113" s="39" t="s">
        <v>27</v>
      </c>
      <c r="C113" s="35"/>
      <c r="D113" s="25">
        <v>612</v>
      </c>
      <c r="E113" s="3" t="s">
        <v>40</v>
      </c>
      <c r="F113" s="4">
        <v>39.833333333333336</v>
      </c>
      <c r="G113" s="4">
        <v>407800</v>
      </c>
      <c r="H113" s="30">
        <f t="shared" si="3"/>
        <v>9.767860062121956</v>
      </c>
      <c r="I113" s="32"/>
    </row>
    <row r="114" spans="2:9" ht="12.75">
      <c r="B114" s="39" t="s">
        <v>27</v>
      </c>
      <c r="C114" s="35"/>
      <c r="D114" s="25">
        <v>815</v>
      </c>
      <c r="E114" s="3" t="s">
        <v>60</v>
      </c>
      <c r="F114" s="4">
        <v>61.5</v>
      </c>
      <c r="G114" s="4">
        <v>438200</v>
      </c>
      <c r="H114" s="30">
        <f t="shared" si="3"/>
        <v>14.034687357371064</v>
      </c>
      <c r="I114" s="32"/>
    </row>
    <row r="115" spans="2:9" ht="12.75">
      <c r="B115" s="39" t="s">
        <v>27</v>
      </c>
      <c r="C115" s="35"/>
      <c r="D115" s="25">
        <v>812</v>
      </c>
      <c r="E115" s="3" t="s">
        <v>68</v>
      </c>
      <c r="F115" s="4">
        <v>184.75</v>
      </c>
      <c r="G115" s="4">
        <v>1071100</v>
      </c>
      <c r="H115" s="30">
        <f t="shared" si="3"/>
        <v>17.248622911026047</v>
      </c>
      <c r="I115" s="32"/>
    </row>
    <row r="116" spans="2:9" ht="12.75">
      <c r="B116" s="39" t="s">
        <v>27</v>
      </c>
      <c r="C116" s="35"/>
      <c r="D116" s="25">
        <v>803</v>
      </c>
      <c r="E116" s="3" t="s">
        <v>149</v>
      </c>
      <c r="F116" s="4">
        <v>10.5</v>
      </c>
      <c r="G116" s="4">
        <v>114100</v>
      </c>
      <c r="H116" s="30">
        <f t="shared" si="3"/>
        <v>9.202453987730062</v>
      </c>
      <c r="I116" s="32"/>
    </row>
    <row r="117" spans="2:9" ht="12.75">
      <c r="B117" s="39" t="s">
        <v>27</v>
      </c>
      <c r="C117" s="35"/>
      <c r="D117" s="25">
        <v>820</v>
      </c>
      <c r="E117" s="3" t="s">
        <v>77</v>
      </c>
      <c r="F117" s="4">
        <v>157.83333333333334</v>
      </c>
      <c r="G117" s="4">
        <v>1194300</v>
      </c>
      <c r="H117" s="30">
        <f t="shared" si="3"/>
        <v>13.215551648106285</v>
      </c>
      <c r="I117" s="32"/>
    </row>
    <row r="118" spans="2:9" ht="12.75">
      <c r="B118" s="39" t="s">
        <v>27</v>
      </c>
      <c r="C118" s="35"/>
      <c r="D118" s="25">
        <v>821</v>
      </c>
      <c r="E118" s="3" t="s">
        <v>153</v>
      </c>
      <c r="F118" s="4">
        <v>32</v>
      </c>
      <c r="G118" s="4">
        <v>213300</v>
      </c>
      <c r="H118" s="30">
        <f t="shared" si="3"/>
        <v>15.002344116268166</v>
      </c>
      <c r="I118" s="32"/>
    </row>
    <row r="119" spans="2:9" ht="12.75">
      <c r="B119" s="39" t="s">
        <v>27</v>
      </c>
      <c r="C119" s="35"/>
      <c r="D119" s="25">
        <v>613</v>
      </c>
      <c r="E119" s="3" t="s">
        <v>155</v>
      </c>
      <c r="F119" s="4">
        <v>34.583333333333336</v>
      </c>
      <c r="G119" s="4">
        <v>195600</v>
      </c>
      <c r="H119" s="30">
        <f t="shared" si="3"/>
        <v>17.68064076346285</v>
      </c>
      <c r="I119" s="32"/>
    </row>
    <row r="120" spans="2:9" ht="12.75">
      <c r="B120" s="39" t="s">
        <v>27</v>
      </c>
      <c r="C120" s="35"/>
      <c r="D120" s="25">
        <v>608</v>
      </c>
      <c r="E120" s="3" t="s">
        <v>99</v>
      </c>
      <c r="F120" s="4">
        <v>157.66666666666666</v>
      </c>
      <c r="G120" s="4">
        <v>536000</v>
      </c>
      <c r="H120" s="30">
        <f t="shared" si="3"/>
        <v>29.415422885572134</v>
      </c>
      <c r="I120" s="32"/>
    </row>
    <row r="121" spans="2:9" ht="12.75">
      <c r="B121" s="39" t="s">
        <v>27</v>
      </c>
      <c r="C121" s="35"/>
      <c r="D121" s="25">
        <v>813</v>
      </c>
      <c r="E121" s="3" t="s">
        <v>163</v>
      </c>
      <c r="F121" s="4">
        <v>7.75</v>
      </c>
      <c r="G121" s="4">
        <v>168000</v>
      </c>
      <c r="H121" s="30">
        <f t="shared" si="3"/>
        <v>4.613095238095238</v>
      </c>
      <c r="I121" s="32"/>
    </row>
    <row r="122" spans="2:9" ht="12.75">
      <c r="B122" s="39" t="s">
        <v>27</v>
      </c>
      <c r="C122" s="35"/>
      <c r="D122" s="25">
        <v>616</v>
      </c>
      <c r="E122" s="3" t="s">
        <v>164</v>
      </c>
      <c r="F122" s="4">
        <v>10.916666666666666</v>
      </c>
      <c r="G122" s="4">
        <v>125300</v>
      </c>
      <c r="H122" s="30">
        <f t="shared" si="3"/>
        <v>8.71242351689279</v>
      </c>
      <c r="I122" s="32"/>
    </row>
    <row r="123" spans="2:9" ht="12.75">
      <c r="B123" s="39" t="s">
        <v>27</v>
      </c>
      <c r="C123" s="35"/>
      <c r="D123" s="25">
        <v>617</v>
      </c>
      <c r="E123" s="3" t="s">
        <v>167</v>
      </c>
      <c r="F123" s="4">
        <v>8.833333333333334</v>
      </c>
      <c r="G123" s="4">
        <v>105200</v>
      </c>
      <c r="H123" s="30">
        <f t="shared" si="3"/>
        <v>8.396704689480355</v>
      </c>
      <c r="I123" s="32"/>
    </row>
    <row r="124" spans="2:9" ht="12.75">
      <c r="B124" s="39" t="s">
        <v>27</v>
      </c>
      <c r="C124" s="35"/>
      <c r="D124" s="25">
        <v>814</v>
      </c>
      <c r="E124" s="3" t="s">
        <v>169</v>
      </c>
      <c r="F124" s="4">
        <v>30.833333333333332</v>
      </c>
      <c r="G124" s="4">
        <v>200400</v>
      </c>
      <c r="H124" s="30">
        <f t="shared" si="3"/>
        <v>15.385894876912841</v>
      </c>
      <c r="I124" s="32"/>
    </row>
    <row r="125" spans="2:9" ht="12.75">
      <c r="B125" s="39" t="s">
        <v>27</v>
      </c>
      <c r="C125" s="35"/>
      <c r="D125" s="25">
        <v>805</v>
      </c>
      <c r="E125" s="3" t="s">
        <v>118</v>
      </c>
      <c r="F125" s="4">
        <v>79.16666666666667</v>
      </c>
      <c r="G125" s="4">
        <v>1219200</v>
      </c>
      <c r="H125" s="30">
        <f t="shared" si="3"/>
        <v>6.493328958880141</v>
      </c>
      <c r="I125" s="32"/>
    </row>
    <row r="126" spans="2:9" ht="12.75">
      <c r="B126" s="39" t="s">
        <v>27</v>
      </c>
      <c r="C126" s="35"/>
      <c r="D126" s="25">
        <v>615</v>
      </c>
      <c r="E126" s="3" t="s">
        <v>178</v>
      </c>
      <c r="F126" s="4">
        <v>14.666666666666666</v>
      </c>
      <c r="G126" s="4">
        <v>120300</v>
      </c>
      <c r="H126" s="30">
        <f t="shared" si="3"/>
        <v>12.191742865059572</v>
      </c>
      <c r="I126" s="32"/>
    </row>
    <row r="127" spans="2:9" ht="12.75">
      <c r="B127" s="39" t="s">
        <v>27</v>
      </c>
      <c r="C127" s="35"/>
      <c r="D127" s="25">
        <v>807</v>
      </c>
      <c r="E127" s="3" t="s">
        <v>128</v>
      </c>
      <c r="F127" s="4">
        <v>91</v>
      </c>
      <c r="G127" s="4">
        <v>665800</v>
      </c>
      <c r="H127" s="30">
        <f t="shared" si="3"/>
        <v>13.667768098528086</v>
      </c>
      <c r="I127" s="32"/>
    </row>
    <row r="128" spans="2:9" ht="12.75">
      <c r="B128" s="39" t="s">
        <v>27</v>
      </c>
      <c r="C128" s="35"/>
      <c r="D128" s="25">
        <v>618</v>
      </c>
      <c r="E128" s="3" t="s">
        <v>179</v>
      </c>
      <c r="F128" s="4">
        <v>10.416666666666666</v>
      </c>
      <c r="G128" s="4">
        <v>114000</v>
      </c>
      <c r="H128" s="30">
        <f t="shared" si="3"/>
        <v>9.137426900584796</v>
      </c>
      <c r="I128" s="32"/>
    </row>
    <row r="129" spans="2:9" ht="12.75">
      <c r="B129" s="39" t="s">
        <v>27</v>
      </c>
      <c r="C129" s="35"/>
      <c r="D129" s="25">
        <v>619</v>
      </c>
      <c r="E129" s="3" t="s">
        <v>180</v>
      </c>
      <c r="F129" s="4">
        <v>9.5</v>
      </c>
      <c r="G129" s="4">
        <v>123100</v>
      </c>
      <c r="H129" s="30">
        <f t="shared" si="3"/>
        <v>7.717303005686434</v>
      </c>
      <c r="I129" s="32"/>
    </row>
    <row r="130" spans="2:9" ht="12.75">
      <c r="B130" s="39" t="s">
        <v>23</v>
      </c>
      <c r="C130" s="35"/>
      <c r="D130" s="25">
        <v>908</v>
      </c>
      <c r="E130" s="3" t="s">
        <v>135</v>
      </c>
      <c r="F130" s="4">
        <v>19.75</v>
      </c>
      <c r="G130" s="4">
        <v>150200</v>
      </c>
      <c r="H130" s="30">
        <f t="shared" si="3"/>
        <v>13.149134487350201</v>
      </c>
      <c r="I130" s="32"/>
    </row>
    <row r="131" spans="2:9" ht="12.75">
      <c r="B131" s="39" t="s">
        <v>23</v>
      </c>
      <c r="C131" s="35"/>
      <c r="D131" s="25">
        <v>810</v>
      </c>
      <c r="E131" s="3" t="s">
        <v>138</v>
      </c>
      <c r="F131" s="4">
        <v>22.833333333333332</v>
      </c>
      <c r="G131" s="4">
        <v>159500</v>
      </c>
      <c r="H131" s="30">
        <f t="shared" si="3"/>
        <v>14.31556948798328</v>
      </c>
      <c r="I131" s="32"/>
    </row>
    <row r="132" spans="2:9" ht="12.75">
      <c r="B132" s="39" t="s">
        <v>23</v>
      </c>
      <c r="C132" s="35"/>
      <c r="D132" s="25">
        <v>909</v>
      </c>
      <c r="E132" s="3" t="s">
        <v>141</v>
      </c>
      <c r="F132" s="4">
        <v>93.83333333333333</v>
      </c>
      <c r="G132" s="4">
        <v>356600</v>
      </c>
      <c r="H132" s="30">
        <f t="shared" si="3"/>
        <v>26.31332959431669</v>
      </c>
      <c r="I132" s="32"/>
    </row>
    <row r="133" spans="2:9" ht="12.75">
      <c r="B133" s="39" t="s">
        <v>23</v>
      </c>
      <c r="C133" s="35"/>
      <c r="D133" s="25">
        <v>902</v>
      </c>
      <c r="E133" s="3" t="s">
        <v>49</v>
      </c>
      <c r="F133" s="4">
        <v>102.5</v>
      </c>
      <c r="G133" s="4">
        <v>444000</v>
      </c>
      <c r="H133" s="30">
        <f t="shared" si="3"/>
        <v>23.085585585585587</v>
      </c>
      <c r="I133" s="32"/>
    </row>
    <row r="134" spans="2:9" ht="12.75">
      <c r="B134" s="39" t="s">
        <v>23</v>
      </c>
      <c r="C134" s="35"/>
      <c r="D134" s="25">
        <v>912</v>
      </c>
      <c r="E134" s="3" t="s">
        <v>54</v>
      </c>
      <c r="F134" s="4">
        <v>117.08333333333333</v>
      </c>
      <c r="G134" s="4">
        <v>630500</v>
      </c>
      <c r="H134" s="30">
        <f t="shared" si="3"/>
        <v>18.569918054454135</v>
      </c>
      <c r="I134" s="32"/>
    </row>
    <row r="135" spans="2:9" ht="12.75">
      <c r="B135" s="39" t="s">
        <v>23</v>
      </c>
      <c r="C135" s="35"/>
      <c r="D135" s="25">
        <v>809</v>
      </c>
      <c r="E135" s="3" t="s">
        <v>56</v>
      </c>
      <c r="F135" s="4">
        <v>80.25</v>
      </c>
      <c r="G135" s="4">
        <v>343400</v>
      </c>
      <c r="H135" s="30">
        <f t="shared" si="3"/>
        <v>23.369248689574842</v>
      </c>
      <c r="I135" s="32"/>
    </row>
    <row r="136" spans="2:9" ht="12.75">
      <c r="B136" s="39" t="s">
        <v>23</v>
      </c>
      <c r="C136" s="35"/>
      <c r="D136" s="25">
        <v>904</v>
      </c>
      <c r="E136" s="3" t="s">
        <v>64</v>
      </c>
      <c r="F136" s="4">
        <v>19.083333333333332</v>
      </c>
      <c r="G136" s="4">
        <v>492400</v>
      </c>
      <c r="H136" s="30">
        <f t="shared" si="3"/>
        <v>3.875575412943406</v>
      </c>
      <c r="I136" s="32"/>
    </row>
    <row r="137" spans="2:9" ht="12.75">
      <c r="B137" s="39" t="s">
        <v>23</v>
      </c>
      <c r="C137" s="35"/>
      <c r="D137" s="25">
        <v>906</v>
      </c>
      <c r="E137" s="3" t="s">
        <v>148</v>
      </c>
      <c r="F137" s="4">
        <v>0</v>
      </c>
      <c r="G137" s="4">
        <v>1900</v>
      </c>
      <c r="H137" s="30">
        <f t="shared" si="3"/>
        <v>0</v>
      </c>
      <c r="I137" s="32"/>
    </row>
    <row r="138" spans="2:9" ht="12.75">
      <c r="B138" s="39" t="s">
        <v>23</v>
      </c>
      <c r="C138" s="35"/>
      <c r="D138" s="25">
        <v>910</v>
      </c>
      <c r="E138" s="3" t="s">
        <v>158</v>
      </c>
      <c r="F138" s="4">
        <v>38.916666666666664</v>
      </c>
      <c r="G138" s="4">
        <v>167300</v>
      </c>
      <c r="H138" s="30">
        <f t="shared" si="3"/>
        <v>23.26160589758916</v>
      </c>
      <c r="I138" s="32"/>
    </row>
    <row r="139" spans="2:9" ht="12.75">
      <c r="B139" s="39" t="s">
        <v>23</v>
      </c>
      <c r="C139" s="35"/>
      <c r="D139" s="25">
        <v>913</v>
      </c>
      <c r="E139" s="3" t="s">
        <v>161</v>
      </c>
      <c r="F139" s="4">
        <v>32.333333333333336</v>
      </c>
      <c r="G139" s="4">
        <v>210800</v>
      </c>
      <c r="H139" s="30">
        <f t="shared" si="3"/>
        <v>15.338393421884884</v>
      </c>
      <c r="I139" s="32"/>
    </row>
    <row r="140" spans="2:9" ht="12.75">
      <c r="B140" s="39" t="s">
        <v>23</v>
      </c>
      <c r="C140" s="35"/>
      <c r="D140" s="25">
        <v>811</v>
      </c>
      <c r="E140" s="3" t="s">
        <v>162</v>
      </c>
      <c r="F140" s="4">
        <v>18.416666666666668</v>
      </c>
      <c r="G140" s="4">
        <v>120800</v>
      </c>
      <c r="H140" s="30">
        <f t="shared" si="3"/>
        <v>15.245584988962474</v>
      </c>
      <c r="I140" s="32"/>
    </row>
    <row r="141" spans="2:9" ht="12.75">
      <c r="B141" s="39" t="s">
        <v>23</v>
      </c>
      <c r="C141" s="35"/>
      <c r="D141" s="25">
        <v>905</v>
      </c>
      <c r="E141" s="3" t="s">
        <v>110</v>
      </c>
      <c r="F141" s="4">
        <v>73.33333333333333</v>
      </c>
      <c r="G141" s="4">
        <v>436200</v>
      </c>
      <c r="H141" s="30">
        <f t="shared" si="3"/>
        <v>16.8118600030567</v>
      </c>
      <c r="I141" s="32"/>
    </row>
    <row r="142" spans="2:9" ht="12.75">
      <c r="B142" s="39" t="s">
        <v>23</v>
      </c>
      <c r="C142" s="35"/>
      <c r="D142" s="25">
        <v>911</v>
      </c>
      <c r="E142" s="3" t="s">
        <v>168</v>
      </c>
      <c r="F142" s="4">
        <v>44.416666666666664</v>
      </c>
      <c r="G142" s="4">
        <v>217200</v>
      </c>
      <c r="H142" s="30">
        <f t="shared" si="3"/>
        <v>20.44966236955187</v>
      </c>
      <c r="I142" s="32"/>
    </row>
    <row r="143" spans="2:9" ht="12.75">
      <c r="B143" s="39" t="s">
        <v>23</v>
      </c>
      <c r="C143" s="35"/>
      <c r="D143" s="25">
        <v>819</v>
      </c>
      <c r="E143" s="3" t="s">
        <v>173</v>
      </c>
      <c r="F143" s="4">
        <v>24.666666666666668</v>
      </c>
      <c r="G143" s="4">
        <v>168100</v>
      </c>
      <c r="H143" s="30">
        <f t="shared" si="3"/>
        <v>14.673805274638111</v>
      </c>
      <c r="I143" s="32"/>
    </row>
    <row r="144" spans="2:9" ht="12.75">
      <c r="B144" s="39" t="s">
        <v>23</v>
      </c>
      <c r="C144" s="35"/>
      <c r="D144" s="25">
        <v>914</v>
      </c>
      <c r="E144" s="3" t="s">
        <v>176</v>
      </c>
      <c r="F144" s="4">
        <v>6.333333333333333</v>
      </c>
      <c r="G144" s="4">
        <v>108100</v>
      </c>
      <c r="H144" s="30">
        <f t="shared" si="3"/>
        <v>5.85877274128893</v>
      </c>
      <c r="I144" s="32"/>
    </row>
    <row r="145" spans="2:9" ht="12.75">
      <c r="B145" s="39" t="s">
        <v>23</v>
      </c>
      <c r="C145" s="35"/>
      <c r="D145" s="25">
        <v>817</v>
      </c>
      <c r="E145" s="3" t="s">
        <v>131</v>
      </c>
      <c r="F145" s="4">
        <v>63.583333333333336</v>
      </c>
      <c r="G145" s="4">
        <v>382000</v>
      </c>
      <c r="H145" s="30">
        <f t="shared" si="3"/>
        <v>16.644851657940663</v>
      </c>
      <c r="I145" s="32"/>
    </row>
    <row r="146" spans="2:9" ht="12.75">
      <c r="B146" s="39" t="s">
        <v>25</v>
      </c>
      <c r="C146" s="35"/>
      <c r="D146" s="25">
        <v>406</v>
      </c>
      <c r="E146" s="3" t="s">
        <v>35</v>
      </c>
      <c r="F146" s="4">
        <v>140.83333333333334</v>
      </c>
      <c r="G146" s="4">
        <v>827400</v>
      </c>
      <c r="H146" s="30">
        <f t="shared" si="3"/>
        <v>17.0211908790589</v>
      </c>
      <c r="I146" s="32"/>
    </row>
    <row r="147" spans="2:9" ht="12.75">
      <c r="B147" s="39" t="s">
        <v>25</v>
      </c>
      <c r="C147" s="35"/>
      <c r="D147" s="25">
        <v>407</v>
      </c>
      <c r="E147" s="3" t="s">
        <v>50</v>
      </c>
      <c r="F147" s="4">
        <v>59.833333333333336</v>
      </c>
      <c r="G147" s="4">
        <v>270300</v>
      </c>
      <c r="H147" s="30">
        <f t="shared" si="3"/>
        <v>22.13589838451104</v>
      </c>
      <c r="I147" s="32"/>
    </row>
    <row r="148" spans="2:9" ht="12.75">
      <c r="B148" s="39" t="s">
        <v>25</v>
      </c>
      <c r="C148" s="35"/>
      <c r="D148" s="25">
        <v>408</v>
      </c>
      <c r="E148" s="3" t="s">
        <v>57</v>
      </c>
      <c r="F148" s="4">
        <v>34.666666666666664</v>
      </c>
      <c r="G148" s="4">
        <v>248500</v>
      </c>
      <c r="H148" s="30">
        <f t="shared" si="3"/>
        <v>13.950368879946343</v>
      </c>
      <c r="I148" s="32"/>
    </row>
    <row r="149" spans="2:9" ht="12.75">
      <c r="B149" s="39" t="s">
        <v>25</v>
      </c>
      <c r="C149" s="35"/>
      <c r="D149" s="25">
        <v>415</v>
      </c>
      <c r="E149" s="3" t="s">
        <v>147</v>
      </c>
      <c r="F149" s="4">
        <v>11.666666666666666</v>
      </c>
      <c r="G149" s="4">
        <v>152000</v>
      </c>
      <c r="H149" s="30">
        <f t="shared" si="3"/>
        <v>7.675438596491229</v>
      </c>
      <c r="I149" s="32"/>
    </row>
    <row r="150" spans="2:9" ht="12.75">
      <c r="B150" s="39" t="s">
        <v>25</v>
      </c>
      <c r="C150" s="35"/>
      <c r="D150" s="25">
        <v>409</v>
      </c>
      <c r="E150" s="3" t="s">
        <v>105</v>
      </c>
      <c r="F150" s="4">
        <v>17.5</v>
      </c>
      <c r="G150" s="4">
        <v>240800</v>
      </c>
      <c r="H150" s="30">
        <f t="shared" si="3"/>
        <v>7.267441860465116</v>
      </c>
      <c r="I150" s="32"/>
    </row>
    <row r="151" spans="2:9" ht="12.75">
      <c r="B151" s="39" t="s">
        <v>25</v>
      </c>
      <c r="C151" s="35"/>
      <c r="D151" s="25">
        <v>417</v>
      </c>
      <c r="E151" s="3" t="s">
        <v>108</v>
      </c>
      <c r="F151" s="4">
        <v>44.666666666666664</v>
      </c>
      <c r="G151" s="4">
        <v>252100</v>
      </c>
      <c r="H151" s="30">
        <f t="shared" si="3"/>
        <v>17.7178368372339</v>
      </c>
      <c r="I151" s="32"/>
    </row>
    <row r="152" spans="2:9" ht="12.75">
      <c r="B152" s="39" t="s">
        <v>25</v>
      </c>
      <c r="C152" s="35"/>
      <c r="D152" s="25">
        <v>410</v>
      </c>
      <c r="E152" s="3" t="s">
        <v>109</v>
      </c>
      <c r="F152" s="4">
        <v>28.583333333333332</v>
      </c>
      <c r="G152" s="4">
        <v>164900</v>
      </c>
      <c r="H152" s="30">
        <f aca="true" t="shared" si="4" ref="H152:H174">F152/G152*100000</f>
        <v>17.333737618758843</v>
      </c>
      <c r="I152" s="32"/>
    </row>
    <row r="153" spans="2:9" ht="12.75">
      <c r="B153" s="39" t="s">
        <v>25</v>
      </c>
      <c r="C153" s="35"/>
      <c r="D153" s="25">
        <v>413</v>
      </c>
      <c r="E153" s="3" t="s">
        <v>114</v>
      </c>
      <c r="F153" s="4">
        <v>116.58333333333333</v>
      </c>
      <c r="G153" s="4">
        <v>693700</v>
      </c>
      <c r="H153" s="30">
        <f t="shared" si="4"/>
        <v>16.806016049204747</v>
      </c>
      <c r="I153" s="32"/>
    </row>
    <row r="154" spans="2:9" ht="12.75">
      <c r="B154" s="39" t="s">
        <v>25</v>
      </c>
      <c r="C154" s="35"/>
      <c r="D154" s="25">
        <v>414</v>
      </c>
      <c r="E154" s="3" t="s">
        <v>172</v>
      </c>
      <c r="F154" s="4">
        <v>40.083333333333336</v>
      </c>
      <c r="G154" s="4">
        <v>195500</v>
      </c>
      <c r="H154" s="30">
        <f t="shared" si="4"/>
        <v>20.50298380221654</v>
      </c>
      <c r="I154" s="32"/>
    </row>
    <row r="155" spans="2:9" ht="12.75">
      <c r="B155" s="39" t="s">
        <v>25</v>
      </c>
      <c r="C155" s="35"/>
      <c r="D155" s="25">
        <v>418</v>
      </c>
      <c r="E155" s="3" t="s">
        <v>174</v>
      </c>
      <c r="F155" s="4">
        <v>13.666666666666666</v>
      </c>
      <c r="G155" s="4">
        <v>132000</v>
      </c>
      <c r="H155" s="30">
        <f t="shared" si="4"/>
        <v>10.353535353535353</v>
      </c>
      <c r="I155" s="32"/>
    </row>
    <row r="156" spans="2:9" ht="12.75">
      <c r="B156" s="39" t="s">
        <v>25</v>
      </c>
      <c r="C156" s="35"/>
      <c r="D156" s="25">
        <v>411</v>
      </c>
      <c r="E156" s="3" t="s">
        <v>124</v>
      </c>
      <c r="F156" s="4">
        <v>20</v>
      </c>
      <c r="G156" s="4">
        <v>211000</v>
      </c>
      <c r="H156" s="30">
        <f t="shared" si="4"/>
        <v>9.47867298578199</v>
      </c>
      <c r="I156" s="32"/>
    </row>
    <row r="157" spans="2:9" ht="12.75">
      <c r="B157" s="39" t="s">
        <v>25</v>
      </c>
      <c r="C157" s="35"/>
      <c r="D157" s="25">
        <v>404</v>
      </c>
      <c r="E157" s="3" t="s">
        <v>127</v>
      </c>
      <c r="F157" s="4">
        <v>67.5</v>
      </c>
      <c r="G157" s="4">
        <v>441300</v>
      </c>
      <c r="H157" s="30">
        <f t="shared" si="4"/>
        <v>15.29571719918423</v>
      </c>
      <c r="I157" s="32"/>
    </row>
    <row r="158" spans="2:9" ht="12.75">
      <c r="B158" s="39" t="s">
        <v>25</v>
      </c>
      <c r="C158" s="35"/>
      <c r="D158" s="25">
        <v>412</v>
      </c>
      <c r="E158" s="3" t="s">
        <v>133</v>
      </c>
      <c r="F158" s="4">
        <v>42.416666666666664</v>
      </c>
      <c r="G158" s="4">
        <v>196200</v>
      </c>
      <c r="H158" s="30">
        <f t="shared" si="4"/>
        <v>21.61909616038056</v>
      </c>
      <c r="I158" s="32"/>
    </row>
    <row r="159" spans="2:9" ht="12.75">
      <c r="B159" s="39" t="s">
        <v>25</v>
      </c>
      <c r="C159" s="35"/>
      <c r="D159" s="25">
        <v>416</v>
      </c>
      <c r="E159" s="3" t="s">
        <v>134</v>
      </c>
      <c r="F159" s="4">
        <v>65.5</v>
      </c>
      <c r="G159" s="4">
        <v>463300</v>
      </c>
      <c r="H159" s="30">
        <f t="shared" si="4"/>
        <v>14.137707748758903</v>
      </c>
      <c r="I159" s="32"/>
    </row>
    <row r="160" spans="2:9" ht="12.75">
      <c r="B160" s="39" t="s">
        <v>22</v>
      </c>
      <c r="C160" s="35"/>
      <c r="D160" s="25">
        <v>204</v>
      </c>
      <c r="E160" s="3" t="s">
        <v>32</v>
      </c>
      <c r="F160" s="4">
        <v>3.8333333333333335</v>
      </c>
      <c r="G160" s="4">
        <v>189600</v>
      </c>
      <c r="H160" s="30">
        <f t="shared" si="4"/>
        <v>2.0218002812939524</v>
      </c>
      <c r="I160" s="32"/>
    </row>
    <row r="161" spans="2:9" ht="12.75">
      <c r="B161" s="39" t="s">
        <v>22</v>
      </c>
      <c r="C161" s="35"/>
      <c r="D161" s="25">
        <v>209</v>
      </c>
      <c r="E161" s="3" t="s">
        <v>37</v>
      </c>
      <c r="F161" s="4">
        <v>12.5</v>
      </c>
      <c r="G161" s="4">
        <v>391100</v>
      </c>
      <c r="H161" s="30">
        <f t="shared" si="4"/>
        <v>3.196113525952442</v>
      </c>
      <c r="I161" s="32"/>
    </row>
    <row r="162" spans="2:9" ht="12.75">
      <c r="B162" s="39" t="s">
        <v>22</v>
      </c>
      <c r="C162" s="35"/>
      <c r="D162" s="25">
        <v>210</v>
      </c>
      <c r="E162" s="3" t="s">
        <v>42</v>
      </c>
      <c r="F162" s="4">
        <v>21.083333333333332</v>
      </c>
      <c r="G162" s="4">
        <v>162600</v>
      </c>
      <c r="H162" s="30">
        <f t="shared" si="4"/>
        <v>12.966379663796637</v>
      </c>
      <c r="I162" s="32"/>
    </row>
    <row r="163" spans="2:9" ht="12.75">
      <c r="B163" s="39" t="s">
        <v>22</v>
      </c>
      <c r="C163" s="35"/>
      <c r="D163" s="25">
        <v>205</v>
      </c>
      <c r="E163" s="3" t="s">
        <v>55</v>
      </c>
      <c r="F163" s="4">
        <v>12.25</v>
      </c>
      <c r="G163" s="4">
        <v>239600</v>
      </c>
      <c r="H163" s="30">
        <f t="shared" si="4"/>
        <v>5.1126878130217035</v>
      </c>
      <c r="I163" s="32"/>
    </row>
    <row r="164" spans="2:9" ht="12.75">
      <c r="B164" s="39" t="s">
        <v>22</v>
      </c>
      <c r="C164" s="35"/>
      <c r="D164" s="25">
        <v>214</v>
      </c>
      <c r="E164" s="3" t="s">
        <v>144</v>
      </c>
      <c r="F164" s="4">
        <v>18.333333333333332</v>
      </c>
      <c r="G164" s="4">
        <v>274000</v>
      </c>
      <c r="H164" s="30">
        <f t="shared" si="4"/>
        <v>6.690997566909976</v>
      </c>
      <c r="I164" s="32"/>
    </row>
    <row r="165" spans="2:9" ht="12.75">
      <c r="B165" s="39" t="s">
        <v>22</v>
      </c>
      <c r="C165" s="35"/>
      <c r="D165" s="25">
        <v>215</v>
      </c>
      <c r="E165" s="3" t="s">
        <v>150</v>
      </c>
      <c r="F165" s="4">
        <v>17.333333333333332</v>
      </c>
      <c r="G165" s="4">
        <v>203400</v>
      </c>
      <c r="H165" s="30">
        <f t="shared" si="4"/>
        <v>8.521796132415602</v>
      </c>
      <c r="I165" s="32"/>
    </row>
    <row r="166" spans="2:9" ht="12.75">
      <c r="B166" s="39" t="s">
        <v>22</v>
      </c>
      <c r="C166" s="35"/>
      <c r="D166" s="25">
        <v>211</v>
      </c>
      <c r="E166" s="3" t="s">
        <v>79</v>
      </c>
      <c r="F166" s="4">
        <v>35.416666666666664</v>
      </c>
      <c r="G166" s="4">
        <v>335600</v>
      </c>
      <c r="H166" s="30">
        <f t="shared" si="4"/>
        <v>10.553237981724275</v>
      </c>
      <c r="I166" s="32"/>
    </row>
    <row r="167" spans="2:9" ht="12.75">
      <c r="B167" s="39" t="s">
        <v>22</v>
      </c>
      <c r="C167" s="35"/>
      <c r="D167" s="25">
        <v>212</v>
      </c>
      <c r="E167" s="3" t="s">
        <v>83</v>
      </c>
      <c r="F167" s="4">
        <v>92.08333333333333</v>
      </c>
      <c r="G167" s="4">
        <v>611500</v>
      </c>
      <c r="H167" s="30">
        <f t="shared" si="4"/>
        <v>15.05859907331698</v>
      </c>
      <c r="I167" s="32"/>
    </row>
    <row r="168" spans="2:9" ht="12.75">
      <c r="B168" s="39" t="s">
        <v>22</v>
      </c>
      <c r="C168" s="35"/>
      <c r="D168" s="25">
        <v>216</v>
      </c>
      <c r="E168" s="3" t="s">
        <v>156</v>
      </c>
      <c r="F168" s="4">
        <v>7.333333333333333</v>
      </c>
      <c r="G168" s="4">
        <v>125400</v>
      </c>
      <c r="H168" s="30">
        <f t="shared" si="4"/>
        <v>5.847953216374268</v>
      </c>
      <c r="I168" s="32"/>
    </row>
    <row r="169" spans="2:9" ht="12.75">
      <c r="B169" s="39" t="s">
        <v>22</v>
      </c>
      <c r="C169" s="35"/>
      <c r="D169" s="25">
        <v>217</v>
      </c>
      <c r="E169" s="3" t="s">
        <v>157</v>
      </c>
      <c r="F169" s="4">
        <v>8.833333333333334</v>
      </c>
      <c r="G169" s="4">
        <v>134500</v>
      </c>
      <c r="H169" s="30">
        <f t="shared" si="4"/>
        <v>6.567534076827758</v>
      </c>
      <c r="I169" s="32"/>
    </row>
    <row r="170" spans="2:9" ht="12.75">
      <c r="B170" s="39" t="s">
        <v>22</v>
      </c>
      <c r="C170" s="35"/>
      <c r="D170" s="25">
        <v>218</v>
      </c>
      <c r="E170" s="3" t="s">
        <v>94</v>
      </c>
      <c r="F170" s="4">
        <v>49.166666666666664</v>
      </c>
      <c r="G170" s="4">
        <v>485200</v>
      </c>
      <c r="H170" s="30">
        <f t="shared" si="4"/>
        <v>10.133278373179444</v>
      </c>
      <c r="I170" s="32"/>
    </row>
    <row r="171" spans="2:9" ht="12.75">
      <c r="B171" s="39" t="s">
        <v>22</v>
      </c>
      <c r="C171" s="35"/>
      <c r="D171" s="25">
        <v>206</v>
      </c>
      <c r="E171" s="3" t="s">
        <v>103</v>
      </c>
      <c r="F171" s="4">
        <v>16.833333333333332</v>
      </c>
      <c r="G171" s="4">
        <v>204400</v>
      </c>
      <c r="H171" s="30">
        <f t="shared" si="4"/>
        <v>8.235485975212002</v>
      </c>
      <c r="I171" s="32"/>
    </row>
    <row r="172" spans="2:9" ht="12.75">
      <c r="B172" s="39" t="s">
        <v>22</v>
      </c>
      <c r="C172" s="35"/>
      <c r="D172" s="25">
        <v>207</v>
      </c>
      <c r="E172" s="3" t="s">
        <v>107</v>
      </c>
      <c r="F172" s="4">
        <v>71.25</v>
      </c>
      <c r="G172" s="4">
        <v>453900</v>
      </c>
      <c r="H172" s="30">
        <f t="shared" si="4"/>
        <v>15.697290152015862</v>
      </c>
      <c r="I172" s="32"/>
    </row>
    <row r="173" spans="2:9" ht="12.75">
      <c r="B173" s="39" t="s">
        <v>22</v>
      </c>
      <c r="C173" s="35"/>
      <c r="D173" s="25">
        <v>213</v>
      </c>
      <c r="E173" s="3" t="s">
        <v>123</v>
      </c>
      <c r="F173" s="4">
        <v>41.833333333333336</v>
      </c>
      <c r="G173" s="4">
        <v>264100</v>
      </c>
      <c r="H173" s="30">
        <f t="shared" si="4"/>
        <v>15.839959611258362</v>
      </c>
      <c r="I173" s="32"/>
    </row>
    <row r="174" spans="2:9" ht="12.75">
      <c r="B174" s="41" t="s">
        <v>22</v>
      </c>
      <c r="C174" s="37"/>
      <c r="D174" s="27">
        <v>219</v>
      </c>
      <c r="E174" s="12" t="s">
        <v>181</v>
      </c>
      <c r="F174" s="13">
        <v>22.416666666666668</v>
      </c>
      <c r="G174" s="13">
        <v>170200</v>
      </c>
      <c r="H174" s="31">
        <f t="shared" si="4"/>
        <v>13.170779475127302</v>
      </c>
      <c r="I174" s="32"/>
    </row>
    <row r="175" spans="4:9" ht="12.75">
      <c r="D175" s="8"/>
      <c r="E175" s="8"/>
      <c r="F175" s="8"/>
      <c r="G175" s="9"/>
      <c r="H175" s="9"/>
      <c r="I175" s="9"/>
    </row>
    <row r="176" spans="2:9" ht="12.75">
      <c r="B176" s="5" t="s">
        <v>3</v>
      </c>
      <c r="E176" s="8"/>
      <c r="F176" s="8"/>
      <c r="G176" s="9"/>
      <c r="H176" s="10"/>
      <c r="I176" s="9"/>
    </row>
    <row r="177" spans="2:9" ht="39" customHeight="1">
      <c r="B177" s="65" t="s">
        <v>186</v>
      </c>
      <c r="C177" s="66"/>
      <c r="D177" s="66"/>
      <c r="E177" s="66"/>
      <c r="F177" s="66"/>
      <c r="G177" s="66"/>
      <c r="H177" s="33"/>
      <c r="I177" s="46"/>
    </row>
    <row r="178" spans="2:9" ht="24.75" customHeight="1">
      <c r="B178" s="65" t="s">
        <v>188</v>
      </c>
      <c r="C178" s="66"/>
      <c r="D178" s="66"/>
      <c r="E178" s="66"/>
      <c r="F178" s="66"/>
      <c r="G178" s="66"/>
      <c r="H178" s="33"/>
      <c r="I178" s="19"/>
    </row>
  </sheetData>
  <sheetProtection/>
  <mergeCells count="3">
    <mergeCell ref="C3:E4"/>
    <mergeCell ref="B177:G177"/>
    <mergeCell ref="B178:G178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18"/>
  <sheetViews>
    <sheetView zoomScalePageLayoutView="0" workbookViewId="0" topLeftCell="E1">
      <selection activeCell="A1" sqref="A1"/>
    </sheetView>
  </sheetViews>
  <sheetFormatPr defaultColWidth="9.140625" defaultRowHeight="12.75"/>
  <cols>
    <col min="1" max="1" width="2.00390625" style="7" customWidth="1"/>
    <col min="2" max="2" width="12.00390625" style="7" customWidth="1"/>
    <col min="3" max="3" width="14.28125" style="7" customWidth="1"/>
    <col min="4" max="4" width="11.421875" style="7" customWidth="1"/>
    <col min="5" max="5" width="45.28125" style="7" customWidth="1"/>
    <col min="6" max="8" width="22.7109375" style="7" customWidth="1"/>
    <col min="9" max="9" width="13.8515625" style="7" customWidth="1"/>
    <col min="10" max="16384" width="9.140625" style="7" customWidth="1"/>
  </cols>
  <sheetData>
    <row r="1" ht="10.5" customHeight="1"/>
    <row r="2" spans="2:8" ht="15">
      <c r="B2" s="50" t="s">
        <v>0</v>
      </c>
      <c r="C2" s="17" t="s">
        <v>19</v>
      </c>
      <c r="F2" s="17"/>
      <c r="G2" s="18"/>
      <c r="H2" s="19"/>
    </row>
    <row r="3" spans="2:8" ht="12.75">
      <c r="B3" s="50" t="s">
        <v>4</v>
      </c>
      <c r="C3" s="63" t="s">
        <v>183</v>
      </c>
      <c r="D3" s="64"/>
      <c r="E3" s="64"/>
      <c r="F3" s="19"/>
      <c r="G3" s="33"/>
      <c r="H3" s="19"/>
    </row>
    <row r="4" spans="2:8" ht="26.25" customHeight="1">
      <c r="B4" s="50"/>
      <c r="C4" s="64"/>
      <c r="D4" s="64"/>
      <c r="E4" s="64"/>
      <c r="F4" s="19"/>
      <c r="G4" s="33"/>
      <c r="H4" s="19"/>
    </row>
    <row r="5" spans="2:6" ht="15">
      <c r="B5" s="50" t="s">
        <v>1</v>
      </c>
      <c r="C5" s="14" t="s">
        <v>184</v>
      </c>
      <c r="F5" s="15"/>
    </row>
    <row r="6" spans="2:6" ht="12.75">
      <c r="B6" s="50" t="s">
        <v>2</v>
      </c>
      <c r="C6" s="16" t="s">
        <v>185</v>
      </c>
      <c r="F6" s="16"/>
    </row>
    <row r="7" spans="2:6" ht="12.75">
      <c r="B7" s="50"/>
      <c r="C7" s="16" t="s">
        <v>187</v>
      </c>
      <c r="F7" s="16"/>
    </row>
    <row r="8" spans="2:6" ht="12.75">
      <c r="B8" s="50" t="s">
        <v>6</v>
      </c>
      <c r="C8" s="16" t="s">
        <v>7</v>
      </c>
      <c r="F8" s="16"/>
    </row>
    <row r="10" spans="2:8" ht="63.75">
      <c r="B10" s="44" t="s">
        <v>20</v>
      </c>
      <c r="C10" s="42"/>
      <c r="D10" s="6" t="s">
        <v>8</v>
      </c>
      <c r="E10" s="20" t="s">
        <v>9</v>
      </c>
      <c r="F10" s="20" t="s">
        <v>10</v>
      </c>
      <c r="G10" s="20" t="s">
        <v>11</v>
      </c>
      <c r="H10" s="20" t="s">
        <v>12</v>
      </c>
    </row>
    <row r="11" spans="2:9" ht="12.75">
      <c r="B11" s="45" t="s">
        <v>17</v>
      </c>
      <c r="C11" s="43"/>
      <c r="D11" s="21" t="s">
        <v>17</v>
      </c>
      <c r="E11" s="22" t="s">
        <v>5</v>
      </c>
      <c r="F11" s="23">
        <f>SUM(F23:F174)</f>
        <v>2017.75</v>
      </c>
      <c r="G11" s="23">
        <f>SUM(G23:G174)</f>
        <v>43415600</v>
      </c>
      <c r="H11" s="28">
        <f>F11/G11*100000</f>
        <v>4.647523010162246</v>
      </c>
      <c r="I11" s="32"/>
    </row>
    <row r="12" ht="7.5" customHeight="1">
      <c r="I12" s="32"/>
    </row>
    <row r="13" spans="2:9" ht="12.75" customHeight="1">
      <c r="B13" s="51" t="s">
        <v>28</v>
      </c>
      <c r="C13" s="52"/>
      <c r="D13" s="53" t="s">
        <v>17</v>
      </c>
      <c r="E13" s="53" t="s">
        <v>17</v>
      </c>
      <c r="F13" s="2">
        <f>SUMIF($B$23:$B$174,$B13,F$23:F$174)</f>
        <v>23.166666666666668</v>
      </c>
      <c r="G13" s="2">
        <f>SUMIF($B$23:$B$174,$B13,G$23:G$174)</f>
        <v>2100300</v>
      </c>
      <c r="H13" s="29">
        <f>F13/G13*100000</f>
        <v>1.1030170293132726</v>
      </c>
      <c r="I13" s="32"/>
    </row>
    <row r="14" spans="2:9" ht="12.75" customHeight="1">
      <c r="B14" s="54" t="s">
        <v>26</v>
      </c>
      <c r="C14" s="55"/>
      <c r="D14" s="56" t="s">
        <v>17</v>
      </c>
      <c r="E14" s="56" t="s">
        <v>17</v>
      </c>
      <c r="F14" s="4">
        <f aca="true" t="shared" si="0" ref="F14:G21">SUMIF($B$23:$B$174,$B14,F$23:F$174)</f>
        <v>267.1666666666667</v>
      </c>
      <c r="G14" s="4">
        <f t="shared" si="0"/>
        <v>5652500</v>
      </c>
      <c r="H14" s="30">
        <f aca="true" t="shared" si="1" ref="H14:H21">F14/G14*100000</f>
        <v>4.726522187822497</v>
      </c>
      <c r="I14" s="32"/>
    </row>
    <row r="15" spans="2:9" ht="12.75" customHeight="1">
      <c r="B15" s="54" t="s">
        <v>182</v>
      </c>
      <c r="C15" s="55"/>
      <c r="D15" s="56" t="s">
        <v>17</v>
      </c>
      <c r="E15" s="56" t="s">
        <v>17</v>
      </c>
      <c r="F15" s="4">
        <f t="shared" si="0"/>
        <v>143.91666666666666</v>
      </c>
      <c r="G15" s="4">
        <f t="shared" si="0"/>
        <v>4245100</v>
      </c>
      <c r="H15" s="30">
        <f t="shared" si="1"/>
        <v>3.390183191601297</v>
      </c>
      <c r="I15" s="32"/>
    </row>
    <row r="16" spans="2:9" ht="12.75" customHeight="1">
      <c r="B16" s="54" t="s">
        <v>29</v>
      </c>
      <c r="C16" s="55"/>
      <c r="D16" s="56" t="s">
        <v>17</v>
      </c>
      <c r="E16" s="56" t="s">
        <v>17</v>
      </c>
      <c r="F16" s="4">
        <f t="shared" si="0"/>
        <v>136.91666666666666</v>
      </c>
      <c r="G16" s="4">
        <f t="shared" si="0"/>
        <v>3705600</v>
      </c>
      <c r="H16" s="30">
        <f t="shared" si="1"/>
        <v>3.694858232584916</v>
      </c>
      <c r="I16" s="32"/>
    </row>
    <row r="17" spans="2:9" ht="12.75" customHeight="1">
      <c r="B17" s="54" t="s">
        <v>25</v>
      </c>
      <c r="C17" s="55"/>
      <c r="D17" s="56" t="s">
        <v>17</v>
      </c>
      <c r="E17" s="56" t="s">
        <v>17</v>
      </c>
      <c r="F17" s="4">
        <f t="shared" si="0"/>
        <v>364.4166666666667</v>
      </c>
      <c r="G17" s="4">
        <f t="shared" si="0"/>
        <v>4489000</v>
      </c>
      <c r="H17" s="30">
        <f t="shared" si="1"/>
        <v>8.117992128907701</v>
      </c>
      <c r="I17" s="32"/>
    </row>
    <row r="18" spans="2:9" ht="12.75" customHeight="1">
      <c r="B18" s="54" t="s">
        <v>24</v>
      </c>
      <c r="C18" s="55"/>
      <c r="D18" s="56" t="s">
        <v>17</v>
      </c>
      <c r="E18" s="56" t="s">
        <v>17</v>
      </c>
      <c r="F18" s="4">
        <f t="shared" si="0"/>
        <v>166.41666666666666</v>
      </c>
      <c r="G18" s="4">
        <f t="shared" si="0"/>
        <v>4776500</v>
      </c>
      <c r="H18" s="30">
        <f t="shared" si="1"/>
        <v>3.484071321399909</v>
      </c>
      <c r="I18" s="32"/>
    </row>
    <row r="19" spans="2:9" ht="12.75" customHeight="1">
      <c r="B19" s="54" t="s">
        <v>21</v>
      </c>
      <c r="C19" s="55"/>
      <c r="D19" s="56" t="s">
        <v>17</v>
      </c>
      <c r="E19" s="56" t="s">
        <v>17</v>
      </c>
      <c r="F19" s="4">
        <f t="shared" si="0"/>
        <v>223.66666666666663</v>
      </c>
      <c r="G19" s="4">
        <f t="shared" si="0"/>
        <v>6721100</v>
      </c>
      <c r="H19" s="30">
        <f t="shared" si="1"/>
        <v>3.327828282076842</v>
      </c>
      <c r="I19" s="32"/>
    </row>
    <row r="20" spans="2:9" ht="12.75" customHeight="1">
      <c r="B20" s="54" t="s">
        <v>27</v>
      </c>
      <c r="C20" s="55"/>
      <c r="D20" s="56" t="s">
        <v>17</v>
      </c>
      <c r="E20" s="56" t="s">
        <v>17</v>
      </c>
      <c r="F20" s="4">
        <f t="shared" si="0"/>
        <v>389.1666666666667</v>
      </c>
      <c r="G20" s="4">
        <f t="shared" si="0"/>
        <v>7336500</v>
      </c>
      <c r="H20" s="30">
        <f t="shared" si="1"/>
        <v>5.304527590358709</v>
      </c>
      <c r="I20" s="32"/>
    </row>
    <row r="21" spans="2:9" ht="12.75" customHeight="1">
      <c r="B21" s="57" t="s">
        <v>23</v>
      </c>
      <c r="C21" s="58"/>
      <c r="D21" s="59" t="s">
        <v>17</v>
      </c>
      <c r="E21" s="59" t="s">
        <v>17</v>
      </c>
      <c r="F21" s="13">
        <f t="shared" si="0"/>
        <v>302.9166666666667</v>
      </c>
      <c r="G21" s="13">
        <f t="shared" si="0"/>
        <v>4389000</v>
      </c>
      <c r="H21" s="31">
        <f t="shared" si="1"/>
        <v>6.901724006987165</v>
      </c>
      <c r="I21" s="32"/>
    </row>
    <row r="22" spans="6:9" ht="7.5" customHeight="1">
      <c r="F22" s="62"/>
      <c r="G22" s="62"/>
      <c r="H22" s="62"/>
      <c r="I22" s="32"/>
    </row>
    <row r="23" spans="2:9" ht="12.75">
      <c r="B23" s="38" t="s">
        <v>29</v>
      </c>
      <c r="C23" s="34"/>
      <c r="D23" s="24">
        <v>507</v>
      </c>
      <c r="E23" s="1" t="s">
        <v>143</v>
      </c>
      <c r="F23" s="2">
        <v>3.5833333333333335</v>
      </c>
      <c r="G23" s="2">
        <v>195400</v>
      </c>
      <c r="H23" s="29">
        <f>F23/G23*100000</f>
        <v>1.8338451040600479</v>
      </c>
      <c r="I23" s="32"/>
    </row>
    <row r="24" spans="2:9" ht="12.75">
      <c r="B24" s="39" t="s">
        <v>29</v>
      </c>
      <c r="C24" s="35"/>
      <c r="D24" s="25">
        <v>506</v>
      </c>
      <c r="E24" s="3" t="s">
        <v>53</v>
      </c>
      <c r="F24" s="60">
        <v>16.916666666666668</v>
      </c>
      <c r="G24" s="60">
        <v>629000</v>
      </c>
      <c r="H24" s="61">
        <f aca="true" t="shared" si="2" ref="H24:H87">F24/G24*100000</f>
        <v>2.689454160042396</v>
      </c>
      <c r="I24" s="32"/>
    </row>
    <row r="25" spans="2:9" ht="12.75">
      <c r="B25" s="39" t="s">
        <v>29</v>
      </c>
      <c r="C25" s="35"/>
      <c r="D25" s="25">
        <v>509</v>
      </c>
      <c r="E25" s="3" t="s">
        <v>151</v>
      </c>
      <c r="F25" s="60">
        <v>4.416666666666667</v>
      </c>
      <c r="G25" s="60">
        <v>260800</v>
      </c>
      <c r="H25" s="61">
        <f t="shared" si="2"/>
        <v>1.6935071574642127</v>
      </c>
      <c r="I25" s="32"/>
    </row>
    <row r="26" spans="2:9" ht="12.75">
      <c r="B26" s="40" t="s">
        <v>29</v>
      </c>
      <c r="C26" s="36"/>
      <c r="D26" s="26">
        <v>508</v>
      </c>
      <c r="E26" s="3" t="s">
        <v>84</v>
      </c>
      <c r="F26" s="60">
        <v>11.5</v>
      </c>
      <c r="G26" s="60">
        <v>539600</v>
      </c>
      <c r="H26" s="61">
        <f t="shared" si="2"/>
        <v>2.1312083024462565</v>
      </c>
      <c r="I26" s="32"/>
    </row>
    <row r="27" spans="2:9" ht="12.75">
      <c r="B27" s="39" t="s">
        <v>29</v>
      </c>
      <c r="C27" s="35"/>
      <c r="D27" s="25">
        <v>503</v>
      </c>
      <c r="E27" s="3" t="s">
        <v>86</v>
      </c>
      <c r="F27" s="60">
        <v>26</v>
      </c>
      <c r="G27" s="60">
        <v>594500</v>
      </c>
      <c r="H27" s="61">
        <f t="shared" si="2"/>
        <v>4.373423044575274</v>
      </c>
      <c r="I27" s="32"/>
    </row>
    <row r="28" spans="2:9" ht="12.75">
      <c r="B28" s="39" t="s">
        <v>29</v>
      </c>
      <c r="C28" s="35"/>
      <c r="D28" s="25">
        <v>504</v>
      </c>
      <c r="E28" s="3" t="s">
        <v>95</v>
      </c>
      <c r="F28" s="60">
        <v>56.583333333333336</v>
      </c>
      <c r="G28" s="60">
        <v>560400</v>
      </c>
      <c r="H28" s="61">
        <f t="shared" si="2"/>
        <v>10.096954556269331</v>
      </c>
      <c r="I28" s="32"/>
    </row>
    <row r="29" spans="2:9" ht="12.75">
      <c r="B29" s="39" t="s">
        <v>29</v>
      </c>
      <c r="C29" s="35"/>
      <c r="D29" s="25">
        <v>512</v>
      </c>
      <c r="E29" s="3" t="s">
        <v>159</v>
      </c>
      <c r="F29" s="60">
        <v>5.5</v>
      </c>
      <c r="G29" s="60">
        <v>253000</v>
      </c>
      <c r="H29" s="61">
        <f t="shared" si="2"/>
        <v>2.173913043478261</v>
      </c>
      <c r="I29" s="32"/>
    </row>
    <row r="30" spans="2:9" ht="12.75">
      <c r="B30" s="39" t="s">
        <v>29</v>
      </c>
      <c r="C30" s="35"/>
      <c r="D30" s="25">
        <v>511</v>
      </c>
      <c r="E30" s="3" t="s">
        <v>97</v>
      </c>
      <c r="F30" s="60">
        <v>11.916666666666666</v>
      </c>
      <c r="G30" s="60">
        <v>642600</v>
      </c>
      <c r="H30" s="61">
        <f t="shared" si="2"/>
        <v>1.8544454818964622</v>
      </c>
      <c r="I30" s="32"/>
    </row>
    <row r="31" spans="2:9" ht="12.75">
      <c r="B31" s="39" t="s">
        <v>29</v>
      </c>
      <c r="C31" s="35"/>
      <c r="D31" s="25">
        <v>510</v>
      </c>
      <c r="E31" s="3" t="s">
        <v>166</v>
      </c>
      <c r="F31" s="60">
        <v>0.5</v>
      </c>
      <c r="G31" s="60">
        <v>30300</v>
      </c>
      <c r="H31" s="61">
        <f t="shared" si="2"/>
        <v>1.6501650165016502</v>
      </c>
      <c r="I31" s="32"/>
    </row>
    <row r="32" spans="2:9" ht="12.75">
      <c r="B32" s="39" t="s">
        <v>24</v>
      </c>
      <c r="C32" s="35"/>
      <c r="D32" s="25" t="s">
        <v>13</v>
      </c>
      <c r="E32" s="3" t="s">
        <v>33</v>
      </c>
      <c r="F32" s="60">
        <v>1.9166666666666667</v>
      </c>
      <c r="G32" s="60">
        <v>128300</v>
      </c>
      <c r="H32" s="61">
        <f t="shared" si="2"/>
        <v>1.493894518056638</v>
      </c>
      <c r="I32" s="32"/>
    </row>
    <row r="33" spans="2:9" ht="12.75">
      <c r="B33" s="39" t="s">
        <v>24</v>
      </c>
      <c r="C33" s="35"/>
      <c r="D33" s="25">
        <v>623</v>
      </c>
      <c r="E33" s="3" t="s">
        <v>43</v>
      </c>
      <c r="F33" s="60">
        <v>22.75</v>
      </c>
      <c r="G33" s="60">
        <v>514200</v>
      </c>
      <c r="H33" s="61">
        <f t="shared" si="2"/>
        <v>4.424348502528199</v>
      </c>
      <c r="I33" s="32"/>
    </row>
    <row r="34" spans="2:9" ht="12.75">
      <c r="B34" s="39" t="s">
        <v>24</v>
      </c>
      <c r="C34" s="35"/>
      <c r="D34" s="25" t="s">
        <v>14</v>
      </c>
      <c r="E34" s="3" t="s">
        <v>45</v>
      </c>
      <c r="F34" s="60">
        <v>2.5833333333333335</v>
      </c>
      <c r="G34" s="60">
        <v>214400</v>
      </c>
      <c r="H34" s="61">
        <f t="shared" si="2"/>
        <v>1.2049129353233832</v>
      </c>
      <c r="I34" s="32"/>
    </row>
    <row r="35" spans="2:9" ht="12.75">
      <c r="B35" s="39" t="s">
        <v>24</v>
      </c>
      <c r="C35" s="35"/>
      <c r="D35" s="25">
        <v>620</v>
      </c>
      <c r="E35" s="3" t="s">
        <v>62</v>
      </c>
      <c r="F35" s="60">
        <v>39.25</v>
      </c>
      <c r="G35" s="60">
        <v>1140400</v>
      </c>
      <c r="H35" s="61">
        <f t="shared" si="2"/>
        <v>3.441774815854086</v>
      </c>
      <c r="I35" s="32"/>
    </row>
    <row r="36" spans="2:9" ht="12.75">
      <c r="B36" s="39" t="s">
        <v>24</v>
      </c>
      <c r="C36" s="35"/>
      <c r="D36" s="25">
        <v>606</v>
      </c>
      <c r="E36" s="3" t="s">
        <v>72</v>
      </c>
      <c r="F36" s="60">
        <v>46.25</v>
      </c>
      <c r="G36" s="60">
        <v>902100</v>
      </c>
      <c r="H36" s="61">
        <f t="shared" si="2"/>
        <v>5.12692606141226</v>
      </c>
      <c r="I36" s="32"/>
    </row>
    <row r="37" spans="2:9" ht="12.75">
      <c r="B37" s="39" t="s">
        <v>24</v>
      </c>
      <c r="C37" s="35"/>
      <c r="D37" s="25">
        <v>611</v>
      </c>
      <c r="E37" s="3" t="s">
        <v>152</v>
      </c>
      <c r="F37" s="60">
        <v>5.333333333333333</v>
      </c>
      <c r="G37" s="60">
        <v>158600</v>
      </c>
      <c r="H37" s="61">
        <f t="shared" si="2"/>
        <v>3.362757461118117</v>
      </c>
      <c r="I37" s="32"/>
    </row>
    <row r="38" spans="2:9" ht="12.75">
      <c r="B38" s="39" t="s">
        <v>24</v>
      </c>
      <c r="C38" s="35"/>
      <c r="D38" s="25">
        <v>607</v>
      </c>
      <c r="E38" s="3" t="s">
        <v>92</v>
      </c>
      <c r="F38" s="60">
        <v>10.75</v>
      </c>
      <c r="G38" s="60">
        <v>717000</v>
      </c>
      <c r="H38" s="61">
        <f t="shared" si="2"/>
        <v>1.499302649930265</v>
      </c>
      <c r="I38" s="32"/>
    </row>
    <row r="39" spans="2:9" ht="12.75">
      <c r="B39" s="39" t="s">
        <v>24</v>
      </c>
      <c r="C39" s="35"/>
      <c r="D39" s="25">
        <v>624</v>
      </c>
      <c r="E39" s="3" t="s">
        <v>160</v>
      </c>
      <c r="F39" s="60">
        <v>1.0833333333333333</v>
      </c>
      <c r="G39" s="60">
        <v>146300</v>
      </c>
      <c r="H39" s="61">
        <f t="shared" si="2"/>
        <v>0.7404875825928458</v>
      </c>
      <c r="I39" s="32"/>
    </row>
    <row r="40" spans="2:9" ht="12.75">
      <c r="B40" s="39" t="s">
        <v>24</v>
      </c>
      <c r="C40" s="35"/>
      <c r="D40" s="25">
        <v>621</v>
      </c>
      <c r="E40" s="3" t="s">
        <v>170</v>
      </c>
      <c r="F40" s="60">
        <v>1.75</v>
      </c>
      <c r="G40" s="60">
        <v>140300</v>
      </c>
      <c r="H40" s="61">
        <f t="shared" si="2"/>
        <v>1.2473271560940842</v>
      </c>
      <c r="I40" s="32"/>
    </row>
    <row r="41" spans="2:9" ht="12.75">
      <c r="B41" s="39" t="s">
        <v>24</v>
      </c>
      <c r="C41" s="35"/>
      <c r="D41" s="25">
        <v>609</v>
      </c>
      <c r="E41" s="3" t="s">
        <v>116</v>
      </c>
      <c r="F41" s="60">
        <v>33.25</v>
      </c>
      <c r="G41" s="60">
        <v>590600</v>
      </c>
      <c r="H41" s="61">
        <f t="shared" si="2"/>
        <v>5.629867930917711</v>
      </c>
      <c r="I41" s="32"/>
    </row>
    <row r="42" spans="2:9" ht="12.75">
      <c r="B42" s="39" t="s">
        <v>24</v>
      </c>
      <c r="C42" s="35"/>
      <c r="D42" s="25">
        <v>622</v>
      </c>
      <c r="E42" s="3" t="s">
        <v>175</v>
      </c>
      <c r="F42" s="60">
        <v>1.5</v>
      </c>
      <c r="G42" s="60">
        <v>124300</v>
      </c>
      <c r="H42" s="61">
        <f t="shared" si="2"/>
        <v>1.2067578439259856</v>
      </c>
      <c r="I42" s="32"/>
    </row>
    <row r="43" spans="2:9" ht="12.75">
      <c r="B43" s="39" t="s">
        <v>21</v>
      </c>
      <c r="C43" s="35"/>
      <c r="D43" s="25">
        <v>716</v>
      </c>
      <c r="E43" s="3" t="s">
        <v>30</v>
      </c>
      <c r="F43" s="60">
        <v>5.25</v>
      </c>
      <c r="G43" s="60">
        <v>141600</v>
      </c>
      <c r="H43" s="61">
        <f t="shared" si="2"/>
        <v>3.7076271186440675</v>
      </c>
      <c r="I43" s="32"/>
    </row>
    <row r="44" spans="2:9" ht="12.75">
      <c r="B44" s="39" t="s">
        <v>21</v>
      </c>
      <c r="C44" s="35"/>
      <c r="D44" s="25">
        <v>717</v>
      </c>
      <c r="E44" s="3" t="s">
        <v>31</v>
      </c>
      <c r="F44" s="60">
        <v>9.666666666666666</v>
      </c>
      <c r="G44" s="60">
        <v>290900</v>
      </c>
      <c r="H44" s="61">
        <f t="shared" si="2"/>
        <v>3.3230205110576367</v>
      </c>
      <c r="I44" s="32"/>
    </row>
    <row r="45" spans="2:9" ht="12.75">
      <c r="B45" s="39" t="s">
        <v>21</v>
      </c>
      <c r="C45" s="35"/>
      <c r="D45" s="25">
        <v>718</v>
      </c>
      <c r="E45" s="3" t="s">
        <v>34</v>
      </c>
      <c r="F45" s="60">
        <v>11.916666666666666</v>
      </c>
      <c r="G45" s="60">
        <v>186200</v>
      </c>
      <c r="H45" s="61">
        <f t="shared" si="2"/>
        <v>6.3999283924095955</v>
      </c>
      <c r="I45" s="32"/>
    </row>
    <row r="46" spans="2:9" ht="12.75">
      <c r="B46" s="39" t="s">
        <v>21</v>
      </c>
      <c r="C46" s="35"/>
      <c r="D46" s="25">
        <v>719</v>
      </c>
      <c r="E46" s="3" t="s">
        <v>38</v>
      </c>
      <c r="F46" s="60">
        <v>15.25</v>
      </c>
      <c r="G46" s="60">
        <v>249000</v>
      </c>
      <c r="H46" s="61">
        <f t="shared" si="2"/>
        <v>6.124497991967871</v>
      </c>
      <c r="I46" s="32"/>
    </row>
    <row r="47" spans="2:9" ht="12.75">
      <c r="B47" s="39" t="s">
        <v>21</v>
      </c>
      <c r="C47" s="35"/>
      <c r="D47" s="25">
        <v>720</v>
      </c>
      <c r="E47" s="3" t="s">
        <v>39</v>
      </c>
      <c r="F47" s="60">
        <v>7.5</v>
      </c>
      <c r="G47" s="60">
        <v>252700</v>
      </c>
      <c r="H47" s="61">
        <f t="shared" si="2"/>
        <v>2.9679461812425805</v>
      </c>
      <c r="I47" s="32"/>
    </row>
    <row r="48" spans="2:9" ht="12.75">
      <c r="B48" s="39" t="s">
        <v>21</v>
      </c>
      <c r="C48" s="35"/>
      <c r="D48" s="25">
        <v>702</v>
      </c>
      <c r="E48" s="3" t="s">
        <v>44</v>
      </c>
      <c r="F48" s="60">
        <v>5.166666666666667</v>
      </c>
      <c r="G48" s="60">
        <v>195100</v>
      </c>
      <c r="H48" s="61">
        <f t="shared" si="2"/>
        <v>2.648214590808133</v>
      </c>
      <c r="I48" s="32"/>
    </row>
    <row r="49" spans="2:9" ht="12.75">
      <c r="B49" s="39" t="s">
        <v>21</v>
      </c>
      <c r="C49" s="35"/>
      <c r="D49" s="25">
        <v>714</v>
      </c>
      <c r="E49" s="3" t="s">
        <v>48</v>
      </c>
      <c r="F49" s="60">
        <v>0.5833333333333334</v>
      </c>
      <c r="G49" s="60">
        <v>7700</v>
      </c>
      <c r="H49" s="61">
        <f t="shared" si="2"/>
        <v>7.575757575757576</v>
      </c>
      <c r="I49" s="32"/>
    </row>
    <row r="50" spans="2:9" ht="12.75">
      <c r="B50" s="39" t="s">
        <v>21</v>
      </c>
      <c r="C50" s="35"/>
      <c r="D50" s="25">
        <v>721</v>
      </c>
      <c r="E50" s="3" t="s">
        <v>51</v>
      </c>
      <c r="F50" s="60">
        <v>6.5</v>
      </c>
      <c r="G50" s="60">
        <v>285800</v>
      </c>
      <c r="H50" s="61">
        <f t="shared" si="2"/>
        <v>2.274317704688593</v>
      </c>
      <c r="I50" s="32"/>
    </row>
    <row r="51" spans="2:9" ht="12.75">
      <c r="B51" s="39" t="s">
        <v>21</v>
      </c>
      <c r="C51" s="35"/>
      <c r="D51" s="25">
        <v>722</v>
      </c>
      <c r="E51" s="3" t="s">
        <v>59</v>
      </c>
      <c r="F51" s="60">
        <v>12.833333333333334</v>
      </c>
      <c r="G51" s="60">
        <v>261800</v>
      </c>
      <c r="H51" s="61">
        <f t="shared" si="2"/>
        <v>4.901960784313726</v>
      </c>
      <c r="I51" s="32"/>
    </row>
    <row r="52" spans="2:9" ht="12.75">
      <c r="B52" s="39" t="s">
        <v>21</v>
      </c>
      <c r="C52" s="35"/>
      <c r="D52" s="25">
        <v>723</v>
      </c>
      <c r="E52" s="3" t="s">
        <v>61</v>
      </c>
      <c r="F52" s="60">
        <v>5.666666666666667</v>
      </c>
      <c r="G52" s="60">
        <v>245300</v>
      </c>
      <c r="H52" s="61">
        <f t="shared" si="2"/>
        <v>2.3100964805000683</v>
      </c>
      <c r="I52" s="32"/>
    </row>
    <row r="53" spans="2:9" ht="12.75">
      <c r="B53" s="39" t="s">
        <v>21</v>
      </c>
      <c r="C53" s="35"/>
      <c r="D53" s="25">
        <v>703</v>
      </c>
      <c r="E53" s="3" t="s">
        <v>65</v>
      </c>
      <c r="F53" s="60">
        <v>3.8333333333333335</v>
      </c>
      <c r="G53" s="60">
        <v>208800</v>
      </c>
      <c r="H53" s="61">
        <f t="shared" si="2"/>
        <v>1.8358876117496807</v>
      </c>
      <c r="I53" s="32"/>
    </row>
    <row r="54" spans="2:9" ht="12.75">
      <c r="B54" s="39" t="s">
        <v>21</v>
      </c>
      <c r="C54" s="35"/>
      <c r="D54" s="25">
        <v>704</v>
      </c>
      <c r="E54" s="3" t="s">
        <v>66</v>
      </c>
      <c r="F54" s="60">
        <v>12.583333333333334</v>
      </c>
      <c r="G54" s="60">
        <v>207800</v>
      </c>
      <c r="H54" s="61">
        <f t="shared" si="2"/>
        <v>6.055502085338467</v>
      </c>
      <c r="I54" s="32"/>
    </row>
    <row r="55" spans="2:9" ht="12.75">
      <c r="B55" s="39" t="s">
        <v>21</v>
      </c>
      <c r="C55" s="35"/>
      <c r="D55" s="25">
        <v>705</v>
      </c>
      <c r="E55" s="3" t="s">
        <v>67</v>
      </c>
      <c r="F55" s="60">
        <v>7.833333333333333</v>
      </c>
      <c r="G55" s="60">
        <v>145200</v>
      </c>
      <c r="H55" s="61">
        <f t="shared" si="2"/>
        <v>5.39485766758494</v>
      </c>
      <c r="I55" s="32"/>
    </row>
    <row r="56" spans="2:9" ht="12.75">
      <c r="B56" s="39" t="s">
        <v>21</v>
      </c>
      <c r="C56" s="35"/>
      <c r="D56" s="25">
        <v>724</v>
      </c>
      <c r="E56" s="3" t="s">
        <v>69</v>
      </c>
      <c r="F56" s="60">
        <v>9.416666666666666</v>
      </c>
      <c r="G56" s="60">
        <v>212100</v>
      </c>
      <c r="H56" s="61">
        <f t="shared" si="2"/>
        <v>4.439729687254439</v>
      </c>
      <c r="I56" s="32"/>
    </row>
    <row r="57" spans="2:9" ht="12.75">
      <c r="B57" s="39" t="s">
        <v>21</v>
      </c>
      <c r="C57" s="35"/>
      <c r="D57" s="25">
        <v>725</v>
      </c>
      <c r="E57" s="3" t="s">
        <v>70</v>
      </c>
      <c r="F57" s="60">
        <v>6.583333333333333</v>
      </c>
      <c r="G57" s="60">
        <v>190100</v>
      </c>
      <c r="H57" s="61">
        <f t="shared" si="2"/>
        <v>3.463089601963879</v>
      </c>
      <c r="I57" s="32"/>
    </row>
    <row r="58" spans="2:9" ht="12.75">
      <c r="B58" s="39" t="s">
        <v>21</v>
      </c>
      <c r="C58" s="35"/>
      <c r="D58" s="25">
        <v>726</v>
      </c>
      <c r="E58" s="3" t="s">
        <v>71</v>
      </c>
      <c r="F58" s="60">
        <v>2.0833333333333335</v>
      </c>
      <c r="G58" s="60">
        <v>194900</v>
      </c>
      <c r="H58" s="61">
        <f t="shared" si="2"/>
        <v>1.068924234650248</v>
      </c>
      <c r="I58" s="32"/>
    </row>
    <row r="59" spans="2:9" ht="12.75">
      <c r="B59" s="39" t="s">
        <v>21</v>
      </c>
      <c r="C59" s="35"/>
      <c r="D59" s="25">
        <v>727</v>
      </c>
      <c r="E59" s="3" t="s">
        <v>73</v>
      </c>
      <c r="F59" s="60">
        <v>4.416666666666667</v>
      </c>
      <c r="G59" s="60">
        <v>227000</v>
      </c>
      <c r="H59" s="61">
        <f t="shared" si="2"/>
        <v>1.945668135095448</v>
      </c>
      <c r="I59" s="32"/>
    </row>
    <row r="60" spans="2:9" ht="12.75">
      <c r="B60" s="39" t="s">
        <v>21</v>
      </c>
      <c r="C60" s="35"/>
      <c r="D60" s="25">
        <v>728</v>
      </c>
      <c r="E60" s="3" t="s">
        <v>74</v>
      </c>
      <c r="F60" s="60">
        <v>6.833333333333333</v>
      </c>
      <c r="G60" s="60">
        <v>206200</v>
      </c>
      <c r="H60" s="61">
        <f t="shared" si="2"/>
        <v>3.31393469123828</v>
      </c>
      <c r="I60" s="32"/>
    </row>
    <row r="61" spans="2:9" ht="12.75">
      <c r="B61" s="39" t="s">
        <v>21</v>
      </c>
      <c r="C61" s="35"/>
      <c r="D61" s="25">
        <v>706</v>
      </c>
      <c r="E61" s="3" t="s">
        <v>75</v>
      </c>
      <c r="F61" s="60">
        <v>6.916666666666667</v>
      </c>
      <c r="G61" s="60">
        <v>187500</v>
      </c>
      <c r="H61" s="61">
        <f t="shared" si="2"/>
        <v>3.688888888888889</v>
      </c>
      <c r="I61" s="32"/>
    </row>
    <row r="62" spans="2:9" ht="12.75">
      <c r="B62" s="39" t="s">
        <v>21</v>
      </c>
      <c r="C62" s="35"/>
      <c r="D62" s="25">
        <v>707</v>
      </c>
      <c r="E62" s="3" t="s">
        <v>76</v>
      </c>
      <c r="F62" s="60">
        <v>6</v>
      </c>
      <c r="G62" s="60">
        <v>129400</v>
      </c>
      <c r="H62" s="61">
        <f t="shared" si="2"/>
        <v>4.636785162287481</v>
      </c>
      <c r="I62" s="32"/>
    </row>
    <row r="63" spans="2:9" ht="12.75">
      <c r="B63" s="39" t="s">
        <v>21</v>
      </c>
      <c r="C63" s="35"/>
      <c r="D63" s="25">
        <v>729</v>
      </c>
      <c r="E63" s="3" t="s">
        <v>78</v>
      </c>
      <c r="F63" s="60">
        <v>2.5833333333333335</v>
      </c>
      <c r="G63" s="60">
        <v>136000</v>
      </c>
      <c r="H63" s="61">
        <f t="shared" si="2"/>
        <v>1.8995098039215685</v>
      </c>
      <c r="I63" s="32"/>
    </row>
    <row r="64" spans="2:9" ht="12.75">
      <c r="B64" s="39" t="s">
        <v>21</v>
      </c>
      <c r="C64" s="35"/>
      <c r="D64" s="25">
        <v>708</v>
      </c>
      <c r="E64" s="3" t="s">
        <v>81</v>
      </c>
      <c r="F64" s="60">
        <v>6.916666666666667</v>
      </c>
      <c r="G64" s="60">
        <v>261500</v>
      </c>
      <c r="H64" s="61">
        <f t="shared" si="2"/>
        <v>2.6449968132568515</v>
      </c>
      <c r="I64" s="32"/>
    </row>
    <row r="65" spans="2:9" ht="12.75">
      <c r="B65" s="39" t="s">
        <v>21</v>
      </c>
      <c r="C65" s="35"/>
      <c r="D65" s="25">
        <v>709</v>
      </c>
      <c r="E65" s="3" t="s">
        <v>85</v>
      </c>
      <c r="F65" s="60">
        <v>5.416666666666667</v>
      </c>
      <c r="G65" s="60">
        <v>229800</v>
      </c>
      <c r="H65" s="61">
        <f t="shared" si="2"/>
        <v>2.3571221351900205</v>
      </c>
      <c r="I65" s="32"/>
    </row>
    <row r="66" spans="2:9" ht="12.75">
      <c r="B66" s="39" t="s">
        <v>21</v>
      </c>
      <c r="C66" s="35"/>
      <c r="D66" s="25">
        <v>730</v>
      </c>
      <c r="E66" s="3" t="s">
        <v>89</v>
      </c>
      <c r="F66" s="60">
        <v>5.666666666666667</v>
      </c>
      <c r="G66" s="60">
        <v>158400</v>
      </c>
      <c r="H66" s="61">
        <f t="shared" si="2"/>
        <v>3.577441077441078</v>
      </c>
      <c r="I66" s="32"/>
    </row>
    <row r="67" spans="2:9" ht="12.75">
      <c r="B67" s="39" t="s">
        <v>21</v>
      </c>
      <c r="C67" s="35"/>
      <c r="D67" s="25">
        <v>731</v>
      </c>
      <c r="E67" s="3" t="s">
        <v>91</v>
      </c>
      <c r="F67" s="60">
        <v>2.9166666666666665</v>
      </c>
      <c r="G67" s="60">
        <v>249000</v>
      </c>
      <c r="H67" s="61">
        <f t="shared" si="2"/>
        <v>1.1713520749665327</v>
      </c>
      <c r="I67" s="32"/>
    </row>
    <row r="68" spans="2:9" ht="12.75">
      <c r="B68" s="39" t="s">
        <v>21</v>
      </c>
      <c r="C68" s="35"/>
      <c r="D68" s="25">
        <v>732</v>
      </c>
      <c r="E68" s="3" t="s">
        <v>100</v>
      </c>
      <c r="F68" s="60">
        <v>3.5</v>
      </c>
      <c r="G68" s="60">
        <v>221600</v>
      </c>
      <c r="H68" s="61">
        <f t="shared" si="2"/>
        <v>1.57942238267148</v>
      </c>
      <c r="I68" s="32"/>
    </row>
    <row r="69" spans="2:9" ht="12.75">
      <c r="B69" s="39" t="s">
        <v>21</v>
      </c>
      <c r="C69" s="35"/>
      <c r="D69" s="25">
        <v>733</v>
      </c>
      <c r="E69" s="3" t="s">
        <v>101</v>
      </c>
      <c r="F69" s="60">
        <v>8.416666666666666</v>
      </c>
      <c r="G69" s="60">
        <v>150300</v>
      </c>
      <c r="H69" s="61">
        <f t="shared" si="2"/>
        <v>5.5999112885340425</v>
      </c>
      <c r="I69" s="32"/>
    </row>
    <row r="70" spans="2:9" ht="12.75">
      <c r="B70" s="39" t="s">
        <v>21</v>
      </c>
      <c r="C70" s="35"/>
      <c r="D70" s="25">
        <v>710</v>
      </c>
      <c r="E70" s="3" t="s">
        <v>112</v>
      </c>
      <c r="F70" s="60">
        <v>3.25</v>
      </c>
      <c r="G70" s="60">
        <v>245900</v>
      </c>
      <c r="H70" s="61">
        <f t="shared" si="2"/>
        <v>1.3216754778365187</v>
      </c>
      <c r="I70" s="32"/>
    </row>
    <row r="71" spans="2:9" ht="12.75">
      <c r="B71" s="39" t="s">
        <v>21</v>
      </c>
      <c r="C71" s="35"/>
      <c r="D71" s="25">
        <v>734</v>
      </c>
      <c r="E71" s="3" t="s">
        <v>119</v>
      </c>
      <c r="F71" s="60">
        <v>8.583333333333334</v>
      </c>
      <c r="G71" s="60">
        <v>154000</v>
      </c>
      <c r="H71" s="61">
        <f t="shared" si="2"/>
        <v>5.573593073593074</v>
      </c>
      <c r="I71" s="32"/>
    </row>
    <row r="72" spans="2:9" ht="12.75">
      <c r="B72" s="39" t="s">
        <v>21</v>
      </c>
      <c r="C72" s="35"/>
      <c r="D72" s="25">
        <v>711</v>
      </c>
      <c r="E72" s="3" t="s">
        <v>121</v>
      </c>
      <c r="F72" s="60">
        <v>8</v>
      </c>
      <c r="G72" s="60">
        <v>230200</v>
      </c>
      <c r="H72" s="61">
        <f t="shared" si="2"/>
        <v>3.475238922675934</v>
      </c>
      <c r="I72" s="32"/>
    </row>
    <row r="73" spans="2:9" ht="12.75">
      <c r="B73" s="39" t="s">
        <v>21</v>
      </c>
      <c r="C73" s="35"/>
      <c r="D73" s="25">
        <v>735</v>
      </c>
      <c r="E73" s="3" t="s">
        <v>125</v>
      </c>
      <c r="F73" s="60">
        <v>9.5</v>
      </c>
      <c r="G73" s="60">
        <v>206000</v>
      </c>
      <c r="H73" s="61">
        <f t="shared" si="2"/>
        <v>4.611650485436893</v>
      </c>
      <c r="I73" s="32"/>
    </row>
    <row r="74" spans="2:9" ht="12.75">
      <c r="B74" s="39" t="s">
        <v>21</v>
      </c>
      <c r="C74" s="35"/>
      <c r="D74" s="25">
        <v>712</v>
      </c>
      <c r="E74" s="3" t="s">
        <v>126</v>
      </c>
      <c r="F74" s="60">
        <v>4.833333333333333</v>
      </c>
      <c r="G74" s="60">
        <v>253600</v>
      </c>
      <c r="H74" s="61">
        <f t="shared" si="2"/>
        <v>1.9058885383806519</v>
      </c>
      <c r="I74" s="32"/>
    </row>
    <row r="75" spans="2:9" ht="12.75">
      <c r="B75" s="39" t="s">
        <v>21</v>
      </c>
      <c r="C75" s="35"/>
      <c r="D75" s="25">
        <v>713</v>
      </c>
      <c r="E75" s="3" t="s">
        <v>129</v>
      </c>
      <c r="F75" s="60">
        <v>7.25</v>
      </c>
      <c r="G75" s="60">
        <v>199700</v>
      </c>
      <c r="H75" s="61">
        <f t="shared" si="2"/>
        <v>3.630445668502754</v>
      </c>
      <c r="I75" s="32"/>
    </row>
    <row r="76" spans="2:9" ht="12.75">
      <c r="B76" s="39" t="s">
        <v>28</v>
      </c>
      <c r="C76" s="35"/>
      <c r="D76" s="25">
        <v>117</v>
      </c>
      <c r="E76" s="3" t="s">
        <v>142</v>
      </c>
      <c r="F76" s="60">
        <v>0.5833333333333334</v>
      </c>
      <c r="G76" s="60">
        <v>82800</v>
      </c>
      <c r="H76" s="61">
        <f t="shared" si="2"/>
        <v>0.7045088566827697</v>
      </c>
      <c r="I76" s="32"/>
    </row>
    <row r="77" spans="2:9" ht="12.75">
      <c r="B77" s="39" t="s">
        <v>28</v>
      </c>
      <c r="C77" s="35"/>
      <c r="D77" s="25">
        <v>116</v>
      </c>
      <c r="E77" s="3" t="s">
        <v>58</v>
      </c>
      <c r="F77" s="60">
        <v>4.916666666666667</v>
      </c>
      <c r="G77" s="60">
        <v>419500</v>
      </c>
      <c r="H77" s="61">
        <f t="shared" si="2"/>
        <v>1.1720301946762017</v>
      </c>
      <c r="I77" s="32"/>
    </row>
    <row r="78" spans="2:9" ht="12.75">
      <c r="B78" s="39" t="s">
        <v>28</v>
      </c>
      <c r="C78" s="35"/>
      <c r="D78" s="25">
        <v>106</v>
      </c>
      <c r="E78" s="3" t="s">
        <v>63</v>
      </c>
      <c r="F78" s="60">
        <v>4.5</v>
      </c>
      <c r="G78" s="60">
        <v>161100</v>
      </c>
      <c r="H78" s="61">
        <f t="shared" si="2"/>
        <v>2.793296089385475</v>
      </c>
      <c r="I78" s="32"/>
    </row>
    <row r="79" spans="2:9" ht="12.75">
      <c r="B79" s="39" t="s">
        <v>28</v>
      </c>
      <c r="C79" s="35"/>
      <c r="D79" s="25">
        <v>111</v>
      </c>
      <c r="E79" s="3" t="s">
        <v>146</v>
      </c>
      <c r="F79" s="60">
        <v>0.16666666666666666</v>
      </c>
      <c r="G79" s="60">
        <v>72700</v>
      </c>
      <c r="H79" s="61">
        <f t="shared" si="2"/>
        <v>0.22925263640531865</v>
      </c>
      <c r="I79" s="32"/>
    </row>
    <row r="80" spans="2:9" ht="12.75">
      <c r="B80" s="39" t="s">
        <v>28</v>
      </c>
      <c r="C80" s="35"/>
      <c r="D80" s="25">
        <v>112</v>
      </c>
      <c r="E80" s="3" t="s">
        <v>154</v>
      </c>
      <c r="F80" s="60">
        <v>0</v>
      </c>
      <c r="G80" s="60">
        <v>107500</v>
      </c>
      <c r="H80" s="61">
        <f t="shared" si="2"/>
        <v>0</v>
      </c>
      <c r="I80" s="32"/>
    </row>
    <row r="81" spans="2:9" ht="12.75">
      <c r="B81" s="39" t="s">
        <v>28</v>
      </c>
      <c r="C81" s="35"/>
      <c r="D81" s="25">
        <v>107</v>
      </c>
      <c r="E81" s="3" t="s">
        <v>90</v>
      </c>
      <c r="F81" s="60">
        <v>2.5833333333333335</v>
      </c>
      <c r="G81" s="60">
        <v>236300</v>
      </c>
      <c r="H81" s="61">
        <f t="shared" si="2"/>
        <v>1.09324305261673</v>
      </c>
      <c r="I81" s="32"/>
    </row>
    <row r="82" spans="2:9" ht="12.75">
      <c r="B82" s="39" t="s">
        <v>28</v>
      </c>
      <c r="C82" s="35"/>
      <c r="D82" s="25">
        <v>108</v>
      </c>
      <c r="E82" s="3" t="s">
        <v>93</v>
      </c>
      <c r="F82" s="60">
        <v>0.9166666666666666</v>
      </c>
      <c r="G82" s="60">
        <v>162100</v>
      </c>
      <c r="H82" s="61">
        <f t="shared" si="2"/>
        <v>0.5654945506888751</v>
      </c>
      <c r="I82" s="32"/>
    </row>
    <row r="83" spans="2:9" ht="12.75">
      <c r="B83" s="39" t="s">
        <v>28</v>
      </c>
      <c r="C83" s="35"/>
      <c r="D83" s="25">
        <v>104</v>
      </c>
      <c r="E83" s="3" t="s">
        <v>96</v>
      </c>
      <c r="F83" s="60">
        <v>1.75</v>
      </c>
      <c r="G83" s="60">
        <v>256000</v>
      </c>
      <c r="H83" s="61">
        <f t="shared" si="2"/>
        <v>0.68359375</v>
      </c>
      <c r="I83" s="32"/>
    </row>
    <row r="84" spans="2:9" ht="12.75">
      <c r="B84" s="39" t="s">
        <v>28</v>
      </c>
      <c r="C84" s="35"/>
      <c r="D84" s="25">
        <v>113</v>
      </c>
      <c r="E84" s="3" t="s">
        <v>165</v>
      </c>
      <c r="F84" s="60">
        <v>0.16666666666666666</v>
      </c>
      <c r="G84" s="60">
        <v>107900</v>
      </c>
      <c r="H84" s="61">
        <f t="shared" si="2"/>
        <v>0.15446400988569664</v>
      </c>
      <c r="I84" s="32"/>
    </row>
    <row r="85" spans="2:9" ht="12.75">
      <c r="B85" s="39" t="s">
        <v>28</v>
      </c>
      <c r="C85" s="35"/>
      <c r="D85" s="25">
        <v>109</v>
      </c>
      <c r="E85" s="3" t="s">
        <v>111</v>
      </c>
      <c r="F85" s="60">
        <v>5.166666666666667</v>
      </c>
      <c r="G85" s="60">
        <v>119500</v>
      </c>
      <c r="H85" s="61">
        <f t="shared" si="2"/>
        <v>4.323570432357044</v>
      </c>
      <c r="I85" s="32"/>
    </row>
    <row r="86" spans="2:9" ht="12.75">
      <c r="B86" s="39" t="s">
        <v>28</v>
      </c>
      <c r="C86" s="35"/>
      <c r="D86" s="25">
        <v>114</v>
      </c>
      <c r="E86" s="3" t="s">
        <v>171</v>
      </c>
      <c r="F86" s="60">
        <v>0</v>
      </c>
      <c r="G86" s="60">
        <v>152100</v>
      </c>
      <c r="H86" s="61">
        <f t="shared" si="2"/>
        <v>0</v>
      </c>
      <c r="I86" s="32"/>
    </row>
    <row r="87" spans="2:9" ht="12.75">
      <c r="B87" s="39" t="s">
        <v>28</v>
      </c>
      <c r="C87" s="35"/>
      <c r="D87" s="25">
        <v>110</v>
      </c>
      <c r="E87" s="3" t="s">
        <v>117</v>
      </c>
      <c r="F87" s="60">
        <v>2.4166666666666665</v>
      </c>
      <c r="G87" s="60">
        <v>222800</v>
      </c>
      <c r="H87" s="61">
        <f t="shared" si="2"/>
        <v>1.0846798324356672</v>
      </c>
      <c r="I87" s="32"/>
    </row>
    <row r="88" spans="2:9" ht="12.75">
      <c r="B88" s="39" t="s">
        <v>26</v>
      </c>
      <c r="C88" s="35"/>
      <c r="D88" s="25">
        <v>324</v>
      </c>
      <c r="E88" s="3" t="s">
        <v>136</v>
      </c>
      <c r="F88" s="60">
        <v>1.75</v>
      </c>
      <c r="G88" s="60">
        <v>108600</v>
      </c>
      <c r="H88" s="61">
        <f aca="true" t="shared" si="3" ref="H88:H151">F88/G88*100000</f>
        <v>1.6114180478821363</v>
      </c>
      <c r="I88" s="32"/>
    </row>
    <row r="89" spans="2:9" ht="12.75">
      <c r="B89" s="39" t="s">
        <v>26</v>
      </c>
      <c r="C89" s="35"/>
      <c r="D89" s="25">
        <v>325</v>
      </c>
      <c r="E89" s="3" t="s">
        <v>137</v>
      </c>
      <c r="F89" s="60">
        <v>4.166666666666667</v>
      </c>
      <c r="G89" s="60">
        <v>110900</v>
      </c>
      <c r="H89" s="61">
        <f t="shared" si="3"/>
        <v>3.757138563270214</v>
      </c>
      <c r="I89" s="32"/>
    </row>
    <row r="90" spans="2:9" ht="12.75">
      <c r="B90" s="39" t="s">
        <v>26</v>
      </c>
      <c r="C90" s="35"/>
      <c r="D90" s="25">
        <v>304</v>
      </c>
      <c r="E90" s="3" t="s">
        <v>36</v>
      </c>
      <c r="F90" s="60">
        <v>5.083333333333333</v>
      </c>
      <c r="G90" s="60">
        <v>215200</v>
      </c>
      <c r="H90" s="61">
        <f t="shared" si="3"/>
        <v>2.3621437422552662</v>
      </c>
      <c r="I90" s="32"/>
    </row>
    <row r="91" spans="2:9" ht="12.75">
      <c r="B91" s="39" t="s">
        <v>26</v>
      </c>
      <c r="C91" s="35"/>
      <c r="D91" s="25">
        <v>305</v>
      </c>
      <c r="E91" s="3" t="s">
        <v>41</v>
      </c>
      <c r="F91" s="60">
        <v>7.166666666666667</v>
      </c>
      <c r="G91" s="60">
        <v>145200</v>
      </c>
      <c r="H91" s="61">
        <f t="shared" si="3"/>
        <v>4.935720844811754</v>
      </c>
      <c r="I91" s="32"/>
    </row>
    <row r="92" spans="2:9" ht="12.75">
      <c r="B92" s="39" t="s">
        <v>26</v>
      </c>
      <c r="C92" s="35"/>
      <c r="D92" s="25" t="s">
        <v>15</v>
      </c>
      <c r="E92" s="3" t="s">
        <v>46</v>
      </c>
      <c r="F92" s="60">
        <v>13.916666666666666</v>
      </c>
      <c r="G92" s="60">
        <v>300400</v>
      </c>
      <c r="H92" s="61">
        <f t="shared" si="3"/>
        <v>4.6327119396360406</v>
      </c>
      <c r="I92" s="32"/>
    </row>
    <row r="93" spans="2:9" ht="12.75">
      <c r="B93" s="39" t="s">
        <v>26</v>
      </c>
      <c r="C93" s="35"/>
      <c r="D93" s="25" t="s">
        <v>16</v>
      </c>
      <c r="E93" s="3" t="s">
        <v>47</v>
      </c>
      <c r="F93" s="60">
        <v>9.25</v>
      </c>
      <c r="G93" s="60">
        <v>267700</v>
      </c>
      <c r="H93" s="61">
        <f t="shared" si="3"/>
        <v>3.4553604781471794</v>
      </c>
      <c r="I93" s="32"/>
    </row>
    <row r="94" spans="2:9" ht="12.75">
      <c r="B94" s="39" t="s">
        <v>26</v>
      </c>
      <c r="C94" s="35"/>
      <c r="D94" s="25">
        <v>102</v>
      </c>
      <c r="E94" s="3" t="s">
        <v>52</v>
      </c>
      <c r="F94" s="60">
        <v>62.583333333333336</v>
      </c>
      <c r="G94" s="60">
        <v>405200</v>
      </c>
      <c r="H94" s="61">
        <f t="shared" si="3"/>
        <v>15.44504771306351</v>
      </c>
      <c r="I94" s="32"/>
    </row>
    <row r="95" spans="2:9" ht="12.75">
      <c r="B95" s="39" t="s">
        <v>26</v>
      </c>
      <c r="C95" s="35"/>
      <c r="D95" s="25">
        <v>321</v>
      </c>
      <c r="E95" s="3" t="s">
        <v>145</v>
      </c>
      <c r="F95" s="60">
        <v>2.1666666666666665</v>
      </c>
      <c r="G95" s="60">
        <v>98300</v>
      </c>
      <c r="H95" s="61">
        <f t="shared" si="3"/>
        <v>2.2041369955917256</v>
      </c>
      <c r="I95" s="32"/>
    </row>
    <row r="96" spans="2:9" ht="12.75">
      <c r="B96" s="39" t="s">
        <v>26</v>
      </c>
      <c r="C96" s="35"/>
      <c r="D96" s="25">
        <v>315</v>
      </c>
      <c r="E96" s="3" t="s">
        <v>80</v>
      </c>
      <c r="F96" s="60">
        <v>2</v>
      </c>
      <c r="G96" s="60">
        <v>114700</v>
      </c>
      <c r="H96" s="61">
        <f t="shared" si="3"/>
        <v>1.7436791630340016</v>
      </c>
      <c r="I96" s="32"/>
    </row>
    <row r="97" spans="2:9" ht="12.75">
      <c r="B97" s="39" t="s">
        <v>26</v>
      </c>
      <c r="C97" s="35"/>
      <c r="D97" s="25">
        <v>323</v>
      </c>
      <c r="E97" s="3" t="s">
        <v>82</v>
      </c>
      <c r="F97" s="60">
        <v>18.916666666666668</v>
      </c>
      <c r="G97" s="60">
        <v>946200</v>
      </c>
      <c r="H97" s="61">
        <f t="shared" si="3"/>
        <v>1.9992249700556612</v>
      </c>
      <c r="I97" s="32"/>
    </row>
    <row r="98" spans="2:9" ht="12.75">
      <c r="B98" s="39" t="s">
        <v>26</v>
      </c>
      <c r="C98" s="35"/>
      <c r="D98" s="25">
        <v>316</v>
      </c>
      <c r="E98" s="3" t="s">
        <v>87</v>
      </c>
      <c r="F98" s="60">
        <v>23.833333333333332</v>
      </c>
      <c r="G98" s="60">
        <v>387800</v>
      </c>
      <c r="H98" s="61">
        <f t="shared" si="3"/>
        <v>6.145779611483581</v>
      </c>
      <c r="I98" s="32"/>
    </row>
    <row r="99" spans="2:9" ht="12.75">
      <c r="B99" s="39" t="s">
        <v>26</v>
      </c>
      <c r="C99" s="35"/>
      <c r="D99" s="25">
        <v>306</v>
      </c>
      <c r="E99" s="3" t="s">
        <v>88</v>
      </c>
      <c r="F99" s="60">
        <v>31.083333333333332</v>
      </c>
      <c r="G99" s="60">
        <v>413000</v>
      </c>
      <c r="H99" s="61">
        <f t="shared" si="3"/>
        <v>7.526230831315576</v>
      </c>
      <c r="I99" s="32"/>
    </row>
    <row r="100" spans="2:9" ht="12.75">
      <c r="B100" s="39" t="s">
        <v>26</v>
      </c>
      <c r="C100" s="35"/>
      <c r="D100" s="25">
        <v>307</v>
      </c>
      <c r="E100" s="3" t="s">
        <v>98</v>
      </c>
      <c r="F100" s="60">
        <v>1.9166666666666667</v>
      </c>
      <c r="G100" s="60">
        <v>172500</v>
      </c>
      <c r="H100" s="61">
        <f t="shared" si="3"/>
        <v>1.1111111111111112</v>
      </c>
      <c r="I100" s="32"/>
    </row>
    <row r="101" spans="2:9" ht="12.75">
      <c r="B101" s="39" t="s">
        <v>26</v>
      </c>
      <c r="C101" s="35"/>
      <c r="D101" s="25">
        <v>308</v>
      </c>
      <c r="E101" s="3" t="s">
        <v>102</v>
      </c>
      <c r="F101" s="60">
        <v>2.75</v>
      </c>
      <c r="G101" s="60">
        <v>163300</v>
      </c>
      <c r="H101" s="61">
        <f t="shared" si="3"/>
        <v>1.6840171463563993</v>
      </c>
      <c r="I101" s="32"/>
    </row>
    <row r="102" spans="2:9" ht="12.75">
      <c r="B102" s="39" t="s">
        <v>26</v>
      </c>
      <c r="C102" s="35"/>
      <c r="D102" s="25">
        <v>309</v>
      </c>
      <c r="E102" s="3" t="s">
        <v>104</v>
      </c>
      <c r="F102" s="60">
        <v>1.5833333333333333</v>
      </c>
      <c r="G102" s="60">
        <v>191800</v>
      </c>
      <c r="H102" s="61">
        <f t="shared" si="3"/>
        <v>0.8255126868265553</v>
      </c>
      <c r="I102" s="32"/>
    </row>
    <row r="103" spans="2:9" ht="12.75">
      <c r="B103" s="39" t="s">
        <v>26</v>
      </c>
      <c r="C103" s="35"/>
      <c r="D103" s="25">
        <v>317</v>
      </c>
      <c r="E103" s="3" t="s">
        <v>106</v>
      </c>
      <c r="F103" s="60">
        <v>9.583333333333334</v>
      </c>
      <c r="G103" s="60">
        <v>220500</v>
      </c>
      <c r="H103" s="61">
        <f t="shared" si="3"/>
        <v>4.346182917611489</v>
      </c>
      <c r="I103" s="32"/>
    </row>
    <row r="104" spans="2:9" ht="12.75">
      <c r="B104" s="39" t="s">
        <v>26</v>
      </c>
      <c r="C104" s="35"/>
      <c r="D104" s="25">
        <v>318</v>
      </c>
      <c r="E104" s="3" t="s">
        <v>113</v>
      </c>
      <c r="F104" s="60">
        <v>1.6666666666666667</v>
      </c>
      <c r="G104" s="60">
        <v>141300</v>
      </c>
      <c r="H104" s="61">
        <f t="shared" si="3"/>
        <v>1.179523472517103</v>
      </c>
      <c r="I104" s="32"/>
    </row>
    <row r="105" spans="2:9" ht="12.75">
      <c r="B105" s="39" t="s">
        <v>26</v>
      </c>
      <c r="C105" s="35"/>
      <c r="D105" s="25">
        <v>310</v>
      </c>
      <c r="E105" s="3" t="s">
        <v>115</v>
      </c>
      <c r="F105" s="60">
        <v>7.416666666666667</v>
      </c>
      <c r="G105" s="60">
        <v>226900</v>
      </c>
      <c r="H105" s="61">
        <f t="shared" si="3"/>
        <v>3.26869399147936</v>
      </c>
      <c r="I105" s="32"/>
    </row>
    <row r="106" spans="2:9" ht="12.75">
      <c r="B106" s="39" t="s">
        <v>26</v>
      </c>
      <c r="C106" s="35"/>
      <c r="D106" s="25">
        <v>311</v>
      </c>
      <c r="E106" s="3" t="s">
        <v>120</v>
      </c>
      <c r="F106" s="60">
        <v>24.083333333333332</v>
      </c>
      <c r="G106" s="60">
        <v>172700</v>
      </c>
      <c r="H106" s="61">
        <f t="shared" si="3"/>
        <v>13.94518432734993</v>
      </c>
      <c r="I106" s="32"/>
    </row>
    <row r="107" spans="2:9" ht="12.75">
      <c r="B107" s="39" t="s">
        <v>26</v>
      </c>
      <c r="C107" s="35"/>
      <c r="D107" s="25">
        <v>312</v>
      </c>
      <c r="E107" s="3" t="s">
        <v>122</v>
      </c>
      <c r="F107" s="60">
        <v>22.916666666666668</v>
      </c>
      <c r="G107" s="60">
        <v>179200</v>
      </c>
      <c r="H107" s="61">
        <f t="shared" si="3"/>
        <v>12.788318452380953</v>
      </c>
      <c r="I107" s="32"/>
    </row>
    <row r="108" spans="2:9" ht="12.75">
      <c r="B108" s="39" t="s">
        <v>26</v>
      </c>
      <c r="C108" s="35"/>
      <c r="D108" s="25">
        <v>322</v>
      </c>
      <c r="E108" s="3" t="s">
        <v>177</v>
      </c>
      <c r="F108" s="60">
        <v>5.5</v>
      </c>
      <c r="G108" s="60">
        <v>163200</v>
      </c>
      <c r="H108" s="61">
        <f t="shared" si="3"/>
        <v>3.3700980392156863</v>
      </c>
      <c r="I108" s="32"/>
    </row>
    <row r="109" spans="2:9" ht="12.75">
      <c r="B109" s="39" t="s">
        <v>26</v>
      </c>
      <c r="C109" s="35"/>
      <c r="D109" s="25">
        <v>313</v>
      </c>
      <c r="E109" s="3" t="s">
        <v>130</v>
      </c>
      <c r="F109" s="60">
        <v>4.5</v>
      </c>
      <c r="G109" s="60">
        <v>254500</v>
      </c>
      <c r="H109" s="61">
        <f t="shared" si="3"/>
        <v>1.768172888015717</v>
      </c>
      <c r="I109" s="32"/>
    </row>
    <row r="110" spans="2:9" ht="12.75">
      <c r="B110" s="39" t="s">
        <v>26</v>
      </c>
      <c r="C110" s="35"/>
      <c r="D110" s="25">
        <v>319</v>
      </c>
      <c r="E110" s="3" t="s">
        <v>132</v>
      </c>
      <c r="F110" s="60">
        <v>3.3333333333333335</v>
      </c>
      <c r="G110" s="60">
        <v>253400</v>
      </c>
      <c r="H110" s="61">
        <f t="shared" si="3"/>
        <v>1.3154433043935807</v>
      </c>
      <c r="I110" s="32"/>
    </row>
    <row r="111" spans="2:9" ht="12.75">
      <c r="B111" s="39" t="s">
        <v>27</v>
      </c>
      <c r="C111" s="35"/>
      <c r="D111" s="25">
        <v>614</v>
      </c>
      <c r="E111" s="3" t="s">
        <v>139</v>
      </c>
      <c r="F111" s="60">
        <v>5.833333333333333</v>
      </c>
      <c r="G111" s="60">
        <v>90800</v>
      </c>
      <c r="H111" s="61">
        <f t="shared" si="3"/>
        <v>6.424375917767988</v>
      </c>
      <c r="I111" s="32"/>
    </row>
    <row r="112" spans="2:9" ht="12.75">
      <c r="B112" s="39" t="s">
        <v>27</v>
      </c>
      <c r="C112" s="35"/>
      <c r="D112" s="25">
        <v>816</v>
      </c>
      <c r="E112" s="3" t="s">
        <v>140</v>
      </c>
      <c r="F112" s="60">
        <v>11.083333333333334</v>
      </c>
      <c r="G112" s="60">
        <v>234000</v>
      </c>
      <c r="H112" s="61">
        <f t="shared" si="3"/>
        <v>4.736467236467237</v>
      </c>
      <c r="I112" s="32"/>
    </row>
    <row r="113" spans="2:9" ht="12.75">
      <c r="B113" s="39" t="s">
        <v>27</v>
      </c>
      <c r="C113" s="35"/>
      <c r="D113" s="25">
        <v>612</v>
      </c>
      <c r="E113" s="3" t="s">
        <v>40</v>
      </c>
      <c r="F113" s="60">
        <v>5.333333333333333</v>
      </c>
      <c r="G113" s="60">
        <v>407800</v>
      </c>
      <c r="H113" s="61">
        <f t="shared" si="3"/>
        <v>1.3078306359326466</v>
      </c>
      <c r="I113" s="32"/>
    </row>
    <row r="114" spans="2:9" ht="12.75">
      <c r="B114" s="39" t="s">
        <v>27</v>
      </c>
      <c r="C114" s="35"/>
      <c r="D114" s="25">
        <v>815</v>
      </c>
      <c r="E114" s="3" t="s">
        <v>60</v>
      </c>
      <c r="F114" s="60">
        <v>18.333333333333332</v>
      </c>
      <c r="G114" s="60">
        <v>438200</v>
      </c>
      <c r="H114" s="61">
        <f t="shared" si="3"/>
        <v>4.183782139053704</v>
      </c>
      <c r="I114" s="32"/>
    </row>
    <row r="115" spans="2:9" ht="12.75">
      <c r="B115" s="39" t="s">
        <v>27</v>
      </c>
      <c r="C115" s="35"/>
      <c r="D115" s="25">
        <v>812</v>
      </c>
      <c r="E115" s="3" t="s">
        <v>68</v>
      </c>
      <c r="F115" s="60">
        <v>109.41666666666667</v>
      </c>
      <c r="G115" s="60">
        <v>1071100</v>
      </c>
      <c r="H115" s="61">
        <f t="shared" si="3"/>
        <v>10.21535493106775</v>
      </c>
      <c r="I115" s="32"/>
    </row>
    <row r="116" spans="2:9" ht="12.75">
      <c r="B116" s="39" t="s">
        <v>27</v>
      </c>
      <c r="C116" s="35"/>
      <c r="D116" s="25">
        <v>803</v>
      </c>
      <c r="E116" s="3" t="s">
        <v>149</v>
      </c>
      <c r="F116" s="60">
        <v>3.0833333333333335</v>
      </c>
      <c r="G116" s="60">
        <v>114100</v>
      </c>
      <c r="H116" s="61">
        <f t="shared" si="3"/>
        <v>2.7023079170318436</v>
      </c>
      <c r="I116" s="32"/>
    </row>
    <row r="117" spans="2:9" ht="12.75">
      <c r="B117" s="39" t="s">
        <v>27</v>
      </c>
      <c r="C117" s="35"/>
      <c r="D117" s="25">
        <v>820</v>
      </c>
      <c r="E117" s="3" t="s">
        <v>77</v>
      </c>
      <c r="F117" s="60">
        <v>60.666666666666664</v>
      </c>
      <c r="G117" s="60">
        <v>1194300</v>
      </c>
      <c r="H117" s="61">
        <f t="shared" si="3"/>
        <v>5.079684054815931</v>
      </c>
      <c r="I117" s="32"/>
    </row>
    <row r="118" spans="2:9" ht="12.75">
      <c r="B118" s="39" t="s">
        <v>27</v>
      </c>
      <c r="C118" s="35"/>
      <c r="D118" s="25">
        <v>821</v>
      </c>
      <c r="E118" s="3" t="s">
        <v>153</v>
      </c>
      <c r="F118" s="60">
        <v>8.083333333333334</v>
      </c>
      <c r="G118" s="60">
        <v>213300</v>
      </c>
      <c r="H118" s="61">
        <f t="shared" si="3"/>
        <v>3.7896546335364905</v>
      </c>
      <c r="I118" s="32"/>
    </row>
    <row r="119" spans="2:9" ht="12.75">
      <c r="B119" s="39" t="s">
        <v>27</v>
      </c>
      <c r="C119" s="35"/>
      <c r="D119" s="25">
        <v>613</v>
      </c>
      <c r="E119" s="3" t="s">
        <v>155</v>
      </c>
      <c r="F119" s="60">
        <v>11.083333333333334</v>
      </c>
      <c r="G119" s="60">
        <v>195600</v>
      </c>
      <c r="H119" s="61">
        <f t="shared" si="3"/>
        <v>5.666325835037491</v>
      </c>
      <c r="I119" s="32"/>
    </row>
    <row r="120" spans="2:9" ht="12.75">
      <c r="B120" s="39" t="s">
        <v>27</v>
      </c>
      <c r="C120" s="35"/>
      <c r="D120" s="25">
        <v>608</v>
      </c>
      <c r="E120" s="3" t="s">
        <v>99</v>
      </c>
      <c r="F120" s="60">
        <v>62.666666666666664</v>
      </c>
      <c r="G120" s="60">
        <v>536000</v>
      </c>
      <c r="H120" s="61">
        <f t="shared" si="3"/>
        <v>11.691542288557212</v>
      </c>
      <c r="I120" s="32"/>
    </row>
    <row r="121" spans="2:9" ht="12.75">
      <c r="B121" s="39" t="s">
        <v>27</v>
      </c>
      <c r="C121" s="35"/>
      <c r="D121" s="25">
        <v>813</v>
      </c>
      <c r="E121" s="3" t="s">
        <v>163</v>
      </c>
      <c r="F121" s="60">
        <v>3</v>
      </c>
      <c r="G121" s="60">
        <v>168000</v>
      </c>
      <c r="H121" s="61">
        <f t="shared" si="3"/>
        <v>1.7857142857142858</v>
      </c>
      <c r="I121" s="32"/>
    </row>
    <row r="122" spans="2:9" ht="12.75">
      <c r="B122" s="39" t="s">
        <v>27</v>
      </c>
      <c r="C122" s="35"/>
      <c r="D122" s="25">
        <v>616</v>
      </c>
      <c r="E122" s="3" t="s">
        <v>164</v>
      </c>
      <c r="F122" s="60">
        <v>5.666666666666667</v>
      </c>
      <c r="G122" s="60">
        <v>125300</v>
      </c>
      <c r="H122" s="61">
        <f t="shared" si="3"/>
        <v>4.522479382814579</v>
      </c>
      <c r="I122" s="32"/>
    </row>
    <row r="123" spans="2:9" ht="12.75">
      <c r="B123" s="39" t="s">
        <v>27</v>
      </c>
      <c r="C123" s="35"/>
      <c r="D123" s="25">
        <v>617</v>
      </c>
      <c r="E123" s="3" t="s">
        <v>167</v>
      </c>
      <c r="F123" s="60">
        <v>1</v>
      </c>
      <c r="G123" s="60">
        <v>105200</v>
      </c>
      <c r="H123" s="61">
        <f t="shared" si="3"/>
        <v>0.9505703422053232</v>
      </c>
      <c r="I123" s="32"/>
    </row>
    <row r="124" spans="2:9" ht="12.75">
      <c r="B124" s="39" t="s">
        <v>27</v>
      </c>
      <c r="C124" s="35"/>
      <c r="D124" s="25">
        <v>814</v>
      </c>
      <c r="E124" s="3" t="s">
        <v>169</v>
      </c>
      <c r="F124" s="60">
        <v>16.166666666666668</v>
      </c>
      <c r="G124" s="60">
        <v>200400</v>
      </c>
      <c r="H124" s="61">
        <f t="shared" si="3"/>
        <v>8.06719893546241</v>
      </c>
      <c r="I124" s="32"/>
    </row>
    <row r="125" spans="2:9" ht="12.75">
      <c r="B125" s="39" t="s">
        <v>27</v>
      </c>
      <c r="C125" s="35"/>
      <c r="D125" s="25">
        <v>805</v>
      </c>
      <c r="E125" s="3" t="s">
        <v>118</v>
      </c>
      <c r="F125" s="60">
        <v>22.833333333333332</v>
      </c>
      <c r="G125" s="60">
        <v>1219200</v>
      </c>
      <c r="H125" s="61">
        <f t="shared" si="3"/>
        <v>1.8728127734033244</v>
      </c>
      <c r="I125" s="32"/>
    </row>
    <row r="126" spans="2:9" ht="12.75">
      <c r="B126" s="39" t="s">
        <v>27</v>
      </c>
      <c r="C126" s="35"/>
      <c r="D126" s="25">
        <v>615</v>
      </c>
      <c r="E126" s="3" t="s">
        <v>178</v>
      </c>
      <c r="F126" s="60">
        <v>9</v>
      </c>
      <c r="G126" s="60">
        <v>120300</v>
      </c>
      <c r="H126" s="61">
        <f t="shared" si="3"/>
        <v>7.481296758104738</v>
      </c>
      <c r="I126" s="32"/>
    </row>
    <row r="127" spans="2:9" ht="12.75">
      <c r="B127" s="39" t="s">
        <v>27</v>
      </c>
      <c r="C127" s="35"/>
      <c r="D127" s="25">
        <v>807</v>
      </c>
      <c r="E127" s="3" t="s">
        <v>128</v>
      </c>
      <c r="F127" s="60">
        <v>29.833333333333332</v>
      </c>
      <c r="G127" s="60">
        <v>665800</v>
      </c>
      <c r="H127" s="61">
        <f t="shared" si="3"/>
        <v>4.480825072594373</v>
      </c>
      <c r="I127" s="32"/>
    </row>
    <row r="128" spans="2:9" ht="12.75">
      <c r="B128" s="39" t="s">
        <v>27</v>
      </c>
      <c r="C128" s="35"/>
      <c r="D128" s="25">
        <v>618</v>
      </c>
      <c r="E128" s="3" t="s">
        <v>179</v>
      </c>
      <c r="F128" s="60">
        <v>1.8333333333333333</v>
      </c>
      <c r="G128" s="60">
        <v>114000</v>
      </c>
      <c r="H128" s="61">
        <f t="shared" si="3"/>
        <v>1.608187134502924</v>
      </c>
      <c r="I128" s="32"/>
    </row>
    <row r="129" spans="2:9" ht="12.75">
      <c r="B129" s="39" t="s">
        <v>27</v>
      </c>
      <c r="C129" s="35"/>
      <c r="D129" s="25">
        <v>619</v>
      </c>
      <c r="E129" s="3" t="s">
        <v>180</v>
      </c>
      <c r="F129" s="60">
        <v>4.25</v>
      </c>
      <c r="G129" s="60">
        <v>123100</v>
      </c>
      <c r="H129" s="61">
        <f t="shared" si="3"/>
        <v>3.4524776604386678</v>
      </c>
      <c r="I129" s="32"/>
    </row>
    <row r="130" spans="2:9" ht="12.75">
      <c r="B130" s="39" t="s">
        <v>23</v>
      </c>
      <c r="C130" s="35"/>
      <c r="D130" s="25">
        <v>908</v>
      </c>
      <c r="E130" s="3" t="s">
        <v>135</v>
      </c>
      <c r="F130" s="60">
        <v>11</v>
      </c>
      <c r="G130" s="60">
        <v>150200</v>
      </c>
      <c r="H130" s="61">
        <f t="shared" si="3"/>
        <v>7.323568575233023</v>
      </c>
      <c r="I130" s="32"/>
    </row>
    <row r="131" spans="2:9" ht="12.75">
      <c r="B131" s="39" t="s">
        <v>23</v>
      </c>
      <c r="C131" s="35"/>
      <c r="D131" s="25">
        <v>810</v>
      </c>
      <c r="E131" s="3" t="s">
        <v>138</v>
      </c>
      <c r="F131" s="60">
        <v>5.333333333333333</v>
      </c>
      <c r="G131" s="60">
        <v>159500</v>
      </c>
      <c r="H131" s="61">
        <f t="shared" si="3"/>
        <v>3.3437826541274815</v>
      </c>
      <c r="I131" s="32"/>
    </row>
    <row r="132" spans="2:9" ht="12.75">
      <c r="B132" s="39" t="s">
        <v>23</v>
      </c>
      <c r="C132" s="35"/>
      <c r="D132" s="25">
        <v>909</v>
      </c>
      <c r="E132" s="3" t="s">
        <v>141</v>
      </c>
      <c r="F132" s="60">
        <v>29.916666666666668</v>
      </c>
      <c r="G132" s="60">
        <v>356600</v>
      </c>
      <c r="H132" s="61">
        <f t="shared" si="3"/>
        <v>8.389418582912693</v>
      </c>
      <c r="I132" s="32"/>
    </row>
    <row r="133" spans="2:9" ht="12.75">
      <c r="B133" s="39" t="s">
        <v>23</v>
      </c>
      <c r="C133" s="35"/>
      <c r="D133" s="25">
        <v>902</v>
      </c>
      <c r="E133" s="3" t="s">
        <v>49</v>
      </c>
      <c r="F133" s="60">
        <v>51.416666666666664</v>
      </c>
      <c r="G133" s="60">
        <v>444000</v>
      </c>
      <c r="H133" s="61">
        <f t="shared" si="3"/>
        <v>11.580330330330328</v>
      </c>
      <c r="I133" s="32"/>
    </row>
    <row r="134" spans="2:9" ht="12.75">
      <c r="B134" s="39" t="s">
        <v>23</v>
      </c>
      <c r="C134" s="35"/>
      <c r="D134" s="25">
        <v>912</v>
      </c>
      <c r="E134" s="3" t="s">
        <v>54</v>
      </c>
      <c r="F134" s="60">
        <v>33.75</v>
      </c>
      <c r="G134" s="60">
        <v>630500</v>
      </c>
      <c r="H134" s="61">
        <f t="shared" si="3"/>
        <v>5.35289452815226</v>
      </c>
      <c r="I134" s="32"/>
    </row>
    <row r="135" spans="2:9" ht="12.75">
      <c r="B135" s="39" t="s">
        <v>23</v>
      </c>
      <c r="C135" s="35"/>
      <c r="D135" s="25">
        <v>809</v>
      </c>
      <c r="E135" s="3" t="s">
        <v>56</v>
      </c>
      <c r="F135" s="60">
        <v>31.333333333333332</v>
      </c>
      <c r="G135" s="60">
        <v>343400</v>
      </c>
      <c r="H135" s="61">
        <f t="shared" si="3"/>
        <v>9.124441855950302</v>
      </c>
      <c r="I135" s="32"/>
    </row>
    <row r="136" spans="2:9" ht="12.75">
      <c r="B136" s="39" t="s">
        <v>23</v>
      </c>
      <c r="C136" s="35"/>
      <c r="D136" s="25">
        <v>904</v>
      </c>
      <c r="E136" s="3" t="s">
        <v>64</v>
      </c>
      <c r="F136" s="60">
        <v>5.083333333333333</v>
      </c>
      <c r="G136" s="60">
        <v>492400</v>
      </c>
      <c r="H136" s="61">
        <f t="shared" si="3"/>
        <v>1.0323585161115625</v>
      </c>
      <c r="I136" s="32"/>
    </row>
    <row r="137" spans="2:9" ht="12.75">
      <c r="B137" s="39" t="s">
        <v>23</v>
      </c>
      <c r="C137" s="35"/>
      <c r="D137" s="25">
        <v>906</v>
      </c>
      <c r="E137" s="3" t="s">
        <v>148</v>
      </c>
      <c r="F137" s="60">
        <v>0</v>
      </c>
      <c r="G137" s="60">
        <v>1900</v>
      </c>
      <c r="H137" s="61">
        <f t="shared" si="3"/>
        <v>0</v>
      </c>
      <c r="I137" s="32"/>
    </row>
    <row r="138" spans="2:9" ht="12.75">
      <c r="B138" s="39" t="s">
        <v>23</v>
      </c>
      <c r="C138" s="35"/>
      <c r="D138" s="25">
        <v>910</v>
      </c>
      <c r="E138" s="3" t="s">
        <v>158</v>
      </c>
      <c r="F138" s="60">
        <v>14.75</v>
      </c>
      <c r="G138" s="60">
        <v>167300</v>
      </c>
      <c r="H138" s="61">
        <f t="shared" si="3"/>
        <v>8.816497310221159</v>
      </c>
      <c r="I138" s="32"/>
    </row>
    <row r="139" spans="2:9" ht="12.75">
      <c r="B139" s="39" t="s">
        <v>23</v>
      </c>
      <c r="C139" s="35"/>
      <c r="D139" s="25">
        <v>913</v>
      </c>
      <c r="E139" s="3" t="s">
        <v>161</v>
      </c>
      <c r="F139" s="60">
        <v>18</v>
      </c>
      <c r="G139" s="60">
        <v>210800</v>
      </c>
      <c r="H139" s="61">
        <f t="shared" si="3"/>
        <v>8.538899430740038</v>
      </c>
      <c r="I139" s="32"/>
    </row>
    <row r="140" spans="2:9" ht="12.75">
      <c r="B140" s="39" t="s">
        <v>23</v>
      </c>
      <c r="C140" s="35"/>
      <c r="D140" s="25">
        <v>811</v>
      </c>
      <c r="E140" s="3" t="s">
        <v>162</v>
      </c>
      <c r="F140" s="60">
        <v>4.166666666666667</v>
      </c>
      <c r="G140" s="60">
        <v>120800</v>
      </c>
      <c r="H140" s="61">
        <f t="shared" si="3"/>
        <v>3.4492273730684326</v>
      </c>
      <c r="I140" s="32"/>
    </row>
    <row r="141" spans="2:9" ht="12.75">
      <c r="B141" s="39" t="s">
        <v>23</v>
      </c>
      <c r="C141" s="35"/>
      <c r="D141" s="25">
        <v>905</v>
      </c>
      <c r="E141" s="3" t="s">
        <v>110</v>
      </c>
      <c r="F141" s="60">
        <v>40.583333333333336</v>
      </c>
      <c r="G141" s="60">
        <v>436200</v>
      </c>
      <c r="H141" s="61">
        <f t="shared" si="3"/>
        <v>9.303836160782517</v>
      </c>
      <c r="I141" s="32"/>
    </row>
    <row r="142" spans="2:9" ht="12.75">
      <c r="B142" s="39" t="s">
        <v>23</v>
      </c>
      <c r="C142" s="35"/>
      <c r="D142" s="25">
        <v>911</v>
      </c>
      <c r="E142" s="3" t="s">
        <v>168</v>
      </c>
      <c r="F142" s="60">
        <v>21.666666666666668</v>
      </c>
      <c r="G142" s="60">
        <v>217200</v>
      </c>
      <c r="H142" s="61">
        <f t="shared" si="3"/>
        <v>9.975445058317986</v>
      </c>
      <c r="I142" s="32"/>
    </row>
    <row r="143" spans="2:9" ht="12.75">
      <c r="B143" s="39" t="s">
        <v>23</v>
      </c>
      <c r="C143" s="35"/>
      <c r="D143" s="25">
        <v>819</v>
      </c>
      <c r="E143" s="3" t="s">
        <v>173</v>
      </c>
      <c r="F143" s="60">
        <v>13.916666666666666</v>
      </c>
      <c r="G143" s="60">
        <v>168100</v>
      </c>
      <c r="H143" s="61">
        <f t="shared" si="3"/>
        <v>8.278802300218123</v>
      </c>
      <c r="I143" s="32"/>
    </row>
    <row r="144" spans="2:9" ht="12.75">
      <c r="B144" s="39" t="s">
        <v>23</v>
      </c>
      <c r="C144" s="35"/>
      <c r="D144" s="25">
        <v>914</v>
      </c>
      <c r="E144" s="3" t="s">
        <v>176</v>
      </c>
      <c r="F144" s="60">
        <v>2.5</v>
      </c>
      <c r="G144" s="60">
        <v>108100</v>
      </c>
      <c r="H144" s="61">
        <f t="shared" si="3"/>
        <v>2.3126734505087883</v>
      </c>
      <c r="I144" s="32"/>
    </row>
    <row r="145" spans="2:9" ht="12.75">
      <c r="B145" s="39" t="s">
        <v>23</v>
      </c>
      <c r="C145" s="35"/>
      <c r="D145" s="25">
        <v>817</v>
      </c>
      <c r="E145" s="3" t="s">
        <v>131</v>
      </c>
      <c r="F145" s="60">
        <v>19.5</v>
      </c>
      <c r="G145" s="60">
        <v>382000</v>
      </c>
      <c r="H145" s="61">
        <f t="shared" si="3"/>
        <v>5.104712041884817</v>
      </c>
      <c r="I145" s="32"/>
    </row>
    <row r="146" spans="2:9" ht="12.75">
      <c r="B146" s="39" t="s">
        <v>25</v>
      </c>
      <c r="C146" s="35"/>
      <c r="D146" s="25">
        <v>406</v>
      </c>
      <c r="E146" s="3" t="s">
        <v>35</v>
      </c>
      <c r="F146" s="60">
        <v>82.16666666666667</v>
      </c>
      <c r="G146" s="60">
        <v>827400</v>
      </c>
      <c r="H146" s="61">
        <f t="shared" si="3"/>
        <v>9.930706631214246</v>
      </c>
      <c r="I146" s="32"/>
    </row>
    <row r="147" spans="2:9" ht="12.75">
      <c r="B147" s="39" t="s">
        <v>25</v>
      </c>
      <c r="C147" s="35"/>
      <c r="D147" s="25">
        <v>407</v>
      </c>
      <c r="E147" s="3" t="s">
        <v>50</v>
      </c>
      <c r="F147" s="60">
        <v>19.666666666666668</v>
      </c>
      <c r="G147" s="60">
        <v>270300</v>
      </c>
      <c r="H147" s="61">
        <f t="shared" si="3"/>
        <v>7.275866321371317</v>
      </c>
      <c r="I147" s="32"/>
    </row>
    <row r="148" spans="2:9" ht="12.75">
      <c r="B148" s="39" t="s">
        <v>25</v>
      </c>
      <c r="C148" s="35"/>
      <c r="D148" s="25">
        <v>408</v>
      </c>
      <c r="E148" s="3" t="s">
        <v>57</v>
      </c>
      <c r="F148" s="60">
        <v>24.166666666666668</v>
      </c>
      <c r="G148" s="60">
        <v>248500</v>
      </c>
      <c r="H148" s="61">
        <f t="shared" si="3"/>
        <v>9.725016767270288</v>
      </c>
      <c r="I148" s="32"/>
    </row>
    <row r="149" spans="2:9" ht="12.75">
      <c r="B149" s="39" t="s">
        <v>25</v>
      </c>
      <c r="C149" s="35"/>
      <c r="D149" s="25">
        <v>415</v>
      </c>
      <c r="E149" s="3" t="s">
        <v>147</v>
      </c>
      <c r="F149" s="60">
        <v>6.916666666666667</v>
      </c>
      <c r="G149" s="60">
        <v>152000</v>
      </c>
      <c r="H149" s="61">
        <f t="shared" si="3"/>
        <v>4.550438596491229</v>
      </c>
      <c r="I149" s="32"/>
    </row>
    <row r="150" spans="2:9" ht="12.75">
      <c r="B150" s="39" t="s">
        <v>25</v>
      </c>
      <c r="C150" s="35"/>
      <c r="D150" s="25">
        <v>409</v>
      </c>
      <c r="E150" s="3" t="s">
        <v>105</v>
      </c>
      <c r="F150" s="60">
        <v>10</v>
      </c>
      <c r="G150" s="60">
        <v>240800</v>
      </c>
      <c r="H150" s="61">
        <f t="shared" si="3"/>
        <v>4.152823920265781</v>
      </c>
      <c r="I150" s="32"/>
    </row>
    <row r="151" spans="2:9" ht="12.75">
      <c r="B151" s="39" t="s">
        <v>25</v>
      </c>
      <c r="C151" s="35"/>
      <c r="D151" s="25">
        <v>417</v>
      </c>
      <c r="E151" s="3" t="s">
        <v>108</v>
      </c>
      <c r="F151" s="60">
        <v>21.5</v>
      </c>
      <c r="G151" s="60">
        <v>252100</v>
      </c>
      <c r="H151" s="61">
        <f t="shared" si="3"/>
        <v>8.52836176120587</v>
      </c>
      <c r="I151" s="32"/>
    </row>
    <row r="152" spans="2:9" ht="12.75">
      <c r="B152" s="39" t="s">
        <v>25</v>
      </c>
      <c r="C152" s="35"/>
      <c r="D152" s="25">
        <v>410</v>
      </c>
      <c r="E152" s="3" t="s">
        <v>109</v>
      </c>
      <c r="F152" s="60">
        <v>13</v>
      </c>
      <c r="G152" s="60">
        <v>164900</v>
      </c>
      <c r="H152" s="61">
        <f aca="true" t="shared" si="4" ref="H152:H174">F152/G152*100000</f>
        <v>7.883565797453001</v>
      </c>
      <c r="I152" s="32"/>
    </row>
    <row r="153" spans="2:9" ht="12.75">
      <c r="B153" s="39" t="s">
        <v>25</v>
      </c>
      <c r="C153" s="35"/>
      <c r="D153" s="25">
        <v>413</v>
      </c>
      <c r="E153" s="3" t="s">
        <v>114</v>
      </c>
      <c r="F153" s="60">
        <v>66.33333333333333</v>
      </c>
      <c r="G153" s="60">
        <v>693700</v>
      </c>
      <c r="H153" s="61">
        <f t="shared" si="4"/>
        <v>9.562250732785545</v>
      </c>
      <c r="I153" s="32"/>
    </row>
    <row r="154" spans="2:9" ht="12.75">
      <c r="B154" s="39" t="s">
        <v>25</v>
      </c>
      <c r="C154" s="35"/>
      <c r="D154" s="25">
        <v>414</v>
      </c>
      <c r="E154" s="3" t="s">
        <v>172</v>
      </c>
      <c r="F154" s="60">
        <v>11.583333333333334</v>
      </c>
      <c r="G154" s="60">
        <v>195500</v>
      </c>
      <c r="H154" s="61">
        <f t="shared" si="4"/>
        <v>5.924978687127025</v>
      </c>
      <c r="I154" s="32"/>
    </row>
    <row r="155" spans="2:9" ht="12.75">
      <c r="B155" s="39" t="s">
        <v>25</v>
      </c>
      <c r="C155" s="35"/>
      <c r="D155" s="25">
        <v>418</v>
      </c>
      <c r="E155" s="3" t="s">
        <v>174</v>
      </c>
      <c r="F155" s="60">
        <v>5.5</v>
      </c>
      <c r="G155" s="60">
        <v>132000</v>
      </c>
      <c r="H155" s="61">
        <f t="shared" si="4"/>
        <v>4.166666666666667</v>
      </c>
      <c r="I155" s="32"/>
    </row>
    <row r="156" spans="2:9" ht="12.75">
      <c r="B156" s="39" t="s">
        <v>25</v>
      </c>
      <c r="C156" s="35"/>
      <c r="D156" s="25">
        <v>411</v>
      </c>
      <c r="E156" s="3" t="s">
        <v>124</v>
      </c>
      <c r="F156" s="60">
        <v>16.583333333333332</v>
      </c>
      <c r="G156" s="60">
        <v>211000</v>
      </c>
      <c r="H156" s="61">
        <f t="shared" si="4"/>
        <v>7.859399684044233</v>
      </c>
      <c r="I156" s="32"/>
    </row>
    <row r="157" spans="2:9" ht="12.75">
      <c r="B157" s="39" t="s">
        <v>25</v>
      </c>
      <c r="C157" s="35"/>
      <c r="D157" s="25">
        <v>404</v>
      </c>
      <c r="E157" s="3" t="s">
        <v>127</v>
      </c>
      <c r="F157" s="60">
        <v>30.25</v>
      </c>
      <c r="G157" s="60">
        <v>441300</v>
      </c>
      <c r="H157" s="61">
        <f t="shared" si="4"/>
        <v>6.854747337412192</v>
      </c>
      <c r="I157" s="32"/>
    </row>
    <row r="158" spans="2:9" ht="12.75">
      <c r="B158" s="39" t="s">
        <v>25</v>
      </c>
      <c r="C158" s="35"/>
      <c r="D158" s="25">
        <v>412</v>
      </c>
      <c r="E158" s="3" t="s">
        <v>133</v>
      </c>
      <c r="F158" s="60">
        <v>26.333333333333332</v>
      </c>
      <c r="G158" s="60">
        <v>196200</v>
      </c>
      <c r="H158" s="61">
        <f t="shared" si="4"/>
        <v>13.42167855929324</v>
      </c>
      <c r="I158" s="32"/>
    </row>
    <row r="159" spans="2:9" ht="12.75">
      <c r="B159" s="39" t="s">
        <v>25</v>
      </c>
      <c r="C159" s="35"/>
      <c r="D159" s="25">
        <v>416</v>
      </c>
      <c r="E159" s="3" t="s">
        <v>134</v>
      </c>
      <c r="F159" s="60">
        <v>30.416666666666668</v>
      </c>
      <c r="G159" s="60">
        <v>463300</v>
      </c>
      <c r="H159" s="61">
        <f t="shared" si="4"/>
        <v>6.565220519461833</v>
      </c>
      <c r="I159" s="32"/>
    </row>
    <row r="160" spans="2:9" ht="12.75">
      <c r="B160" s="39" t="s">
        <v>22</v>
      </c>
      <c r="C160" s="35"/>
      <c r="D160" s="25">
        <v>204</v>
      </c>
      <c r="E160" s="3" t="s">
        <v>32</v>
      </c>
      <c r="F160" s="60">
        <v>0.8333333333333334</v>
      </c>
      <c r="G160" s="60">
        <v>189600</v>
      </c>
      <c r="H160" s="61">
        <f t="shared" si="4"/>
        <v>0.43952180028129395</v>
      </c>
      <c r="I160" s="32"/>
    </row>
    <row r="161" spans="2:9" ht="12.75">
      <c r="B161" s="39" t="s">
        <v>22</v>
      </c>
      <c r="C161" s="35"/>
      <c r="D161" s="25">
        <v>209</v>
      </c>
      <c r="E161" s="3" t="s">
        <v>37</v>
      </c>
      <c r="F161" s="60">
        <v>0.5</v>
      </c>
      <c r="G161" s="60">
        <v>391100</v>
      </c>
      <c r="H161" s="61">
        <f t="shared" si="4"/>
        <v>0.12784454103809767</v>
      </c>
      <c r="I161" s="32"/>
    </row>
    <row r="162" spans="2:9" ht="12.75">
      <c r="B162" s="39" t="s">
        <v>22</v>
      </c>
      <c r="C162" s="35"/>
      <c r="D162" s="25">
        <v>210</v>
      </c>
      <c r="E162" s="3" t="s">
        <v>42</v>
      </c>
      <c r="F162" s="60">
        <v>5.833333333333333</v>
      </c>
      <c r="G162" s="60">
        <v>162600</v>
      </c>
      <c r="H162" s="61">
        <f t="shared" si="4"/>
        <v>3.587535875358753</v>
      </c>
      <c r="I162" s="32"/>
    </row>
    <row r="163" spans="2:9" ht="12.75">
      <c r="B163" s="39" t="s">
        <v>22</v>
      </c>
      <c r="C163" s="35"/>
      <c r="D163" s="25">
        <v>205</v>
      </c>
      <c r="E163" s="3" t="s">
        <v>55</v>
      </c>
      <c r="F163" s="60">
        <v>8.083333333333334</v>
      </c>
      <c r="G163" s="60">
        <v>239600</v>
      </c>
      <c r="H163" s="61">
        <f t="shared" si="4"/>
        <v>3.3736783528102396</v>
      </c>
      <c r="I163" s="32"/>
    </row>
    <row r="164" spans="2:9" ht="12.75">
      <c r="B164" s="39" t="s">
        <v>22</v>
      </c>
      <c r="C164" s="35"/>
      <c r="D164" s="25">
        <v>214</v>
      </c>
      <c r="E164" s="3" t="s">
        <v>144</v>
      </c>
      <c r="F164" s="60">
        <v>10.416666666666666</v>
      </c>
      <c r="G164" s="60">
        <v>274000</v>
      </c>
      <c r="H164" s="61">
        <f t="shared" si="4"/>
        <v>3.8017031630170317</v>
      </c>
      <c r="I164" s="32"/>
    </row>
    <row r="165" spans="2:9" ht="12.75">
      <c r="B165" s="39" t="s">
        <v>22</v>
      </c>
      <c r="C165" s="35"/>
      <c r="D165" s="25">
        <v>215</v>
      </c>
      <c r="E165" s="3" t="s">
        <v>150</v>
      </c>
      <c r="F165" s="60">
        <v>7.416666666666667</v>
      </c>
      <c r="G165" s="60">
        <v>203400</v>
      </c>
      <c r="H165" s="61">
        <f t="shared" si="4"/>
        <v>3.6463454605047527</v>
      </c>
      <c r="I165" s="32"/>
    </row>
    <row r="166" spans="2:9" ht="12.75">
      <c r="B166" s="39" t="s">
        <v>22</v>
      </c>
      <c r="C166" s="35"/>
      <c r="D166" s="25">
        <v>211</v>
      </c>
      <c r="E166" s="3" t="s">
        <v>79</v>
      </c>
      <c r="F166" s="60">
        <v>8.833333333333334</v>
      </c>
      <c r="G166" s="60">
        <v>335600</v>
      </c>
      <c r="H166" s="61">
        <f t="shared" si="4"/>
        <v>2.632101708382996</v>
      </c>
      <c r="I166" s="32"/>
    </row>
    <row r="167" spans="2:9" ht="12.75">
      <c r="B167" s="39" t="s">
        <v>22</v>
      </c>
      <c r="C167" s="35"/>
      <c r="D167" s="25">
        <v>212</v>
      </c>
      <c r="E167" s="3" t="s">
        <v>83</v>
      </c>
      <c r="F167" s="60">
        <v>24.5</v>
      </c>
      <c r="G167" s="60">
        <v>611500</v>
      </c>
      <c r="H167" s="61">
        <f t="shared" si="4"/>
        <v>4.006541291905151</v>
      </c>
      <c r="I167" s="32"/>
    </row>
    <row r="168" spans="2:9" ht="12.75">
      <c r="B168" s="39" t="s">
        <v>22</v>
      </c>
      <c r="C168" s="35"/>
      <c r="D168" s="25">
        <v>216</v>
      </c>
      <c r="E168" s="3" t="s">
        <v>156</v>
      </c>
      <c r="F168" s="60">
        <v>2.25</v>
      </c>
      <c r="G168" s="60">
        <v>125400</v>
      </c>
      <c r="H168" s="61">
        <f t="shared" si="4"/>
        <v>1.7942583732057418</v>
      </c>
      <c r="I168" s="32"/>
    </row>
    <row r="169" spans="2:9" ht="12.75">
      <c r="B169" s="39" t="s">
        <v>22</v>
      </c>
      <c r="C169" s="35"/>
      <c r="D169" s="25">
        <v>217</v>
      </c>
      <c r="E169" s="3" t="s">
        <v>157</v>
      </c>
      <c r="F169" s="60">
        <v>2.6666666666666665</v>
      </c>
      <c r="G169" s="60">
        <v>134500</v>
      </c>
      <c r="H169" s="61">
        <f t="shared" si="4"/>
        <v>1.9826517967781905</v>
      </c>
      <c r="I169" s="32"/>
    </row>
    <row r="170" spans="2:9" ht="12.75">
      <c r="B170" s="39" t="s">
        <v>22</v>
      </c>
      <c r="C170" s="35"/>
      <c r="D170" s="25">
        <v>218</v>
      </c>
      <c r="E170" s="3" t="s">
        <v>94</v>
      </c>
      <c r="F170" s="60">
        <v>18.833333333333332</v>
      </c>
      <c r="G170" s="60">
        <v>485200</v>
      </c>
      <c r="H170" s="61">
        <f t="shared" si="4"/>
        <v>3.881560868370431</v>
      </c>
      <c r="I170" s="32"/>
    </row>
    <row r="171" spans="2:9" ht="12.75">
      <c r="B171" s="39" t="s">
        <v>22</v>
      </c>
      <c r="C171" s="35"/>
      <c r="D171" s="25">
        <v>206</v>
      </c>
      <c r="E171" s="3" t="s">
        <v>103</v>
      </c>
      <c r="F171" s="60">
        <v>3.3333333333333335</v>
      </c>
      <c r="G171" s="60">
        <v>204400</v>
      </c>
      <c r="H171" s="61">
        <f t="shared" si="4"/>
        <v>1.6307893020221789</v>
      </c>
      <c r="I171" s="32"/>
    </row>
    <row r="172" spans="2:9" ht="12.75">
      <c r="B172" s="39" t="s">
        <v>22</v>
      </c>
      <c r="C172" s="35"/>
      <c r="D172" s="25">
        <v>207</v>
      </c>
      <c r="E172" s="3" t="s">
        <v>107</v>
      </c>
      <c r="F172" s="60">
        <v>34.75</v>
      </c>
      <c r="G172" s="60">
        <v>453900</v>
      </c>
      <c r="H172" s="61">
        <f t="shared" si="4"/>
        <v>7.655871337298965</v>
      </c>
      <c r="I172" s="32"/>
    </row>
    <row r="173" spans="2:9" ht="12.75">
      <c r="B173" s="39" t="s">
        <v>22</v>
      </c>
      <c r="C173" s="35"/>
      <c r="D173" s="25">
        <v>213</v>
      </c>
      <c r="E173" s="3" t="s">
        <v>123</v>
      </c>
      <c r="F173" s="60">
        <v>4</v>
      </c>
      <c r="G173" s="60">
        <v>264100</v>
      </c>
      <c r="H173" s="61">
        <f t="shared" si="4"/>
        <v>1.5145778114350625</v>
      </c>
      <c r="I173" s="32"/>
    </row>
    <row r="174" spans="2:9" ht="12.75">
      <c r="B174" s="41" t="s">
        <v>22</v>
      </c>
      <c r="C174" s="37"/>
      <c r="D174" s="27">
        <v>219</v>
      </c>
      <c r="E174" s="12" t="s">
        <v>181</v>
      </c>
      <c r="F174" s="13">
        <v>11.666666666666666</v>
      </c>
      <c r="G174" s="13">
        <v>170200</v>
      </c>
      <c r="H174" s="31">
        <f t="shared" si="4"/>
        <v>6.854680767724246</v>
      </c>
      <c r="I174" s="32"/>
    </row>
    <row r="175" spans="4:9" ht="12.75">
      <c r="D175" s="8"/>
      <c r="E175" s="8"/>
      <c r="F175" s="8"/>
      <c r="G175" s="9"/>
      <c r="H175" s="9"/>
      <c r="I175" s="9"/>
    </row>
    <row r="176" spans="2:9" ht="12.75">
      <c r="B176" s="49" t="s">
        <v>3</v>
      </c>
      <c r="C176" s="19"/>
      <c r="E176" s="47"/>
      <c r="F176" s="47"/>
      <c r="G176" s="46"/>
      <c r="H176" s="48"/>
      <c r="I176" s="46"/>
    </row>
    <row r="177" spans="2:9" ht="39" customHeight="1">
      <c r="B177" s="65" t="s">
        <v>186</v>
      </c>
      <c r="C177" s="66"/>
      <c r="D177" s="66"/>
      <c r="E177" s="66"/>
      <c r="F177" s="66"/>
      <c r="G177" s="66"/>
      <c r="H177" s="33"/>
      <c r="I177" s="46"/>
    </row>
    <row r="178" spans="2:9" ht="24.75" customHeight="1">
      <c r="B178" s="65" t="s">
        <v>188</v>
      </c>
      <c r="C178" s="66"/>
      <c r="D178" s="66"/>
      <c r="E178" s="66"/>
      <c r="F178" s="66"/>
      <c r="G178" s="66"/>
      <c r="H178" s="33"/>
      <c r="I178" s="19"/>
    </row>
    <row r="179" spans="2:9" ht="26.25" customHeight="1">
      <c r="B179" s="19"/>
      <c r="C179" s="19"/>
      <c r="D179" s="19"/>
      <c r="E179" s="19"/>
      <c r="F179" s="19"/>
      <c r="G179" s="19"/>
      <c r="H179" s="19"/>
      <c r="I179" s="19"/>
    </row>
    <row r="180" spans="2:9" ht="12.75">
      <c r="B180" s="19"/>
      <c r="C180" s="19"/>
      <c r="D180" s="47"/>
      <c r="E180" s="47"/>
      <c r="F180" s="47"/>
      <c r="G180" s="46"/>
      <c r="H180" s="48"/>
      <c r="I180" s="46"/>
    </row>
    <row r="181" spans="2:9" ht="12.75">
      <c r="B181" s="19"/>
      <c r="C181" s="19"/>
      <c r="D181" s="47"/>
      <c r="E181" s="47"/>
      <c r="F181" s="47"/>
      <c r="G181" s="46"/>
      <c r="H181" s="48"/>
      <c r="I181" s="46"/>
    </row>
    <row r="182" spans="2:9" ht="12.75">
      <c r="B182" s="19"/>
      <c r="C182" s="19"/>
      <c r="D182" s="47"/>
      <c r="E182" s="47"/>
      <c r="F182" s="47"/>
      <c r="G182" s="46"/>
      <c r="H182" s="48"/>
      <c r="I182" s="46"/>
    </row>
    <row r="183" spans="2:9" ht="12.75">
      <c r="B183" s="19"/>
      <c r="C183" s="19"/>
      <c r="D183" s="47"/>
      <c r="E183" s="47"/>
      <c r="F183" s="47"/>
      <c r="G183" s="46"/>
      <c r="H183" s="48"/>
      <c r="I183" s="46"/>
    </row>
    <row r="184" spans="2:9" ht="12.75">
      <c r="B184" s="19"/>
      <c r="C184" s="19"/>
      <c r="D184" s="47"/>
      <c r="E184" s="47"/>
      <c r="F184" s="47"/>
      <c r="G184" s="46"/>
      <c r="H184" s="48"/>
      <c r="I184" s="46"/>
    </row>
    <row r="185" spans="2:9" ht="12.75">
      <c r="B185" s="19"/>
      <c r="C185" s="19"/>
      <c r="D185" s="47"/>
      <c r="E185" s="47"/>
      <c r="F185" s="47"/>
      <c r="G185" s="46"/>
      <c r="H185" s="48"/>
      <c r="I185" s="46"/>
    </row>
    <row r="186" spans="2:9" ht="12.75">
      <c r="B186" s="19"/>
      <c r="C186" s="19"/>
      <c r="D186" s="47"/>
      <c r="E186" s="47"/>
      <c r="F186" s="47"/>
      <c r="G186" s="46"/>
      <c r="H186" s="48"/>
      <c r="I186" s="46"/>
    </row>
    <row r="187" spans="4:9" ht="12.75">
      <c r="D187" s="8"/>
      <c r="E187" s="8"/>
      <c r="F187" s="8"/>
      <c r="G187" s="9"/>
      <c r="H187" s="10"/>
      <c r="I187" s="9"/>
    </row>
    <row r="188" spans="4:9" ht="12.75">
      <c r="D188" s="8"/>
      <c r="E188" s="8"/>
      <c r="F188" s="8"/>
      <c r="G188" s="9"/>
      <c r="H188" s="10"/>
      <c r="I188" s="9"/>
    </row>
    <row r="189" spans="4:9" ht="12.75">
      <c r="D189" s="8"/>
      <c r="E189" s="8"/>
      <c r="F189" s="8"/>
      <c r="G189" s="9"/>
      <c r="H189" s="10"/>
      <c r="I189" s="9"/>
    </row>
    <row r="190" spans="4:9" ht="12.75">
      <c r="D190" s="8"/>
      <c r="E190" s="8"/>
      <c r="F190" s="8"/>
      <c r="G190" s="9"/>
      <c r="H190" s="10"/>
      <c r="I190" s="9"/>
    </row>
    <row r="191" spans="4:9" ht="12.75">
      <c r="D191" s="8"/>
      <c r="E191" s="8"/>
      <c r="F191" s="8"/>
      <c r="G191" s="9"/>
      <c r="H191" s="10"/>
      <c r="I191" s="9"/>
    </row>
    <row r="192" spans="4:9" ht="12.75">
      <c r="D192" s="8"/>
      <c r="E192" s="8"/>
      <c r="F192" s="8"/>
      <c r="G192" s="9"/>
      <c r="H192" s="10"/>
      <c r="I192" s="9"/>
    </row>
    <row r="193" spans="4:9" ht="12.75">
      <c r="D193" s="8"/>
      <c r="E193" s="8"/>
      <c r="F193" s="8"/>
      <c r="G193" s="9"/>
      <c r="H193" s="10"/>
      <c r="I193" s="9"/>
    </row>
    <row r="194" spans="4:9" ht="12.75">
      <c r="D194" s="8"/>
      <c r="E194" s="8"/>
      <c r="F194" s="8"/>
      <c r="G194" s="9"/>
      <c r="H194" s="10"/>
      <c r="I194" s="9"/>
    </row>
    <row r="195" spans="4:9" ht="12.75">
      <c r="D195" s="8"/>
      <c r="E195" s="8"/>
      <c r="F195" s="8"/>
      <c r="G195" s="9"/>
      <c r="H195" s="10"/>
      <c r="I195" s="9"/>
    </row>
    <row r="196" spans="4:9" ht="12.75">
      <c r="D196" s="8"/>
      <c r="E196" s="8"/>
      <c r="F196" s="8"/>
      <c r="G196" s="9"/>
      <c r="H196" s="10"/>
      <c r="I196" s="9"/>
    </row>
    <row r="197" spans="4:9" ht="12.75">
      <c r="D197" s="8"/>
      <c r="E197" s="8"/>
      <c r="F197" s="8"/>
      <c r="G197" s="9"/>
      <c r="H197" s="10"/>
      <c r="I197" s="9"/>
    </row>
    <row r="198" spans="4:9" ht="12.75">
      <c r="D198" s="8"/>
      <c r="E198" s="8"/>
      <c r="F198" s="8"/>
      <c r="G198" s="9"/>
      <c r="H198" s="10"/>
      <c r="I198" s="9"/>
    </row>
    <row r="199" spans="4:9" ht="12.75">
      <c r="D199" s="8"/>
      <c r="E199" s="8"/>
      <c r="F199" s="8"/>
      <c r="G199" s="9"/>
      <c r="H199" s="10"/>
      <c r="I199" s="9"/>
    </row>
    <row r="200" spans="4:9" ht="12.75">
      <c r="D200" s="8"/>
      <c r="E200" s="8"/>
      <c r="F200" s="8"/>
      <c r="G200" s="9"/>
      <c r="H200" s="10"/>
      <c r="I200" s="9"/>
    </row>
    <row r="201" spans="4:9" ht="12.75">
      <c r="D201" s="8"/>
      <c r="E201" s="8"/>
      <c r="F201" s="8"/>
      <c r="G201" s="9"/>
      <c r="H201" s="10"/>
      <c r="I201" s="9"/>
    </row>
    <row r="202" spans="4:9" ht="12.75">
      <c r="D202" s="8"/>
      <c r="E202" s="8"/>
      <c r="F202" s="8"/>
      <c r="G202" s="9"/>
      <c r="H202" s="10"/>
      <c r="I202" s="9"/>
    </row>
    <row r="203" spans="4:9" ht="12.75">
      <c r="D203" s="8"/>
      <c r="E203" s="8"/>
      <c r="F203" s="8"/>
      <c r="G203" s="9"/>
      <c r="H203" s="10"/>
      <c r="I203" s="9"/>
    </row>
    <row r="204" spans="4:9" ht="12.75">
      <c r="D204" s="8"/>
      <c r="E204" s="8"/>
      <c r="F204" s="8"/>
      <c r="G204" s="9"/>
      <c r="H204" s="10"/>
      <c r="I204" s="9"/>
    </row>
    <row r="205" spans="4:9" ht="12.75">
      <c r="D205" s="8"/>
      <c r="E205" s="8"/>
      <c r="F205" s="8"/>
      <c r="G205" s="9"/>
      <c r="H205" s="10"/>
      <c r="I205" s="9"/>
    </row>
    <row r="206" spans="4:9" ht="12.75">
      <c r="D206" s="8"/>
      <c r="E206" s="8"/>
      <c r="F206" s="8"/>
      <c r="G206" s="9"/>
      <c r="H206" s="10"/>
      <c r="I206" s="9"/>
    </row>
    <row r="207" spans="4:9" ht="12.75">
      <c r="D207" s="8"/>
      <c r="E207" s="8"/>
      <c r="F207" s="8"/>
      <c r="G207" s="9"/>
      <c r="H207" s="10"/>
      <c r="I207" s="9"/>
    </row>
    <row r="208" spans="4:9" ht="12.75">
      <c r="D208" s="8"/>
      <c r="E208" s="8"/>
      <c r="F208" s="8"/>
      <c r="G208" s="9"/>
      <c r="H208" s="10"/>
      <c r="I208" s="9"/>
    </row>
    <row r="209" spans="4:9" ht="12.75">
      <c r="D209" s="8"/>
      <c r="E209" s="8"/>
      <c r="F209" s="8"/>
      <c r="G209" s="9"/>
      <c r="H209" s="10"/>
      <c r="I209" s="9"/>
    </row>
    <row r="210" spans="4:9" ht="12.75">
      <c r="D210" s="8"/>
      <c r="E210" s="8"/>
      <c r="F210" s="8"/>
      <c r="G210" s="9"/>
      <c r="H210" s="10"/>
      <c r="I210" s="9"/>
    </row>
    <row r="211" spans="4:9" ht="12.75">
      <c r="D211" s="8"/>
      <c r="E211" s="8"/>
      <c r="F211" s="8"/>
      <c r="G211" s="9"/>
      <c r="H211" s="10"/>
      <c r="I211" s="9"/>
    </row>
    <row r="212" spans="4:9" ht="12.75">
      <c r="D212" s="8"/>
      <c r="E212" s="8"/>
      <c r="F212" s="8"/>
      <c r="G212" s="9"/>
      <c r="H212" s="10"/>
      <c r="I212" s="9"/>
    </row>
    <row r="213" spans="4:9" ht="12.75">
      <c r="D213" s="8"/>
      <c r="E213" s="8"/>
      <c r="F213" s="8"/>
      <c r="G213" s="9"/>
      <c r="H213" s="10"/>
      <c r="I213" s="9"/>
    </row>
    <row r="214" spans="4:9" ht="12.75">
      <c r="D214" s="8"/>
      <c r="E214" s="8"/>
      <c r="F214" s="8"/>
      <c r="G214" s="9"/>
      <c r="H214" s="10"/>
      <c r="I214" s="9"/>
    </row>
    <row r="215" spans="4:9" ht="12.75">
      <c r="D215" s="8"/>
      <c r="E215" s="8"/>
      <c r="F215" s="8"/>
      <c r="G215" s="9"/>
      <c r="H215" s="10"/>
      <c r="I215" s="9"/>
    </row>
    <row r="216" spans="4:9" ht="12.75">
      <c r="D216" s="8"/>
      <c r="E216" s="8"/>
      <c r="F216" s="8"/>
      <c r="G216" s="9"/>
      <c r="H216" s="10"/>
      <c r="I216" s="9"/>
    </row>
    <row r="217" spans="4:9" ht="12.75">
      <c r="D217" s="8"/>
      <c r="E217" s="8"/>
      <c r="F217" s="8"/>
      <c r="G217" s="9"/>
      <c r="H217" s="10"/>
      <c r="I217" s="9"/>
    </row>
    <row r="218" spans="4:9" ht="12.75">
      <c r="D218" s="8"/>
      <c r="E218" s="8"/>
      <c r="F218" s="8"/>
      <c r="G218" s="9"/>
      <c r="H218" s="10"/>
      <c r="I218" s="9"/>
    </row>
    <row r="219" spans="4:9" ht="12.75">
      <c r="D219" s="8"/>
      <c r="E219" s="8"/>
      <c r="F219" s="8"/>
      <c r="G219" s="9"/>
      <c r="H219" s="10"/>
      <c r="I219" s="9"/>
    </row>
    <row r="220" spans="4:9" ht="12.75">
      <c r="D220" s="8"/>
      <c r="E220" s="8"/>
      <c r="F220" s="8"/>
      <c r="G220" s="9"/>
      <c r="H220" s="10"/>
      <c r="I220" s="9"/>
    </row>
    <row r="221" spans="4:9" ht="12.75">
      <c r="D221" s="8"/>
      <c r="E221" s="8"/>
      <c r="F221" s="8"/>
      <c r="G221" s="9"/>
      <c r="H221" s="10"/>
      <c r="I221" s="9"/>
    </row>
    <row r="222" spans="4:9" ht="12.75">
      <c r="D222" s="8"/>
      <c r="E222" s="8"/>
      <c r="F222" s="8"/>
      <c r="G222" s="9"/>
      <c r="H222" s="10"/>
      <c r="I222" s="9"/>
    </row>
    <row r="223" spans="4:9" ht="12.75">
      <c r="D223" s="8"/>
      <c r="E223" s="8"/>
      <c r="F223" s="8"/>
      <c r="G223" s="9"/>
      <c r="H223" s="10"/>
      <c r="I223" s="9"/>
    </row>
    <row r="224" spans="4:9" ht="12.75">
      <c r="D224" s="8"/>
      <c r="E224" s="8"/>
      <c r="F224" s="8"/>
      <c r="G224" s="9"/>
      <c r="H224" s="10"/>
      <c r="I224" s="9"/>
    </row>
    <row r="225" spans="4:9" ht="12.75">
      <c r="D225" s="8"/>
      <c r="E225" s="8"/>
      <c r="F225" s="8"/>
      <c r="G225" s="9"/>
      <c r="H225" s="10"/>
      <c r="I225" s="9"/>
    </row>
    <row r="226" spans="4:9" ht="12.75">
      <c r="D226" s="8"/>
      <c r="E226" s="8"/>
      <c r="F226" s="8"/>
      <c r="G226" s="9"/>
      <c r="H226" s="10"/>
      <c r="I226" s="9"/>
    </row>
    <row r="227" spans="4:9" ht="12.75">
      <c r="D227" s="8"/>
      <c r="E227" s="8"/>
      <c r="F227" s="8"/>
      <c r="G227" s="9"/>
      <c r="H227" s="10"/>
      <c r="I227" s="9"/>
    </row>
    <row r="228" spans="4:9" ht="12.75">
      <c r="D228" s="8"/>
      <c r="E228" s="8"/>
      <c r="F228" s="8"/>
      <c r="G228" s="9"/>
      <c r="H228" s="10"/>
      <c r="I228" s="9"/>
    </row>
    <row r="229" spans="4:9" ht="12.75">
      <c r="D229" s="8"/>
      <c r="E229" s="8"/>
      <c r="F229" s="8"/>
      <c r="G229" s="9"/>
      <c r="H229" s="10"/>
      <c r="I229" s="9"/>
    </row>
    <row r="230" spans="4:9" ht="12.75">
      <c r="D230" s="8"/>
      <c r="E230" s="8"/>
      <c r="F230" s="8"/>
      <c r="G230" s="9"/>
      <c r="H230" s="10"/>
      <c r="I230" s="9"/>
    </row>
    <row r="231" spans="4:9" ht="12.75">
      <c r="D231" s="8"/>
      <c r="E231" s="8"/>
      <c r="F231" s="8"/>
      <c r="G231" s="9"/>
      <c r="H231" s="10"/>
      <c r="I231" s="9"/>
    </row>
    <row r="232" spans="4:9" ht="12.75">
      <c r="D232" s="8"/>
      <c r="E232" s="8"/>
      <c r="F232" s="8"/>
      <c r="G232" s="9"/>
      <c r="H232" s="10"/>
      <c r="I232" s="9"/>
    </row>
    <row r="233" spans="4:9" ht="12.75">
      <c r="D233" s="8"/>
      <c r="E233" s="8"/>
      <c r="F233" s="8"/>
      <c r="G233" s="9"/>
      <c r="H233" s="10"/>
      <c r="I233" s="9"/>
    </row>
    <row r="234" spans="4:9" ht="12.75">
      <c r="D234" s="8"/>
      <c r="E234" s="8"/>
      <c r="F234" s="8"/>
      <c r="G234" s="9"/>
      <c r="H234" s="10"/>
      <c r="I234" s="9"/>
    </row>
    <row r="235" spans="4:9" ht="12.75">
      <c r="D235" s="8"/>
      <c r="E235" s="8"/>
      <c r="F235" s="8"/>
      <c r="G235" s="9"/>
      <c r="H235" s="10"/>
      <c r="I235" s="9"/>
    </row>
    <row r="236" spans="4:9" ht="12.75">
      <c r="D236" s="8"/>
      <c r="E236" s="8"/>
      <c r="F236" s="8"/>
      <c r="G236" s="9"/>
      <c r="H236" s="10"/>
      <c r="I236" s="9"/>
    </row>
    <row r="237" spans="4:9" ht="12.75">
      <c r="D237" s="8"/>
      <c r="E237" s="8"/>
      <c r="F237" s="8"/>
      <c r="G237" s="9"/>
      <c r="H237" s="10"/>
      <c r="I237" s="9"/>
    </row>
    <row r="238" spans="4:9" ht="12.75">
      <c r="D238" s="8"/>
      <c r="E238" s="8"/>
      <c r="F238" s="8"/>
      <c r="G238" s="9"/>
      <c r="H238" s="10"/>
      <c r="I238" s="9"/>
    </row>
    <row r="239" spans="4:9" ht="12.75">
      <c r="D239" s="8"/>
      <c r="E239" s="8"/>
      <c r="F239" s="8"/>
      <c r="G239" s="9"/>
      <c r="H239" s="10"/>
      <c r="I239" s="9"/>
    </row>
    <row r="240" spans="4:9" ht="12.75">
      <c r="D240" s="8"/>
      <c r="E240" s="8"/>
      <c r="F240" s="8"/>
      <c r="G240" s="9"/>
      <c r="H240" s="10"/>
      <c r="I240" s="9"/>
    </row>
    <row r="241" spans="4:9" ht="12.75">
      <c r="D241" s="8"/>
      <c r="E241" s="8"/>
      <c r="F241" s="8"/>
      <c r="G241" s="9"/>
      <c r="H241" s="10"/>
      <c r="I241" s="9"/>
    </row>
    <row r="242" spans="4:9" ht="12.75">
      <c r="D242" s="8"/>
      <c r="E242" s="8"/>
      <c r="F242" s="8"/>
      <c r="G242" s="9"/>
      <c r="H242" s="10"/>
      <c r="I242" s="9"/>
    </row>
    <row r="243" spans="4:9" ht="12.75">
      <c r="D243" s="8"/>
      <c r="E243" s="8"/>
      <c r="F243" s="8"/>
      <c r="G243" s="9"/>
      <c r="H243" s="10"/>
      <c r="I243" s="9"/>
    </row>
    <row r="244" spans="4:9" ht="12.75">
      <c r="D244" s="8"/>
      <c r="E244" s="8"/>
      <c r="F244" s="8"/>
      <c r="G244" s="9"/>
      <c r="H244" s="10"/>
      <c r="I244" s="9"/>
    </row>
    <row r="245" spans="4:9" ht="12.75">
      <c r="D245" s="8"/>
      <c r="E245" s="8"/>
      <c r="F245" s="8"/>
      <c r="G245" s="9"/>
      <c r="H245" s="10"/>
      <c r="I245" s="9"/>
    </row>
    <row r="246" spans="4:9" ht="12.75">
      <c r="D246" s="8"/>
      <c r="E246" s="8"/>
      <c r="F246" s="8"/>
      <c r="G246" s="9"/>
      <c r="H246" s="10"/>
      <c r="I246" s="9"/>
    </row>
    <row r="247" spans="4:9" ht="12.75">
      <c r="D247" s="8"/>
      <c r="E247" s="8"/>
      <c r="F247" s="8"/>
      <c r="G247" s="9"/>
      <c r="H247" s="10"/>
      <c r="I247" s="9"/>
    </row>
    <row r="248" spans="4:9" ht="12.75">
      <c r="D248" s="8"/>
      <c r="E248" s="8"/>
      <c r="F248" s="8"/>
      <c r="G248" s="9"/>
      <c r="H248" s="10"/>
      <c r="I248" s="9"/>
    </row>
    <row r="249" spans="4:9" ht="12.75">
      <c r="D249" s="8"/>
      <c r="E249" s="8"/>
      <c r="F249" s="8"/>
      <c r="G249" s="9"/>
      <c r="H249" s="10"/>
      <c r="I249" s="9"/>
    </row>
    <row r="250" spans="4:9" ht="12.75">
      <c r="D250" s="8"/>
      <c r="E250" s="8"/>
      <c r="F250" s="8"/>
      <c r="G250" s="9"/>
      <c r="H250" s="10"/>
      <c r="I250" s="9"/>
    </row>
    <row r="251" spans="4:9" ht="12.75">
      <c r="D251" s="8"/>
      <c r="E251" s="8"/>
      <c r="F251" s="8"/>
      <c r="G251" s="9"/>
      <c r="H251" s="10"/>
      <c r="I251" s="9"/>
    </row>
    <row r="252" spans="4:9" ht="12.75">
      <c r="D252" s="8"/>
      <c r="E252" s="8"/>
      <c r="F252" s="8"/>
      <c r="G252" s="9"/>
      <c r="H252" s="10"/>
      <c r="I252" s="9"/>
    </row>
    <row r="253" spans="4:9" ht="12.75">
      <c r="D253" s="8"/>
      <c r="E253" s="8"/>
      <c r="F253" s="8"/>
      <c r="G253" s="9"/>
      <c r="H253" s="10"/>
      <c r="I253" s="9"/>
    </row>
    <row r="254" spans="4:9" ht="12.75">
      <c r="D254" s="8"/>
      <c r="E254" s="8"/>
      <c r="F254" s="8"/>
      <c r="G254" s="9"/>
      <c r="H254" s="10"/>
      <c r="I254" s="9"/>
    </row>
    <row r="255" spans="4:9" ht="12.75">
      <c r="D255" s="8"/>
      <c r="E255" s="8"/>
      <c r="F255" s="8"/>
      <c r="G255" s="9"/>
      <c r="H255" s="10"/>
      <c r="I255" s="9"/>
    </row>
    <row r="256" spans="4:9" ht="12.75">
      <c r="D256" s="8"/>
      <c r="E256" s="8"/>
      <c r="F256" s="8"/>
      <c r="G256" s="9"/>
      <c r="H256" s="10"/>
      <c r="I256" s="9"/>
    </row>
    <row r="257" spans="4:9" ht="12.75">
      <c r="D257" s="8"/>
      <c r="E257" s="8"/>
      <c r="F257" s="8"/>
      <c r="G257" s="9"/>
      <c r="H257" s="10"/>
      <c r="I257" s="9"/>
    </row>
    <row r="258" spans="4:9" ht="12.75">
      <c r="D258" s="8"/>
      <c r="E258" s="8"/>
      <c r="F258" s="8"/>
      <c r="G258" s="9"/>
      <c r="H258" s="10"/>
      <c r="I258" s="9"/>
    </row>
    <row r="259" spans="4:9" ht="12.75">
      <c r="D259" s="8"/>
      <c r="E259" s="8"/>
      <c r="F259" s="8"/>
      <c r="G259" s="9"/>
      <c r="H259" s="10"/>
      <c r="I259" s="9"/>
    </row>
    <row r="260" spans="4:9" ht="12.75">
      <c r="D260" s="8"/>
      <c r="E260" s="8"/>
      <c r="F260" s="8"/>
      <c r="G260" s="9"/>
      <c r="H260" s="10"/>
      <c r="I260" s="9"/>
    </row>
    <row r="261" spans="4:9" ht="12.75">
      <c r="D261" s="8"/>
      <c r="E261" s="8"/>
      <c r="F261" s="8"/>
      <c r="G261" s="9"/>
      <c r="H261" s="10"/>
      <c r="I261" s="9"/>
    </row>
    <row r="262" spans="4:9" ht="12.75">
      <c r="D262" s="8"/>
      <c r="E262" s="8"/>
      <c r="F262" s="8"/>
      <c r="G262" s="9"/>
      <c r="H262" s="10"/>
      <c r="I262" s="9"/>
    </row>
    <row r="263" spans="4:9" ht="12.75">
      <c r="D263" s="8"/>
      <c r="E263" s="8"/>
      <c r="F263" s="8"/>
      <c r="G263" s="9"/>
      <c r="H263" s="10"/>
      <c r="I263" s="9"/>
    </row>
    <row r="264" spans="4:9" ht="12.75">
      <c r="D264" s="8"/>
      <c r="E264" s="8"/>
      <c r="F264" s="8"/>
      <c r="G264" s="9"/>
      <c r="H264" s="10"/>
      <c r="I264" s="9"/>
    </row>
    <row r="265" spans="4:9" ht="12.75">
      <c r="D265" s="8"/>
      <c r="E265" s="8"/>
      <c r="F265" s="8"/>
      <c r="G265" s="9"/>
      <c r="H265" s="10"/>
      <c r="I265" s="9"/>
    </row>
    <row r="266" spans="4:9" ht="12.75">
      <c r="D266" s="8"/>
      <c r="E266" s="8"/>
      <c r="F266" s="8"/>
      <c r="G266" s="9"/>
      <c r="H266" s="10"/>
      <c r="I266" s="9"/>
    </row>
    <row r="267" spans="4:9" ht="12.75">
      <c r="D267" s="8"/>
      <c r="E267" s="8"/>
      <c r="F267" s="8"/>
      <c r="G267" s="9"/>
      <c r="H267" s="10"/>
      <c r="I267" s="9"/>
    </row>
    <row r="268" spans="4:9" ht="12.75">
      <c r="D268" s="8"/>
      <c r="E268" s="8"/>
      <c r="F268" s="8"/>
      <c r="G268" s="9"/>
      <c r="H268" s="10"/>
      <c r="I268" s="9"/>
    </row>
    <row r="269" spans="4:9" ht="12.75">
      <c r="D269" s="8"/>
      <c r="E269" s="8"/>
      <c r="F269" s="8"/>
      <c r="G269" s="9"/>
      <c r="H269" s="10"/>
      <c r="I269" s="9"/>
    </row>
    <row r="270" spans="4:9" ht="12.75">
      <c r="D270" s="8"/>
      <c r="E270" s="8"/>
      <c r="F270" s="8"/>
      <c r="G270" s="9"/>
      <c r="H270" s="10"/>
      <c r="I270" s="9"/>
    </row>
    <row r="271" spans="4:9" ht="12.75">
      <c r="D271" s="8"/>
      <c r="E271" s="8"/>
      <c r="F271" s="8"/>
      <c r="G271" s="9"/>
      <c r="H271" s="10"/>
      <c r="I271" s="9"/>
    </row>
    <row r="272" spans="4:9" ht="12.75">
      <c r="D272" s="8"/>
      <c r="E272" s="8"/>
      <c r="F272" s="8"/>
      <c r="G272" s="9"/>
      <c r="H272" s="10"/>
      <c r="I272" s="9"/>
    </row>
    <row r="273" spans="4:9" ht="12.75">
      <c r="D273" s="8"/>
      <c r="E273" s="8"/>
      <c r="F273" s="8"/>
      <c r="G273" s="9"/>
      <c r="H273" s="10"/>
      <c r="I273" s="9"/>
    </row>
    <row r="274" spans="4:9" ht="12.75">
      <c r="D274" s="8"/>
      <c r="E274" s="8"/>
      <c r="F274" s="8"/>
      <c r="G274" s="9"/>
      <c r="H274" s="10"/>
      <c r="I274" s="9"/>
    </row>
    <row r="275" spans="4:9" ht="12.75">
      <c r="D275" s="8"/>
      <c r="E275" s="8"/>
      <c r="F275" s="8"/>
      <c r="G275" s="9"/>
      <c r="H275" s="10"/>
      <c r="I275" s="9"/>
    </row>
    <row r="276" spans="4:9" ht="12.75">
      <c r="D276" s="8"/>
      <c r="E276" s="8"/>
      <c r="F276" s="8"/>
      <c r="G276" s="9"/>
      <c r="H276" s="10"/>
      <c r="I276" s="9"/>
    </row>
    <row r="277" spans="4:9" ht="12.75">
      <c r="D277" s="8"/>
      <c r="E277" s="8"/>
      <c r="F277" s="8"/>
      <c r="G277" s="9"/>
      <c r="H277" s="10"/>
      <c r="I277" s="9"/>
    </row>
    <row r="278" spans="4:9" ht="12.75">
      <c r="D278" s="8"/>
      <c r="E278" s="8"/>
      <c r="F278" s="8"/>
      <c r="G278" s="9"/>
      <c r="H278" s="10"/>
      <c r="I278" s="9"/>
    </row>
    <row r="279" spans="4:9" ht="12.75">
      <c r="D279" s="8"/>
      <c r="E279" s="8"/>
      <c r="F279" s="8"/>
      <c r="G279" s="9"/>
      <c r="H279" s="10"/>
      <c r="I279" s="9"/>
    </row>
    <row r="280" spans="4:9" ht="12.75">
      <c r="D280" s="8"/>
      <c r="E280" s="8"/>
      <c r="F280" s="8"/>
      <c r="G280" s="9"/>
      <c r="H280" s="10"/>
      <c r="I280" s="9"/>
    </row>
    <row r="281" spans="4:9" ht="12.75">
      <c r="D281" s="8"/>
      <c r="E281" s="8"/>
      <c r="F281" s="8"/>
      <c r="G281" s="9"/>
      <c r="H281" s="10"/>
      <c r="I281" s="9"/>
    </row>
    <row r="282" spans="4:9" ht="12.75">
      <c r="D282" s="8"/>
      <c r="E282" s="8"/>
      <c r="F282" s="8"/>
      <c r="G282" s="9"/>
      <c r="H282" s="10"/>
      <c r="I282" s="9"/>
    </row>
    <row r="283" spans="4:9" ht="12.75">
      <c r="D283" s="8"/>
      <c r="E283" s="8"/>
      <c r="F283" s="8"/>
      <c r="G283" s="9"/>
      <c r="H283" s="10"/>
      <c r="I283" s="9"/>
    </row>
    <row r="284" spans="4:9" ht="12.75">
      <c r="D284" s="8"/>
      <c r="E284" s="8"/>
      <c r="F284" s="8"/>
      <c r="G284" s="9"/>
      <c r="H284" s="10"/>
      <c r="I284" s="9"/>
    </row>
    <row r="285" spans="4:9" ht="12.75">
      <c r="D285" s="8"/>
      <c r="E285" s="8"/>
      <c r="F285" s="8"/>
      <c r="G285" s="9"/>
      <c r="H285" s="10"/>
      <c r="I285" s="9"/>
    </row>
    <row r="286" spans="4:9" ht="12.75">
      <c r="D286" s="8"/>
      <c r="E286" s="8"/>
      <c r="F286" s="8"/>
      <c r="G286" s="9"/>
      <c r="H286" s="10"/>
      <c r="I286" s="9"/>
    </row>
    <row r="287" spans="4:9" ht="12.75">
      <c r="D287" s="8"/>
      <c r="E287" s="8"/>
      <c r="F287" s="8"/>
      <c r="G287" s="9"/>
      <c r="H287" s="10"/>
      <c r="I287" s="9"/>
    </row>
    <row r="288" spans="4:9" ht="12.75">
      <c r="D288" s="8"/>
      <c r="E288" s="8"/>
      <c r="F288" s="8"/>
      <c r="G288" s="9"/>
      <c r="H288" s="10"/>
      <c r="I288" s="9"/>
    </row>
    <row r="289" spans="4:9" ht="12.75">
      <c r="D289" s="8"/>
      <c r="E289" s="8"/>
      <c r="F289" s="8"/>
      <c r="G289" s="9"/>
      <c r="H289" s="10"/>
      <c r="I289" s="9"/>
    </row>
    <row r="290" spans="4:9" ht="12.75">
      <c r="D290" s="8"/>
      <c r="E290" s="8"/>
      <c r="F290" s="8"/>
      <c r="G290" s="9"/>
      <c r="H290" s="10"/>
      <c r="I290" s="9"/>
    </row>
    <row r="291" spans="4:9" ht="12.75">
      <c r="D291" s="8"/>
      <c r="E291" s="8"/>
      <c r="F291" s="8"/>
      <c r="G291" s="9"/>
      <c r="H291" s="10"/>
      <c r="I291" s="9"/>
    </row>
    <row r="292" spans="4:9" ht="12.75">
      <c r="D292" s="8"/>
      <c r="E292" s="8"/>
      <c r="F292" s="8"/>
      <c r="G292" s="9"/>
      <c r="H292" s="10"/>
      <c r="I292" s="9"/>
    </row>
    <row r="293" spans="4:9" ht="12.75">
      <c r="D293" s="8"/>
      <c r="E293" s="8"/>
      <c r="F293" s="8"/>
      <c r="G293" s="9"/>
      <c r="H293" s="10"/>
      <c r="I293" s="9"/>
    </row>
    <row r="294" spans="4:9" ht="12.75">
      <c r="D294" s="8"/>
      <c r="E294" s="8"/>
      <c r="F294" s="8"/>
      <c r="G294" s="9"/>
      <c r="H294" s="10"/>
      <c r="I294" s="9"/>
    </row>
    <row r="295" spans="4:9" ht="12.75">
      <c r="D295" s="8"/>
      <c r="E295" s="8"/>
      <c r="F295" s="8"/>
      <c r="G295" s="9"/>
      <c r="H295" s="10"/>
      <c r="I295" s="9"/>
    </row>
    <row r="296" spans="4:9" ht="12.75">
      <c r="D296" s="8"/>
      <c r="E296" s="8"/>
      <c r="F296" s="8"/>
      <c r="G296" s="9"/>
      <c r="H296" s="10"/>
      <c r="I296" s="9"/>
    </row>
    <row r="297" spans="4:9" ht="12.75">
      <c r="D297" s="8"/>
      <c r="E297" s="8"/>
      <c r="F297" s="8"/>
      <c r="G297" s="9"/>
      <c r="H297" s="10"/>
      <c r="I297" s="9"/>
    </row>
    <row r="298" spans="4:9" ht="12.75">
      <c r="D298" s="8"/>
      <c r="E298" s="8"/>
      <c r="F298" s="8"/>
      <c r="G298" s="9"/>
      <c r="H298" s="10"/>
      <c r="I298" s="9"/>
    </row>
    <row r="299" spans="4:9" ht="12.75">
      <c r="D299" s="8"/>
      <c r="E299" s="8"/>
      <c r="F299" s="8"/>
      <c r="G299" s="9"/>
      <c r="H299" s="10"/>
      <c r="I299" s="9"/>
    </row>
    <row r="300" spans="4:9" ht="12.75">
      <c r="D300" s="8"/>
      <c r="E300" s="8"/>
      <c r="F300" s="8"/>
      <c r="G300" s="9"/>
      <c r="H300" s="10"/>
      <c r="I300" s="9"/>
    </row>
    <row r="301" spans="4:9" ht="12.75">
      <c r="D301" s="8"/>
      <c r="E301" s="8"/>
      <c r="F301" s="8"/>
      <c r="G301" s="9"/>
      <c r="H301" s="10"/>
      <c r="I301" s="9"/>
    </row>
    <row r="302" spans="4:9" ht="12.75">
      <c r="D302" s="8"/>
      <c r="E302" s="8"/>
      <c r="F302" s="8"/>
      <c r="G302" s="9"/>
      <c r="H302" s="10"/>
      <c r="I302" s="9"/>
    </row>
    <row r="303" spans="4:9" ht="12.75">
      <c r="D303" s="8"/>
      <c r="E303" s="8"/>
      <c r="F303" s="8"/>
      <c r="G303" s="9"/>
      <c r="H303" s="10"/>
      <c r="I303" s="9"/>
    </row>
    <row r="304" spans="4:9" ht="12.75">
      <c r="D304" s="8"/>
      <c r="E304" s="8"/>
      <c r="F304" s="8"/>
      <c r="G304" s="9"/>
      <c r="H304" s="10"/>
      <c r="I304" s="9"/>
    </row>
    <row r="305" spans="4:9" ht="12.75">
      <c r="D305" s="8"/>
      <c r="E305" s="8"/>
      <c r="F305" s="8"/>
      <c r="G305" s="9"/>
      <c r="H305" s="10"/>
      <c r="I305" s="9"/>
    </row>
    <row r="306" spans="4:9" ht="12.75">
      <c r="D306" s="8"/>
      <c r="E306" s="8"/>
      <c r="F306" s="8"/>
      <c r="G306" s="9"/>
      <c r="H306" s="10"/>
      <c r="I306" s="9"/>
    </row>
    <row r="307" spans="4:9" ht="12.75">
      <c r="D307" s="8"/>
      <c r="E307" s="8"/>
      <c r="F307" s="8"/>
      <c r="G307" s="9"/>
      <c r="H307" s="10"/>
      <c r="I307" s="9"/>
    </row>
    <row r="308" spans="4:9" ht="12.75">
      <c r="D308" s="8"/>
      <c r="E308" s="8"/>
      <c r="F308" s="8"/>
      <c r="G308" s="9"/>
      <c r="H308" s="10"/>
      <c r="I308" s="9"/>
    </row>
    <row r="309" spans="4:9" ht="12.75">
      <c r="D309" s="8"/>
      <c r="E309" s="8"/>
      <c r="F309" s="8"/>
      <c r="G309" s="9"/>
      <c r="H309" s="10"/>
      <c r="I309" s="9"/>
    </row>
    <row r="310" spans="4:9" ht="12.75">
      <c r="D310" s="8"/>
      <c r="E310" s="8"/>
      <c r="F310" s="8"/>
      <c r="G310" s="9"/>
      <c r="H310" s="10"/>
      <c r="I310" s="9"/>
    </row>
    <row r="311" spans="4:9" ht="12.75">
      <c r="D311" s="8"/>
      <c r="E311" s="8"/>
      <c r="F311" s="8"/>
      <c r="G311" s="9"/>
      <c r="H311" s="10"/>
      <c r="I311" s="9"/>
    </row>
    <row r="312" spans="4:9" ht="12.75">
      <c r="D312" s="8"/>
      <c r="E312" s="8"/>
      <c r="F312" s="8"/>
      <c r="G312" s="9"/>
      <c r="H312" s="10"/>
      <c r="I312" s="9"/>
    </row>
    <row r="313" spans="4:9" ht="12.75">
      <c r="D313" s="8"/>
      <c r="E313" s="8"/>
      <c r="F313" s="8"/>
      <c r="G313" s="9"/>
      <c r="H313" s="10"/>
      <c r="I313" s="9"/>
    </row>
    <row r="314" spans="4:9" ht="12.75">
      <c r="D314" s="8"/>
      <c r="E314" s="8"/>
      <c r="F314" s="8"/>
      <c r="G314" s="9"/>
      <c r="H314" s="10"/>
      <c r="I314" s="9"/>
    </row>
    <row r="315" spans="4:9" ht="12.75">
      <c r="D315" s="8"/>
      <c r="E315" s="8"/>
      <c r="F315" s="8"/>
      <c r="G315" s="9"/>
      <c r="H315" s="10"/>
      <c r="I315" s="9"/>
    </row>
    <row r="316" spans="4:9" ht="12.75">
      <c r="D316" s="8"/>
      <c r="E316" s="8"/>
      <c r="F316" s="8"/>
      <c r="G316" s="9"/>
      <c r="H316" s="10"/>
      <c r="I316" s="9"/>
    </row>
    <row r="317" spans="4:9" ht="12.75">
      <c r="D317" s="8"/>
      <c r="E317" s="8"/>
      <c r="F317" s="8"/>
      <c r="G317" s="9"/>
      <c r="H317" s="10"/>
      <c r="I317" s="9"/>
    </row>
    <row r="318" spans="4:9" ht="12.75">
      <c r="D318" s="8"/>
      <c r="E318" s="8"/>
      <c r="F318" s="8"/>
      <c r="G318" s="9"/>
      <c r="H318" s="10"/>
      <c r="I318" s="9"/>
    </row>
    <row r="319" spans="4:9" ht="12.75">
      <c r="D319" s="8"/>
      <c r="E319" s="8"/>
      <c r="F319" s="8"/>
      <c r="G319" s="9"/>
      <c r="H319" s="10"/>
      <c r="I319" s="9"/>
    </row>
    <row r="320" spans="4:9" ht="12.75">
      <c r="D320" s="8"/>
      <c r="E320" s="8"/>
      <c r="F320" s="8"/>
      <c r="G320" s="9"/>
      <c r="H320" s="10"/>
      <c r="I320" s="9"/>
    </row>
    <row r="321" spans="4:9" ht="12.75">
      <c r="D321" s="8"/>
      <c r="E321" s="8"/>
      <c r="F321" s="8"/>
      <c r="G321" s="9"/>
      <c r="H321" s="10"/>
      <c r="I321" s="9"/>
    </row>
    <row r="322" spans="4:9" ht="12.75">
      <c r="D322" s="8"/>
      <c r="E322" s="8"/>
      <c r="F322" s="8"/>
      <c r="G322" s="9"/>
      <c r="H322" s="10"/>
      <c r="I322" s="9"/>
    </row>
    <row r="323" spans="4:9" ht="12.75">
      <c r="D323" s="8"/>
      <c r="E323" s="8"/>
      <c r="F323" s="8"/>
      <c r="G323" s="9"/>
      <c r="H323" s="10"/>
      <c r="I323" s="9"/>
    </row>
    <row r="324" spans="4:9" ht="12.75">
      <c r="D324" s="8"/>
      <c r="E324" s="8"/>
      <c r="F324" s="8"/>
      <c r="G324" s="9"/>
      <c r="H324" s="10"/>
      <c r="I324" s="9"/>
    </row>
    <row r="325" spans="4:9" ht="12.75">
      <c r="D325" s="8"/>
      <c r="E325" s="8"/>
      <c r="F325" s="8"/>
      <c r="G325" s="9"/>
      <c r="H325" s="10"/>
      <c r="I325" s="9"/>
    </row>
    <row r="326" spans="4:9" ht="12.75">
      <c r="D326" s="8"/>
      <c r="E326" s="8"/>
      <c r="F326" s="8"/>
      <c r="G326" s="9"/>
      <c r="H326" s="10"/>
      <c r="I326" s="9"/>
    </row>
    <row r="327" spans="4:9" ht="12.75">
      <c r="D327" s="8"/>
      <c r="E327" s="8"/>
      <c r="F327" s="8"/>
      <c r="G327" s="9"/>
      <c r="H327" s="10"/>
      <c r="I327" s="9"/>
    </row>
    <row r="328" spans="4:9" ht="12.75">
      <c r="D328" s="8"/>
      <c r="E328" s="8"/>
      <c r="F328" s="8"/>
      <c r="G328" s="9"/>
      <c r="H328" s="10"/>
      <c r="I328" s="9"/>
    </row>
    <row r="329" spans="4:9" ht="12.75">
      <c r="D329" s="8"/>
      <c r="E329" s="8"/>
      <c r="F329" s="8"/>
      <c r="G329" s="9"/>
      <c r="H329" s="10"/>
      <c r="I329" s="9"/>
    </row>
    <row r="330" spans="4:9" ht="12.75">
      <c r="D330" s="8"/>
      <c r="E330" s="8"/>
      <c r="F330" s="8"/>
      <c r="G330" s="9"/>
      <c r="H330" s="10"/>
      <c r="I330" s="9"/>
    </row>
    <row r="331" spans="4:9" ht="12.75">
      <c r="D331" s="8"/>
      <c r="E331" s="8"/>
      <c r="F331" s="8"/>
      <c r="G331" s="9"/>
      <c r="H331" s="10"/>
      <c r="I331" s="9"/>
    </row>
    <row r="332" spans="4:9" ht="12.75">
      <c r="D332" s="8"/>
      <c r="E332" s="8"/>
      <c r="F332" s="8"/>
      <c r="G332" s="9"/>
      <c r="H332" s="10"/>
      <c r="I332" s="9"/>
    </row>
    <row r="333" spans="4:9" ht="12.75">
      <c r="D333" s="8"/>
      <c r="E333" s="8"/>
      <c r="F333" s="8"/>
      <c r="G333" s="9"/>
      <c r="H333" s="10"/>
      <c r="I333" s="9"/>
    </row>
    <row r="334" spans="4:9" ht="12.75">
      <c r="D334" s="8"/>
      <c r="E334" s="8"/>
      <c r="F334" s="8"/>
      <c r="G334" s="9"/>
      <c r="H334" s="10"/>
      <c r="I334" s="9"/>
    </row>
    <row r="335" spans="4:9" ht="12.75">
      <c r="D335" s="8"/>
      <c r="E335" s="8"/>
      <c r="F335" s="8"/>
      <c r="G335" s="9"/>
      <c r="H335" s="10"/>
      <c r="I335" s="9"/>
    </row>
    <row r="336" spans="4:9" ht="12.75">
      <c r="D336" s="8"/>
      <c r="E336" s="8"/>
      <c r="F336" s="8"/>
      <c r="G336" s="9"/>
      <c r="H336" s="10"/>
      <c r="I336" s="9"/>
    </row>
    <row r="337" spans="4:9" ht="12.75">
      <c r="D337" s="8"/>
      <c r="E337" s="8"/>
      <c r="F337" s="8"/>
      <c r="G337" s="9"/>
      <c r="H337" s="10"/>
      <c r="I337" s="9"/>
    </row>
    <row r="338" spans="4:9" ht="12.75">
      <c r="D338" s="8"/>
      <c r="E338" s="8"/>
      <c r="F338" s="8"/>
      <c r="G338" s="9"/>
      <c r="H338" s="10"/>
      <c r="I338" s="9"/>
    </row>
    <row r="339" spans="4:9" ht="12.75">
      <c r="D339" s="8"/>
      <c r="E339" s="8"/>
      <c r="F339" s="8"/>
      <c r="G339" s="9"/>
      <c r="H339" s="10"/>
      <c r="I339" s="9"/>
    </row>
    <row r="340" spans="4:9" ht="12.75">
      <c r="D340" s="8"/>
      <c r="E340" s="8"/>
      <c r="F340" s="8"/>
      <c r="G340" s="9"/>
      <c r="H340" s="10"/>
      <c r="I340" s="9"/>
    </row>
    <row r="341" spans="4:9" ht="12.75">
      <c r="D341" s="8"/>
      <c r="E341" s="8"/>
      <c r="F341" s="8"/>
      <c r="G341" s="9"/>
      <c r="H341" s="10"/>
      <c r="I341" s="9"/>
    </row>
    <row r="342" spans="4:9" ht="12.75">
      <c r="D342" s="8"/>
      <c r="E342" s="8"/>
      <c r="F342" s="8"/>
      <c r="G342" s="9"/>
      <c r="H342" s="10"/>
      <c r="I342" s="9"/>
    </row>
    <row r="343" spans="4:9" ht="12.75">
      <c r="D343" s="8"/>
      <c r="E343" s="8"/>
      <c r="F343" s="8"/>
      <c r="G343" s="9"/>
      <c r="H343" s="10"/>
      <c r="I343" s="9"/>
    </row>
    <row r="344" spans="4:9" ht="12.75">
      <c r="D344" s="8"/>
      <c r="E344" s="8"/>
      <c r="F344" s="8"/>
      <c r="G344" s="9"/>
      <c r="H344" s="10"/>
      <c r="I344" s="9"/>
    </row>
    <row r="345" spans="4:9" ht="12.75">
      <c r="D345" s="8"/>
      <c r="E345" s="8"/>
      <c r="F345" s="8"/>
      <c r="G345" s="9"/>
      <c r="H345" s="10"/>
      <c r="I345" s="9"/>
    </row>
    <row r="346" spans="4:9" ht="12.75">
      <c r="D346" s="8"/>
      <c r="E346" s="8"/>
      <c r="F346" s="8"/>
      <c r="G346" s="9"/>
      <c r="H346" s="10"/>
      <c r="I346" s="9"/>
    </row>
    <row r="347" spans="4:9" ht="12.75">
      <c r="D347" s="8"/>
      <c r="E347" s="8"/>
      <c r="F347" s="8"/>
      <c r="G347" s="9"/>
      <c r="H347" s="10"/>
      <c r="I347" s="9"/>
    </row>
    <row r="348" spans="4:9" ht="12.75">
      <c r="D348" s="8"/>
      <c r="E348" s="8"/>
      <c r="F348" s="8"/>
      <c r="G348" s="9"/>
      <c r="H348" s="10"/>
      <c r="I348" s="9"/>
    </row>
    <row r="349" spans="4:9" ht="12.75">
      <c r="D349" s="8"/>
      <c r="E349" s="8"/>
      <c r="F349" s="8"/>
      <c r="G349" s="9"/>
      <c r="H349" s="10"/>
      <c r="I349" s="9"/>
    </row>
    <row r="350" spans="4:9" ht="12.75">
      <c r="D350" s="8"/>
      <c r="E350" s="8"/>
      <c r="F350" s="8"/>
      <c r="G350" s="9"/>
      <c r="H350" s="10"/>
      <c r="I350" s="9"/>
    </row>
    <row r="351" spans="4:9" ht="12.75">
      <c r="D351" s="8"/>
      <c r="E351" s="8"/>
      <c r="F351" s="8"/>
      <c r="G351" s="9"/>
      <c r="H351" s="10"/>
      <c r="I351" s="9"/>
    </row>
    <row r="352" spans="4:9" ht="12.75">
      <c r="D352" s="8"/>
      <c r="E352" s="8"/>
      <c r="F352" s="8"/>
      <c r="G352" s="9"/>
      <c r="H352" s="10"/>
      <c r="I352" s="9"/>
    </row>
    <row r="353" spans="4:9" ht="12.75">
      <c r="D353" s="8"/>
      <c r="E353" s="8"/>
      <c r="F353" s="8"/>
      <c r="G353" s="9"/>
      <c r="H353" s="10"/>
      <c r="I353" s="9"/>
    </row>
    <row r="354" spans="4:9" ht="12.75">
      <c r="D354" s="8"/>
      <c r="E354" s="8"/>
      <c r="F354" s="8"/>
      <c r="G354" s="9"/>
      <c r="H354" s="10"/>
      <c r="I354" s="9"/>
    </row>
    <row r="355" spans="4:9" ht="12.75">
      <c r="D355" s="8"/>
      <c r="E355" s="8"/>
      <c r="F355" s="8"/>
      <c r="G355" s="9"/>
      <c r="H355" s="10"/>
      <c r="I355" s="9"/>
    </row>
    <row r="356" spans="4:9" ht="12.75">
      <c r="D356" s="8"/>
      <c r="E356" s="8"/>
      <c r="F356" s="8"/>
      <c r="G356" s="9"/>
      <c r="H356" s="10"/>
      <c r="I356" s="9"/>
    </row>
    <row r="357" spans="4:9" ht="12.75">
      <c r="D357" s="8"/>
      <c r="E357" s="8"/>
      <c r="F357" s="8"/>
      <c r="G357" s="9"/>
      <c r="H357" s="10"/>
      <c r="I357" s="9"/>
    </row>
    <row r="358" spans="4:9" ht="12.75">
      <c r="D358" s="8"/>
      <c r="E358" s="8"/>
      <c r="F358" s="8"/>
      <c r="G358" s="9"/>
      <c r="H358" s="10"/>
      <c r="I358" s="9"/>
    </row>
    <row r="359" spans="4:9" ht="12.75">
      <c r="D359" s="8"/>
      <c r="E359" s="8"/>
      <c r="F359" s="8"/>
      <c r="G359" s="9"/>
      <c r="H359" s="10"/>
      <c r="I359" s="9"/>
    </row>
    <row r="360" spans="4:9" ht="12.75">
      <c r="D360" s="8"/>
      <c r="E360" s="8"/>
      <c r="F360" s="8"/>
      <c r="G360" s="9"/>
      <c r="H360" s="10"/>
      <c r="I360" s="9"/>
    </row>
    <row r="361" spans="4:9" ht="12.75">
      <c r="D361" s="8"/>
      <c r="E361" s="8"/>
      <c r="F361" s="8"/>
      <c r="G361" s="9"/>
      <c r="H361" s="10"/>
      <c r="I361" s="9"/>
    </row>
    <row r="362" spans="4:9" ht="12.75">
      <c r="D362" s="8"/>
      <c r="E362" s="8"/>
      <c r="F362" s="8"/>
      <c r="G362" s="9"/>
      <c r="H362" s="10"/>
      <c r="I362" s="9"/>
    </row>
    <row r="363" spans="4:9" ht="12.75">
      <c r="D363" s="8"/>
      <c r="E363" s="8"/>
      <c r="F363" s="8"/>
      <c r="G363" s="9"/>
      <c r="H363" s="10"/>
      <c r="I363" s="9"/>
    </row>
    <row r="364" spans="4:9" ht="12.75">
      <c r="D364" s="8"/>
      <c r="E364" s="8"/>
      <c r="F364" s="8"/>
      <c r="G364" s="9"/>
      <c r="H364" s="10"/>
      <c r="I364" s="9"/>
    </row>
    <row r="365" spans="4:9" ht="12.75">
      <c r="D365" s="8"/>
      <c r="E365" s="8"/>
      <c r="F365" s="8"/>
      <c r="G365" s="9"/>
      <c r="H365" s="10"/>
      <c r="I365" s="9"/>
    </row>
    <row r="366" spans="4:9" ht="12.75">
      <c r="D366" s="8"/>
      <c r="E366" s="8"/>
      <c r="F366" s="8"/>
      <c r="G366" s="9"/>
      <c r="H366" s="10"/>
      <c r="I366" s="9"/>
    </row>
    <row r="367" spans="4:9" ht="12.75">
      <c r="D367" s="8"/>
      <c r="E367" s="8"/>
      <c r="F367" s="8"/>
      <c r="G367" s="9"/>
      <c r="H367" s="10"/>
      <c r="I367" s="9"/>
    </row>
    <row r="368" spans="4:9" ht="12.75">
      <c r="D368" s="8"/>
      <c r="E368" s="8"/>
      <c r="F368" s="8"/>
      <c r="G368" s="9"/>
      <c r="H368" s="10"/>
      <c r="I368" s="9"/>
    </row>
    <row r="369" spans="4:9" ht="12.75">
      <c r="D369" s="8"/>
      <c r="E369" s="8"/>
      <c r="F369" s="8"/>
      <c r="G369" s="9"/>
      <c r="H369" s="10"/>
      <c r="I369" s="9"/>
    </row>
    <row r="370" spans="4:9" ht="12.75">
      <c r="D370" s="8"/>
      <c r="E370" s="8"/>
      <c r="F370" s="8"/>
      <c r="G370" s="9"/>
      <c r="H370" s="10"/>
      <c r="I370" s="9"/>
    </row>
    <row r="371" spans="4:9" ht="12.75">
      <c r="D371" s="8"/>
      <c r="E371" s="8"/>
      <c r="F371" s="8"/>
      <c r="G371" s="9"/>
      <c r="H371" s="10"/>
      <c r="I371" s="9"/>
    </row>
    <row r="372" spans="4:9" ht="12.75">
      <c r="D372" s="8"/>
      <c r="E372" s="8"/>
      <c r="F372" s="8"/>
      <c r="G372" s="9"/>
      <c r="H372" s="10"/>
      <c r="I372" s="9"/>
    </row>
    <row r="373" spans="4:9" ht="12.75">
      <c r="D373" s="8"/>
      <c r="E373" s="8"/>
      <c r="F373" s="8"/>
      <c r="G373" s="9"/>
      <c r="H373" s="10"/>
      <c r="I373" s="9"/>
    </row>
    <row r="374" spans="4:9" ht="12.75">
      <c r="D374" s="8"/>
      <c r="E374" s="8"/>
      <c r="F374" s="8"/>
      <c r="G374" s="9"/>
      <c r="H374" s="10"/>
      <c r="I374" s="9"/>
    </row>
    <row r="375" spans="4:9" ht="12.75">
      <c r="D375" s="8"/>
      <c r="E375" s="8"/>
      <c r="F375" s="8"/>
      <c r="G375" s="9"/>
      <c r="H375" s="10"/>
      <c r="I375" s="9"/>
    </row>
    <row r="376" spans="4:9" ht="12.75">
      <c r="D376" s="8"/>
      <c r="E376" s="8"/>
      <c r="F376" s="8"/>
      <c r="G376" s="9"/>
      <c r="H376" s="10"/>
      <c r="I376" s="9"/>
    </row>
    <row r="377" spans="4:9" ht="12.75">
      <c r="D377" s="8"/>
      <c r="E377" s="8"/>
      <c r="F377" s="8"/>
      <c r="G377" s="9"/>
      <c r="H377" s="10"/>
      <c r="I377" s="9"/>
    </row>
    <row r="378" spans="4:9" ht="12.75">
      <c r="D378" s="8"/>
      <c r="E378" s="8"/>
      <c r="F378" s="8"/>
      <c r="G378" s="9"/>
      <c r="H378" s="10"/>
      <c r="I378" s="9"/>
    </row>
    <row r="379" spans="4:9" ht="12.75">
      <c r="D379" s="8"/>
      <c r="E379" s="8"/>
      <c r="F379" s="8"/>
      <c r="G379" s="9"/>
      <c r="H379" s="10"/>
      <c r="I379" s="9"/>
    </row>
    <row r="380" spans="4:9" ht="12.75">
      <c r="D380" s="8"/>
      <c r="E380" s="8"/>
      <c r="F380" s="8"/>
      <c r="G380" s="9"/>
      <c r="H380" s="10"/>
      <c r="I380" s="9"/>
    </row>
    <row r="381" spans="4:9" ht="12.75">
      <c r="D381" s="8"/>
      <c r="E381" s="8"/>
      <c r="F381" s="8"/>
      <c r="G381" s="9"/>
      <c r="H381" s="10"/>
      <c r="I381" s="9"/>
    </row>
    <row r="382" spans="4:9" ht="12.75">
      <c r="D382" s="8"/>
      <c r="E382" s="8"/>
      <c r="F382" s="8"/>
      <c r="G382" s="9"/>
      <c r="H382" s="10"/>
      <c r="I382" s="9"/>
    </row>
    <row r="383" spans="4:9" ht="12.75">
      <c r="D383" s="8"/>
      <c r="E383" s="8"/>
      <c r="F383" s="8"/>
      <c r="G383" s="9"/>
      <c r="H383" s="10"/>
      <c r="I383" s="9"/>
    </row>
    <row r="384" spans="4:9" ht="12.75">
      <c r="D384" s="8"/>
      <c r="E384" s="8"/>
      <c r="F384" s="8"/>
      <c r="G384" s="9"/>
      <c r="H384" s="10"/>
      <c r="I384" s="9"/>
    </row>
    <row r="385" spans="4:9" ht="12.75">
      <c r="D385" s="8"/>
      <c r="E385" s="8"/>
      <c r="F385" s="8"/>
      <c r="G385" s="9"/>
      <c r="H385" s="10"/>
      <c r="I385" s="9"/>
    </row>
    <row r="386" spans="4:9" ht="12.75">
      <c r="D386" s="8"/>
      <c r="E386" s="8"/>
      <c r="F386" s="8"/>
      <c r="G386" s="9"/>
      <c r="H386" s="10"/>
      <c r="I386" s="9"/>
    </row>
    <row r="387" spans="4:9" ht="12.75">
      <c r="D387" s="8"/>
      <c r="E387" s="8"/>
      <c r="F387" s="8"/>
      <c r="G387" s="9"/>
      <c r="H387" s="10"/>
      <c r="I387" s="9"/>
    </row>
    <row r="388" spans="4:9" ht="12.75">
      <c r="D388" s="8"/>
      <c r="E388" s="8"/>
      <c r="F388" s="8"/>
      <c r="G388" s="9"/>
      <c r="H388" s="10"/>
      <c r="I388" s="9"/>
    </row>
    <row r="389" spans="4:9" ht="12.75">
      <c r="D389" s="8"/>
      <c r="E389" s="8"/>
      <c r="F389" s="8"/>
      <c r="G389" s="9"/>
      <c r="H389" s="10"/>
      <c r="I389" s="9"/>
    </row>
    <row r="390" spans="4:9" ht="12.75">
      <c r="D390" s="8"/>
      <c r="E390" s="8"/>
      <c r="F390" s="8"/>
      <c r="G390" s="9"/>
      <c r="H390" s="10"/>
      <c r="I390" s="9"/>
    </row>
    <row r="391" spans="4:9" ht="12.75">
      <c r="D391" s="8"/>
      <c r="E391" s="8"/>
      <c r="F391" s="8"/>
      <c r="G391" s="9"/>
      <c r="H391" s="10"/>
      <c r="I391" s="9"/>
    </row>
    <row r="392" spans="4:9" ht="12.75">
      <c r="D392" s="8"/>
      <c r="E392" s="8"/>
      <c r="F392" s="8"/>
      <c r="G392" s="9"/>
      <c r="H392" s="10"/>
      <c r="I392" s="9"/>
    </row>
    <row r="393" spans="4:9" ht="12.75">
      <c r="D393" s="8"/>
      <c r="E393" s="8"/>
      <c r="F393" s="8"/>
      <c r="G393" s="9"/>
      <c r="H393" s="10"/>
      <c r="I393" s="9"/>
    </row>
    <row r="394" spans="4:9" ht="12.75">
      <c r="D394" s="8"/>
      <c r="E394" s="8"/>
      <c r="F394" s="8"/>
      <c r="G394" s="9"/>
      <c r="H394" s="10"/>
      <c r="I394" s="9"/>
    </row>
    <row r="395" spans="4:9" ht="12.75">
      <c r="D395" s="8"/>
      <c r="E395" s="8"/>
      <c r="F395" s="8"/>
      <c r="G395" s="9"/>
      <c r="H395" s="10"/>
      <c r="I395" s="9"/>
    </row>
    <row r="396" spans="4:9" ht="12.75">
      <c r="D396" s="8"/>
      <c r="E396" s="8"/>
      <c r="F396" s="8"/>
      <c r="G396" s="9"/>
      <c r="H396" s="10"/>
      <c r="I396" s="9"/>
    </row>
    <row r="397" spans="4:9" ht="12.75">
      <c r="D397" s="8"/>
      <c r="E397" s="8"/>
      <c r="F397" s="8"/>
      <c r="G397" s="9"/>
      <c r="H397" s="10"/>
      <c r="I397" s="9"/>
    </row>
    <row r="398" spans="4:9" ht="12.75">
      <c r="D398" s="8"/>
      <c r="E398" s="8"/>
      <c r="F398" s="8"/>
      <c r="G398" s="9"/>
      <c r="H398" s="10"/>
      <c r="I398" s="9"/>
    </row>
    <row r="399" spans="4:9" ht="12.75">
      <c r="D399" s="8"/>
      <c r="E399" s="8"/>
      <c r="F399" s="8"/>
      <c r="G399" s="9"/>
      <c r="H399" s="10"/>
      <c r="I399" s="9"/>
    </row>
    <row r="400" spans="4:9" ht="12.75">
      <c r="D400" s="8"/>
      <c r="E400" s="8"/>
      <c r="F400" s="8"/>
      <c r="G400" s="9"/>
      <c r="H400" s="10"/>
      <c r="I400" s="9"/>
    </row>
    <row r="401" spans="4:9" ht="12.75">
      <c r="D401" s="8"/>
      <c r="E401" s="8"/>
      <c r="F401" s="8"/>
      <c r="G401" s="9"/>
      <c r="H401" s="10"/>
      <c r="I401" s="9"/>
    </row>
    <row r="402" spans="4:9" ht="12.75">
      <c r="D402" s="8"/>
      <c r="E402" s="8"/>
      <c r="F402" s="8"/>
      <c r="G402" s="9"/>
      <c r="H402" s="10"/>
      <c r="I402" s="9"/>
    </row>
    <row r="403" spans="4:9" ht="12.75">
      <c r="D403" s="8"/>
      <c r="E403" s="8"/>
      <c r="F403" s="8"/>
      <c r="G403" s="9"/>
      <c r="H403" s="10"/>
      <c r="I403" s="9"/>
    </row>
    <row r="404" spans="4:9" ht="12.75">
      <c r="D404" s="8"/>
      <c r="E404" s="8"/>
      <c r="F404" s="8"/>
      <c r="G404" s="9"/>
      <c r="H404" s="10"/>
      <c r="I404" s="9"/>
    </row>
    <row r="405" spans="4:9" ht="12.75">
      <c r="D405" s="8"/>
      <c r="E405" s="8"/>
      <c r="F405" s="8"/>
      <c r="G405" s="9"/>
      <c r="H405" s="10"/>
      <c r="I405" s="9"/>
    </row>
    <row r="406" spans="4:9" ht="12.75">
      <c r="D406" s="8"/>
      <c r="E406" s="8"/>
      <c r="F406" s="8"/>
      <c r="G406" s="9"/>
      <c r="H406" s="10"/>
      <c r="I406" s="9"/>
    </row>
    <row r="407" spans="4:9" ht="12.75">
      <c r="D407" s="8"/>
      <c r="E407" s="8"/>
      <c r="F407" s="8"/>
      <c r="G407" s="9"/>
      <c r="H407" s="10"/>
      <c r="I407" s="9"/>
    </row>
    <row r="408" spans="4:9" ht="12.75">
      <c r="D408" s="8"/>
      <c r="E408" s="8"/>
      <c r="F408" s="8"/>
      <c r="G408" s="9"/>
      <c r="H408" s="10"/>
      <c r="I408" s="9"/>
    </row>
    <row r="409" spans="4:9" ht="12.75">
      <c r="D409" s="8"/>
      <c r="E409" s="8"/>
      <c r="F409" s="8"/>
      <c r="G409" s="9"/>
      <c r="H409" s="10"/>
      <c r="I409" s="9"/>
    </row>
    <row r="410" spans="4:9" ht="12.75">
      <c r="D410" s="8"/>
      <c r="E410" s="8"/>
      <c r="F410" s="8"/>
      <c r="G410" s="9"/>
      <c r="H410" s="10"/>
      <c r="I410" s="9"/>
    </row>
    <row r="411" spans="4:9" ht="12.75">
      <c r="D411" s="8"/>
      <c r="E411" s="8"/>
      <c r="F411" s="8"/>
      <c r="G411" s="9"/>
      <c r="H411" s="10"/>
      <c r="I411" s="9"/>
    </row>
    <row r="412" spans="4:9" ht="12.75">
      <c r="D412" s="8"/>
      <c r="E412" s="8"/>
      <c r="F412" s="8"/>
      <c r="G412" s="9"/>
      <c r="H412" s="10"/>
      <c r="I412" s="9"/>
    </row>
    <row r="413" spans="4:9" ht="12.75">
      <c r="D413" s="8"/>
      <c r="E413" s="8"/>
      <c r="F413" s="8"/>
      <c r="G413" s="9"/>
      <c r="H413" s="10"/>
      <c r="I413" s="9"/>
    </row>
    <row r="414" spans="4:9" ht="12.75">
      <c r="D414" s="8"/>
      <c r="E414" s="8"/>
      <c r="F414" s="8"/>
      <c r="G414" s="9"/>
      <c r="H414" s="10"/>
      <c r="I414" s="9"/>
    </row>
    <row r="415" spans="4:9" ht="12.75">
      <c r="D415" s="8"/>
      <c r="E415" s="8"/>
      <c r="F415" s="8"/>
      <c r="G415" s="9"/>
      <c r="H415" s="10"/>
      <c r="I415" s="9"/>
    </row>
    <row r="416" spans="4:9" ht="12.75">
      <c r="D416" s="8"/>
      <c r="E416" s="8"/>
      <c r="F416" s="8"/>
      <c r="G416" s="9"/>
      <c r="H416" s="10"/>
      <c r="I416" s="9"/>
    </row>
    <row r="417" spans="4:9" ht="12.75">
      <c r="D417" s="8"/>
      <c r="E417" s="8"/>
      <c r="F417" s="8"/>
      <c r="G417" s="9"/>
      <c r="H417" s="11"/>
      <c r="I417" s="9"/>
    </row>
    <row r="418" spans="4:9" ht="12.75">
      <c r="D418" s="8"/>
      <c r="E418" s="8"/>
      <c r="F418" s="8"/>
      <c r="G418" s="9"/>
      <c r="H418" s="11"/>
      <c r="I418" s="9"/>
    </row>
  </sheetData>
  <sheetProtection/>
  <mergeCells count="3">
    <mergeCell ref="C3:E4"/>
    <mergeCell ref="B177:G177"/>
    <mergeCell ref="B178:G17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Evison, Chris</cp:lastModifiedBy>
  <cp:lastPrinted>2011-08-05T12:57:50Z</cp:lastPrinted>
  <dcterms:created xsi:type="dcterms:W3CDTF">2003-08-01T14:12:13Z</dcterms:created>
  <dcterms:modified xsi:type="dcterms:W3CDTF">2017-06-07T13:29:48Z</dcterms:modified>
  <cp:category/>
  <cp:version/>
  <cp:contentType/>
  <cp:contentStatus/>
</cp:coreProperties>
</file>