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<sst xmlns="http://schemas.openxmlformats.org/spreadsheetml/2006/main" count="939" uniqueCount="484">
  <si>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</si>
  <si>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</si>
  <si>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</si>
  <si>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</si>
  <si>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</si>
  <si>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</si>
  <si>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</si>
  <si>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</si>
  <si>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</si>
  <si>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</si>
  <si>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</si>
  <si>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</si>
  <si>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</si>
  <si>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</si>
  <si>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</si>
  <si>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</si>
  <si>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</si>
  <si>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</si>
  <si>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</si>
  <si>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</si>
  <si>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</si>
  <si>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</si>
  <si>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</si>
  <si>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</si>
  <si>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</si>
  <si>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</si>
  <si>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</si>
  <si>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</si>
  <si>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</si>
  <si>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</si>
  <si>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</si>
  <si>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</si>
  <si>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</si>
  <si>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</si>
  <si>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</si>
  <si>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</si>
  <si>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</si>
  <si>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</si>
  <si>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</si>
  <si>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</si>
  <si>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</si>
  <si>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</si>
  <si>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</si>
  <si>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</si>
  <si>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</si>
  <si>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</si>
  <si>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</si>
  <si>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</si>
  <si>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</si>
  <si>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</si>
  <si>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</si>
  <si>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</si>
  <si>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</si>
  <si>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</si>
  <si>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</si>
  <si>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</si>
  <si>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</si>
  <si>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</si>
  <si>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</si>
  <si>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</si>
  <si>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</si>
  <si>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</si>
  <si>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</si>
  <si>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</si>
  <si>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</si>
  <si>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</si>
  <si>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</si>
  <si>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</si>
  <si>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</si>
  <si>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</si>
  <si>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</si>
  <si>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</si>
  <si>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</si>
  <si>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</si>
  <si>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</si>
  <si>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</si>
  <si>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</si>
  <si>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</si>
  <si>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</si>
  <si>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</si>
  <si>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</si>
  <si>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</si>
  <si>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</si>
  <si>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</si>
  <si>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</si>
  <si>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</si>
  <si>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</si>
  <si>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</si>
  <si>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</si>
  <si>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</si>
  <si>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</si>
  <si>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</si>
  <si>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</si>
  <si>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</si>
  <si>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</si>
  <si>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</si>
  <si>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</si>
  <si>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</si>
  <si>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</si>
  <si>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</si>
  <si>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</si>
  <si>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</si>
  <si>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</si>
  <si>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</si>
  <si>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</si>
  <si>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</si>
  <si>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</si>
  <si>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</si>
  <si>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</si>
  <si>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</si>
  <si>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</si>
  <si>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</si>
  <si>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</si>
  <si>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</si>
  <si>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</si>
  <si>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</si>
  <si>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</si>
  <si>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</si>
  <si>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</si>
  <si>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</si>
  <si>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</si>
  <si>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</si>
  <si>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</si>
  <si>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</si>
  <si>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</si>
  <si>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</si>
  <si>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</si>
  <si>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</si>
  <si>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</si>
  <si>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</si>
  <si>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</si>
  <si>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</si>
  <si>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</si>
  <si>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</si>
  <si>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</si>
  <si>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</si>
  <si>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</si>
  <si>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</si>
  <si>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</si>
  <si>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</si>
  <si>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</si>
  <si>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</si>
  <si>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</si>
  <si>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</si>
  <si>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</si>
  <si>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</si>
  <si>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</si>
  <si>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</si>
  <si>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</si>
  <si>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</si>
  <si>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</si>
  <si>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</si>
  <si>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</si>
  <si>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</si>
  <si>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</si>
  <si>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</si>
  <si>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</si>
  <si>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</si>
  <si>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</si>
  <si>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</si>
  <si>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</si>
  <si>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</si>
  <si>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</si>
  <si>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</si>
  <si>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</si>
  <si>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</si>
  <si>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</si>
  <si>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</si>
  <si>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</si>
  <si>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</si>
  <si>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</si>
  <si>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</si>
  <si>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</si>
  <si>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</si>
  <si>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</si>
  <si>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</si>
  <si>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</si>
  <si>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</si>
  <si>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</si>
  <si>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</si>
  <si>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</si>
  <si>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</si>
  <si>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</si>
  <si>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</si>
  <si>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</si>
  <si>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</si>
  <si>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</si>
  <si>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</si>
  <si>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</si>
  <si>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</si>
  <si>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</si>
  <si>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</si>
  <si>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</si>
  <si>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</si>
  <si>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</si>
  <si>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</si>
  <si>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</si>
  <si>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</si>
  <si>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</si>
  <si>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</si>
  <si>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</si>
  <si>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</si>
  <si>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</si>
  <si>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</si>
  <si>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</si>
  <si>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</si>
  <si>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</si>
  <si>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</si>
  <si>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</si>
  <si>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</si>
  <si>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</si>
  <si>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</si>
  <si>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</si>
  <si>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</si>
  <si>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</si>
  <si>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</si>
  <si>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</si>
  <si>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</si>
  <si>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</si>
  <si>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</si>
  <si>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</si>
  <si>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</si>
  <si>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</si>
  <si>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</si>
  <si>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</si>
  <si>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</si>
  <si>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</si>
  <si>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</si>
  <si>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</si>
  <si>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</si>
  <si>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</si>
  <si>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</si>
  <si>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</si>
  <si>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</si>
  <si>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</si>
  <si>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</si>
  <si>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</si>
  <si>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</si>
  <si>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</si>
  <si>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</si>
  <si>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</si>
  <si>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</si>
  <si>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</si>
  <si>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</si>
  <si>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</si>
  <si>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</si>
  <si>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</si>
  <si>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</si>
  <si>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</si>
  <si>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</si>
  <si>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</si>
  <si>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</si>
  <si>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</si>
  <si>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</si>
  <si>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</si>
  <si>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</si>
  <si>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</si>
  <si>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</si>
  <si>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</si>
  <si>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</si>
  <si>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</si>
  <si>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</si>
  <si>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</si>
  <si>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</si>
  <si>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</si>
  <si>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</si>
  <si>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</si>
  <si>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</si>
  <si>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</si>
  <si>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</si>
  <si>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</si>
  <si>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</si>
  <si>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</si>
  <si>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</si>
  <si>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</si>
  <si>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</si>
  <si>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</si>
  <si>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</si>
  <si>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</si>
  <si>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</si>
  <si>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</si>
  <si>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</si>
  <si>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</si>
  <si>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</si>
  <si>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</si>
  <si>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</si>
  <si>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</si>
  <si>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</si>
  <si>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</si>
  <si>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</si>
  <si>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</si>
  <si>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</si>
  <si>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</si>
  <si>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</si>
  <si>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</si>
  <si>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</si>
  <si>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</si>
  <si>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</si>
  <si>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</si>
  <si>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</si>
  <si>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</si>
  <si>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</si>
  <si>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</si>
  <si>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</si>
  <si>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</si>
  <si>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</si>
  <si>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</si>
  <si>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</si>
  <si>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</si>
  <si>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</si>
  <si>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</si>
  <si>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</si>
  <si>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</si>
  <si>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</si>
  <si>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</si>
  <si>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</si>
  <si>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</si>
  <si>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</si>
  <si>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</si>
  <si>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</si>
  <si>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</si>
  <si>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</si>
  <si>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</si>
  <si>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</si>
  <si>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</si>
  <si>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</si>
  <si>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</si>
  <si>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</si>
  <si>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</si>
  <si>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</si>
  <si>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</si>
  <si>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</si>
  <si>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</si>
  <si>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</si>
  <si>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</si>
  <si>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</si>
  <si>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</si>
  <si>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</si>
  <si>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</si>
  <si>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</si>
  <si>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</si>
  <si>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</si>
  <si>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</si>
  <si>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</si>
  <si>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</si>
  <si>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</si>
  <si>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</si>
  <si>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</si>
  <si>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</si>
  <si>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</si>
  <si>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</si>
  <si>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</si>
  <si>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</si>
  <si>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</si>
  <si>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</si>
  <si>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</si>
  <si>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</si>
  <si>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</si>
  <si>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</si>
  <si>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</si>
  <si>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</si>
  <si>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</si>
  <si>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</si>
  <si>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</si>
  <si>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</si>
  <si>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</si>
  <si>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</si>
  <si>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</si>
  <si>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</si>
  <si>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</si>
  <si>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</si>
  <si>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</si>
  <si>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</si>
  <si>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</si>
  <si>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</si>
  <si>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</si>
  <si>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</si>
  <si>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</si>
  <si>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</si>
  <si>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</si>
  <si>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</si>
  <si>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</si>
  <si>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</si>
  <si>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</si>
  <si>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</si>
  <si>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</si>
  <si>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</si>
  <si>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</si>
  <si>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</si>
  <si>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</si>
  <si>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</si>
  <si>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</si>
  <si>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</si>
  <si>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</si>
  <si>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</si>
  <si>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</si>
  <si>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</si>
  <si>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</si>
  <si>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</si>
  <si>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</si>
  <si>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</si>
  <si>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</si>
  <si>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</si>
  <si>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</si>
  <si>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</si>
  <si>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</si>
  <si>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</si>
  <si>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</si>
  <si>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</si>
  <si>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</si>
  <si>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</si>
  <si>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</si>
  <si>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</si>
  <si>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</si>
  <si>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</si>
  <si>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</si>
  <si>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</si>
  <si>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</si>
  <si>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</si>
  <si>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</si>
  <si>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</si>
  <si>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</si>
  <si>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</si>
  <si>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</si>
  <si>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</si>
  <si>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</si>
  <si>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</si>
  <si>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</si>
  <si>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</si>
  <si>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</si>
  <si>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</si>
  <si>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</si>
  <si>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</si>
  <si>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</si>
  <si>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</si>
  <si>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</si>
  <si>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</si>
  <si>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</si>
  <si>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</si>
  <si>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</si>
  <si>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</si>
  <si>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</si>
  <si>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</si>
  <si>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</si>
  <si>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</si>
  <si>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</si>
  <si>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</si>
  <si>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</si>
  <si>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</si>
  <si>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</si>
  <si>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</si>
  <si>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</si>
  <si>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</si>
  <si>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</si>
  <si>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</si>
  <si>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</si>
  <si>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</si>
  <si>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</si>
  <si>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</si>
  <si>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</si>
  <si>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</si>
  <si>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</si>
  <si>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</si>
  <si>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</si>
  <si>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</si>
  <si>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</si>
  <si>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</si>
  <si>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</si>
  <si>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</si>
  <si>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</si>
  <si>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2016-17</t>
  </si>
  <si>
    <t>NA</t>
  </si>
  <si>
    <t>Unify2@dh.gsi.gov.uk</t>
  </si>
  <si>
    <t>May 2016</t>
  </si>
  <si>
    <t>14th July 2016</t>
  </si>
  <si>
    <t>MAY</t>
  </si>
  <si>
    <t>Due to internal reporting issues the following organisations have submitted estimates for GP referrals this month.</t>
  </si>
  <si>
    <t>RGR</t>
  </si>
  <si>
    <t>West Suffolk NHS FT</t>
  </si>
  <si>
    <t>Due to internal reporting issues the following organisations have submitted partial data for GP referrals this month.</t>
  </si>
  <si>
    <t>RF4</t>
  </si>
  <si>
    <t xml:space="preserve">Barking, Havering &amp; Redbridge University Hospitals NHS Trust </t>
  </si>
  <si>
    <t>9th February 2017</t>
  </si>
  <si>
    <t>NHS NEWARK AND SHERWOOD CCG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</si>
</sst>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171" fontId="1" fillId="33" borderId="15" xfId="42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5" t="s">
        <v>12</v>
      </c>
      <c r="D3" s="55"/>
      <c r="E3" s="55"/>
      <c r="F3" s="55"/>
      <c r="G3" s="8"/>
    </row>
    <row r="4" spans="2:6" ht="12.75">
      <c r="B4" s="7"/>
      <c r="C4" s="55"/>
      <c r="D4" s="55"/>
      <c r="E4" s="55"/>
      <c r="F4" s="55"/>
    </row>
    <row r="5" spans="2:6" ht="19.5" customHeight="1">
      <c r="B5" s="7" t="s">
        <v>1</v>
      </c>
      <c r="C5" s="16" t="s">
        <v>473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53" t="s">
        <v>30</v>
      </c>
      <c r="D7" s="53"/>
      <c r="F7" s="11"/>
    </row>
    <row r="8" spans="2:6" ht="12.75">
      <c r="B8" s="7" t="s">
        <v>3</v>
      </c>
      <c r="C8" s="9" t="s">
        <v>474</v>
      </c>
      <c r="D8" s="9"/>
      <c r="E8" s="26"/>
      <c r="F8" s="26"/>
    </row>
    <row r="9" spans="2:7" ht="12.75">
      <c r="B9" s="7" t="s">
        <v>4</v>
      </c>
      <c r="C9" s="53" t="s">
        <v>482</v>
      </c>
      <c r="D9" s="53"/>
      <c r="F9" s="11"/>
      <c r="G9" s="9"/>
    </row>
    <row r="10" spans="2:21" ht="12.75">
      <c r="B10" s="7" t="s">
        <v>6</v>
      </c>
      <c r="C10" s="53" t="s">
        <v>456</v>
      </c>
      <c r="D10" s="53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472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4" ht="15">
      <c r="B13" s="54" t="s">
        <v>29</v>
      </c>
      <c r="C13" s="54"/>
      <c r="D13" s="54"/>
    </row>
    <row r="14" spans="2:21" ht="89.25">
      <c r="B14" s="14" t="s">
        <v>11</v>
      </c>
      <c r="C14" s="14" t="s">
        <v>9</v>
      </c>
      <c r="D14" s="14" t="s">
        <v>467</v>
      </c>
      <c r="E14" s="14" t="s">
        <v>468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470</v>
      </c>
      <c r="C15" s="2" t="s">
        <v>475</v>
      </c>
      <c r="D15" s="1"/>
      <c r="E15" s="1"/>
      <c r="F15" s="1"/>
      <c r="G15" s="1" t="s">
        <v>14</v>
      </c>
      <c r="H15" s="19">
        <f>SUM(H17:H65536)</f>
        <v>118557</v>
      </c>
      <c r="I15" s="19">
        <f aca="true" t="shared" si="0" ref="I15:U15">SUM(I17:I65536)</f>
        <v>568345</v>
      </c>
      <c r="J15" s="19">
        <f t="shared" si="0"/>
        <v>686902</v>
      </c>
      <c r="K15" s="19">
        <f t="shared" si="0"/>
        <v>17485</v>
      </c>
      <c r="L15" s="19">
        <f t="shared" si="0"/>
        <v>167842</v>
      </c>
      <c r="M15" s="19">
        <f t="shared" si="0"/>
        <v>185327</v>
      </c>
      <c r="N15" s="19">
        <f t="shared" si="0"/>
        <v>19170</v>
      </c>
      <c r="O15" s="19">
        <f t="shared" si="0"/>
        <v>509405</v>
      </c>
      <c r="P15" s="19">
        <f t="shared" si="0"/>
        <v>1169670</v>
      </c>
      <c r="Q15" s="19">
        <f t="shared" si="0"/>
        <v>964987</v>
      </c>
      <c r="R15" s="19">
        <f t="shared" si="0"/>
        <v>1121289</v>
      </c>
      <c r="S15" s="19">
        <f t="shared" si="0"/>
        <v>923848</v>
      </c>
      <c r="T15" s="19">
        <f t="shared" si="0"/>
        <v>636001</v>
      </c>
      <c r="U15" s="19">
        <f t="shared" si="0"/>
        <v>1558410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2016-17</v>
      </c>
      <c r="C17" s="49" t="str">
        <f aca="true" t="shared" si="2" ref="C17:C80">$C$15</f>
        <v>MAY</v>
      </c>
      <c r="D17" s="1" t="s">
        <v>37</v>
      </c>
      <c r="E17" s="1" t="s">
        <v>454</v>
      </c>
      <c r="F17" s="1" t="s">
        <v>455</v>
      </c>
      <c r="G17" s="41" t="s">
        <v>32</v>
      </c>
      <c r="H17" s="50">
        <v>12933</v>
      </c>
      <c r="I17" s="50">
        <v>53244</v>
      </c>
      <c r="J17" s="50">
        <v>66177</v>
      </c>
      <c r="K17" s="50">
        <v>2778</v>
      </c>
      <c r="L17" s="50">
        <v>25052</v>
      </c>
      <c r="M17" s="50">
        <v>27830</v>
      </c>
      <c r="N17" s="50">
        <v>444</v>
      </c>
      <c r="O17" s="50">
        <v>14295</v>
      </c>
      <c r="P17" s="50">
        <v>55965</v>
      </c>
      <c r="Q17" s="50">
        <v>59824</v>
      </c>
      <c r="R17" s="50">
        <v>55449</v>
      </c>
      <c r="S17" s="50">
        <v>59445</v>
      </c>
      <c r="T17" s="50">
        <v>35779</v>
      </c>
      <c r="U17" s="50">
        <v>130825</v>
      </c>
    </row>
    <row r="18" spans="2:21" ht="12.75">
      <c r="B18" s="3" t="str">
        <f t="shared" si="1"/>
        <v>2016-17</v>
      </c>
      <c r="C18" s="34" t="str">
        <f t="shared" si="2"/>
        <v>MAY</v>
      </c>
      <c r="D18" s="46" t="s">
        <v>459</v>
      </c>
      <c r="E18" s="3" t="s">
        <v>460</v>
      </c>
      <c r="F18" s="3" t="s">
        <v>39</v>
      </c>
      <c r="G18" s="42" t="s">
        <v>40</v>
      </c>
      <c r="H18" s="51">
        <v>228</v>
      </c>
      <c r="I18" s="51">
        <v>1284</v>
      </c>
      <c r="J18" s="51">
        <v>1512</v>
      </c>
      <c r="K18" s="51">
        <v>16</v>
      </c>
      <c r="L18" s="51">
        <v>310</v>
      </c>
      <c r="M18" s="51">
        <v>326</v>
      </c>
      <c r="N18" s="51">
        <v>8</v>
      </c>
      <c r="O18" s="51">
        <v>1086</v>
      </c>
      <c r="P18" s="51">
        <v>1862</v>
      </c>
      <c r="Q18" s="51">
        <v>1998</v>
      </c>
      <c r="R18" s="51">
        <v>1855</v>
      </c>
      <c r="S18" s="51">
        <v>1993</v>
      </c>
      <c r="T18" s="51">
        <v>1303</v>
      </c>
      <c r="U18" s="51">
        <v>2849</v>
      </c>
    </row>
    <row r="19" spans="2:21" ht="12.75">
      <c r="B19" s="4" t="str">
        <f t="shared" si="1"/>
        <v>2016-17</v>
      </c>
      <c r="C19" s="47" t="str">
        <f t="shared" si="2"/>
        <v>MAY</v>
      </c>
      <c r="D19" s="34" t="s">
        <v>459</v>
      </c>
      <c r="E19" s="3" t="s">
        <v>460</v>
      </c>
      <c r="F19" s="3" t="s">
        <v>41</v>
      </c>
      <c r="G19" s="42" t="s">
        <v>42</v>
      </c>
      <c r="H19" s="51">
        <v>695</v>
      </c>
      <c r="I19" s="51">
        <v>3655</v>
      </c>
      <c r="J19" s="51">
        <v>4350</v>
      </c>
      <c r="K19" s="51">
        <v>111</v>
      </c>
      <c r="L19" s="51">
        <v>1192</v>
      </c>
      <c r="M19" s="51">
        <v>1303</v>
      </c>
      <c r="N19" s="51">
        <v>19</v>
      </c>
      <c r="O19" s="51">
        <v>2939</v>
      </c>
      <c r="P19" s="51">
        <v>5870</v>
      </c>
      <c r="Q19" s="51">
        <v>5404</v>
      </c>
      <c r="R19" s="51">
        <v>5624</v>
      </c>
      <c r="S19" s="51">
        <v>5332</v>
      </c>
      <c r="T19" s="51">
        <v>3656</v>
      </c>
      <c r="U19" s="51">
        <v>8383</v>
      </c>
    </row>
    <row r="20" spans="2:21" ht="12.75">
      <c r="B20" s="4" t="str">
        <f t="shared" si="1"/>
        <v>2016-17</v>
      </c>
      <c r="C20" s="47" t="str">
        <f t="shared" si="2"/>
        <v>MAY</v>
      </c>
      <c r="D20" s="34" t="s">
        <v>459</v>
      </c>
      <c r="E20" s="3" t="s">
        <v>460</v>
      </c>
      <c r="F20" s="3" t="s">
        <v>43</v>
      </c>
      <c r="G20" s="42" t="s">
        <v>44</v>
      </c>
      <c r="H20" s="51">
        <v>523</v>
      </c>
      <c r="I20" s="51">
        <v>2838</v>
      </c>
      <c r="J20" s="51">
        <v>3361</v>
      </c>
      <c r="K20" s="51">
        <v>47</v>
      </c>
      <c r="L20" s="51">
        <v>993</v>
      </c>
      <c r="M20" s="51">
        <v>1040</v>
      </c>
      <c r="N20" s="51">
        <v>55</v>
      </c>
      <c r="O20" s="51">
        <v>2476</v>
      </c>
      <c r="P20" s="51">
        <v>4861</v>
      </c>
      <c r="Q20" s="51">
        <v>4496</v>
      </c>
      <c r="R20" s="51">
        <v>4701</v>
      </c>
      <c r="S20" s="51">
        <v>4397</v>
      </c>
      <c r="T20" s="51">
        <v>3044</v>
      </c>
      <c r="U20" s="51">
        <v>7398</v>
      </c>
    </row>
    <row r="21" spans="2:21" ht="12.75">
      <c r="B21" s="4" t="str">
        <f t="shared" si="1"/>
        <v>2016-17</v>
      </c>
      <c r="C21" s="47" t="str">
        <f t="shared" si="2"/>
        <v>MAY</v>
      </c>
      <c r="D21" s="34" t="s">
        <v>459</v>
      </c>
      <c r="E21" s="3" t="s">
        <v>460</v>
      </c>
      <c r="F21" s="3" t="s">
        <v>45</v>
      </c>
      <c r="G21" s="42" t="s">
        <v>46</v>
      </c>
      <c r="H21" s="51">
        <v>657</v>
      </c>
      <c r="I21" s="51">
        <v>3223</v>
      </c>
      <c r="J21" s="51">
        <v>3880</v>
      </c>
      <c r="K21" s="51">
        <v>206</v>
      </c>
      <c r="L21" s="51">
        <v>1869</v>
      </c>
      <c r="M21" s="51">
        <v>2075</v>
      </c>
      <c r="N21" s="51">
        <v>100</v>
      </c>
      <c r="O21" s="51">
        <v>2729</v>
      </c>
      <c r="P21" s="51">
        <v>6099</v>
      </c>
      <c r="Q21" s="51">
        <v>4133</v>
      </c>
      <c r="R21" s="51">
        <v>5998</v>
      </c>
      <c r="S21" s="51">
        <v>4065</v>
      </c>
      <c r="T21" s="51">
        <v>1878</v>
      </c>
      <c r="U21" s="51">
        <v>6330</v>
      </c>
    </row>
    <row r="22" spans="2:21" ht="12.75">
      <c r="B22" s="4" t="str">
        <f t="shared" si="1"/>
        <v>2016-17</v>
      </c>
      <c r="C22" s="47" t="str">
        <f t="shared" si="2"/>
        <v>MAY</v>
      </c>
      <c r="D22" s="34" t="s">
        <v>459</v>
      </c>
      <c r="E22" s="3" t="s">
        <v>460</v>
      </c>
      <c r="F22" s="3" t="s">
        <v>47</v>
      </c>
      <c r="G22" s="42" t="s">
        <v>48</v>
      </c>
      <c r="H22" s="51">
        <v>692</v>
      </c>
      <c r="I22" s="51">
        <v>3871</v>
      </c>
      <c r="J22" s="51">
        <v>4563</v>
      </c>
      <c r="K22" s="51">
        <v>47</v>
      </c>
      <c r="L22" s="51">
        <v>1440</v>
      </c>
      <c r="M22" s="51">
        <v>1487</v>
      </c>
      <c r="N22" s="51">
        <v>109</v>
      </c>
      <c r="O22" s="51">
        <v>3250</v>
      </c>
      <c r="P22" s="51">
        <v>5680</v>
      </c>
      <c r="Q22" s="51">
        <v>4824</v>
      </c>
      <c r="R22" s="51">
        <v>5611</v>
      </c>
      <c r="S22" s="51">
        <v>4764</v>
      </c>
      <c r="T22" s="51">
        <v>3225</v>
      </c>
      <c r="U22" s="51">
        <v>8336</v>
      </c>
    </row>
    <row r="23" spans="2:21" ht="12.75">
      <c r="B23" s="4" t="str">
        <f t="shared" si="1"/>
        <v>2016-17</v>
      </c>
      <c r="C23" s="47" t="str">
        <f t="shared" si="2"/>
        <v>MAY</v>
      </c>
      <c r="D23" s="34" t="s">
        <v>459</v>
      </c>
      <c r="E23" s="3" t="s">
        <v>460</v>
      </c>
      <c r="F23" s="3" t="s">
        <v>49</v>
      </c>
      <c r="G23" s="42" t="s">
        <v>50</v>
      </c>
      <c r="H23" s="51">
        <v>610</v>
      </c>
      <c r="I23" s="51">
        <v>2606</v>
      </c>
      <c r="J23" s="51">
        <v>3216</v>
      </c>
      <c r="K23" s="51">
        <v>172</v>
      </c>
      <c r="L23" s="51">
        <v>1212</v>
      </c>
      <c r="M23" s="51">
        <v>1384</v>
      </c>
      <c r="N23" s="51">
        <v>411</v>
      </c>
      <c r="O23" s="51">
        <v>2734</v>
      </c>
      <c r="P23" s="51">
        <v>5566</v>
      </c>
      <c r="Q23" s="51">
        <v>4163</v>
      </c>
      <c r="R23" s="51">
        <v>5386</v>
      </c>
      <c r="S23" s="51">
        <v>4006</v>
      </c>
      <c r="T23" s="51">
        <v>2922</v>
      </c>
      <c r="U23" s="51">
        <v>6183</v>
      </c>
    </row>
    <row r="24" spans="2:21" ht="12.75">
      <c r="B24" s="4" t="str">
        <f t="shared" si="1"/>
        <v>2016-17</v>
      </c>
      <c r="C24" s="47" t="str">
        <f t="shared" si="2"/>
        <v>MAY</v>
      </c>
      <c r="D24" s="34" t="s">
        <v>459</v>
      </c>
      <c r="E24" s="3" t="s">
        <v>460</v>
      </c>
      <c r="F24" s="3" t="s">
        <v>51</v>
      </c>
      <c r="G24" s="42" t="s">
        <v>52</v>
      </c>
      <c r="H24" s="51">
        <v>350</v>
      </c>
      <c r="I24" s="51">
        <v>1985</v>
      </c>
      <c r="J24" s="51">
        <v>2335</v>
      </c>
      <c r="K24" s="51">
        <v>48</v>
      </c>
      <c r="L24" s="51">
        <v>628</v>
      </c>
      <c r="M24" s="51">
        <v>676</v>
      </c>
      <c r="N24" s="51">
        <v>71</v>
      </c>
      <c r="O24" s="51">
        <v>1642</v>
      </c>
      <c r="P24" s="51">
        <v>3837</v>
      </c>
      <c r="Q24" s="51">
        <v>2932</v>
      </c>
      <c r="R24" s="51">
        <v>3591</v>
      </c>
      <c r="S24" s="51">
        <v>2748</v>
      </c>
      <c r="T24" s="51">
        <v>2979</v>
      </c>
      <c r="U24" s="51">
        <v>5079</v>
      </c>
    </row>
    <row r="25" spans="2:21" ht="12.75">
      <c r="B25" s="4" t="str">
        <f t="shared" si="1"/>
        <v>2016-17</v>
      </c>
      <c r="C25" s="47" t="str">
        <f t="shared" si="2"/>
        <v>MAY</v>
      </c>
      <c r="D25" s="34" t="s">
        <v>459</v>
      </c>
      <c r="E25" s="3" t="s">
        <v>460</v>
      </c>
      <c r="F25" s="3" t="s">
        <v>53</v>
      </c>
      <c r="G25" s="42" t="s">
        <v>54</v>
      </c>
      <c r="H25" s="51">
        <v>716</v>
      </c>
      <c r="I25" s="51">
        <v>3081</v>
      </c>
      <c r="J25" s="51">
        <v>3797</v>
      </c>
      <c r="K25" s="51">
        <v>144</v>
      </c>
      <c r="L25" s="51">
        <v>721</v>
      </c>
      <c r="M25" s="51">
        <v>865</v>
      </c>
      <c r="N25" s="51">
        <v>137</v>
      </c>
      <c r="O25" s="51">
        <v>2711</v>
      </c>
      <c r="P25" s="51">
        <v>6883</v>
      </c>
      <c r="Q25" s="51">
        <v>6514</v>
      </c>
      <c r="R25" s="51">
        <v>5860</v>
      </c>
      <c r="S25" s="51">
        <v>6482</v>
      </c>
      <c r="T25" s="51">
        <v>4151</v>
      </c>
      <c r="U25" s="51">
        <v>11254</v>
      </c>
    </row>
    <row r="26" spans="2:21" ht="12.75">
      <c r="B26" s="4" t="str">
        <f t="shared" si="1"/>
        <v>2016-17</v>
      </c>
      <c r="C26" s="47" t="str">
        <f t="shared" si="2"/>
        <v>MAY</v>
      </c>
      <c r="D26" s="34" t="s">
        <v>459</v>
      </c>
      <c r="E26" s="3" t="s">
        <v>460</v>
      </c>
      <c r="F26" s="3" t="s">
        <v>55</v>
      </c>
      <c r="G26" s="42" t="s">
        <v>56</v>
      </c>
      <c r="H26" s="51">
        <v>341</v>
      </c>
      <c r="I26" s="51">
        <v>1662</v>
      </c>
      <c r="J26" s="51">
        <v>2003</v>
      </c>
      <c r="K26" s="51">
        <v>114</v>
      </c>
      <c r="L26" s="51">
        <v>257</v>
      </c>
      <c r="M26" s="51">
        <v>371</v>
      </c>
      <c r="N26" s="51">
        <v>2</v>
      </c>
      <c r="O26" s="51">
        <v>1699</v>
      </c>
      <c r="P26" s="51">
        <v>3160</v>
      </c>
      <c r="Q26" s="51">
        <v>2780</v>
      </c>
      <c r="R26" s="51">
        <v>2951</v>
      </c>
      <c r="S26" s="51">
        <v>2556</v>
      </c>
      <c r="T26" s="51">
        <v>989</v>
      </c>
      <c r="U26" s="51">
        <v>3964</v>
      </c>
    </row>
    <row r="27" spans="2:21" ht="12.75">
      <c r="B27" s="4" t="str">
        <f t="shared" si="1"/>
        <v>2016-17</v>
      </c>
      <c r="C27" s="47" t="str">
        <f t="shared" si="2"/>
        <v>MAY</v>
      </c>
      <c r="D27" s="34" t="s">
        <v>459</v>
      </c>
      <c r="E27" s="3" t="s">
        <v>460</v>
      </c>
      <c r="F27" s="3" t="s">
        <v>57</v>
      </c>
      <c r="G27" s="42" t="s">
        <v>58</v>
      </c>
      <c r="H27" s="51">
        <v>333</v>
      </c>
      <c r="I27" s="51">
        <v>2359</v>
      </c>
      <c r="J27" s="51">
        <v>2692</v>
      </c>
      <c r="K27" s="51">
        <v>24</v>
      </c>
      <c r="L27" s="51">
        <v>194</v>
      </c>
      <c r="M27" s="51">
        <v>218</v>
      </c>
      <c r="N27" s="51">
        <v>0</v>
      </c>
      <c r="O27" s="51">
        <v>1976</v>
      </c>
      <c r="P27" s="51">
        <v>3465</v>
      </c>
      <c r="Q27" s="51">
        <v>2870</v>
      </c>
      <c r="R27" s="51">
        <v>3317</v>
      </c>
      <c r="S27" s="51">
        <v>2781</v>
      </c>
      <c r="T27" s="51">
        <v>2837</v>
      </c>
      <c r="U27" s="51">
        <v>5128</v>
      </c>
    </row>
    <row r="28" spans="2:21" ht="12.75">
      <c r="B28" s="4" t="str">
        <f t="shared" si="1"/>
        <v>2016-17</v>
      </c>
      <c r="C28" s="47" t="str">
        <f t="shared" si="2"/>
        <v>MAY</v>
      </c>
      <c r="D28" s="34" t="s">
        <v>459</v>
      </c>
      <c r="E28" s="3" t="s">
        <v>460</v>
      </c>
      <c r="F28" s="3" t="s">
        <v>59</v>
      </c>
      <c r="G28" s="42" t="s">
        <v>60</v>
      </c>
      <c r="H28" s="51">
        <v>585</v>
      </c>
      <c r="I28" s="51">
        <v>2268</v>
      </c>
      <c r="J28" s="51">
        <v>2853</v>
      </c>
      <c r="K28" s="51">
        <v>123</v>
      </c>
      <c r="L28" s="51">
        <v>576</v>
      </c>
      <c r="M28" s="51">
        <v>699</v>
      </c>
      <c r="N28" s="51">
        <v>1</v>
      </c>
      <c r="O28" s="51">
        <v>2981</v>
      </c>
      <c r="P28" s="51">
        <v>5748</v>
      </c>
      <c r="Q28" s="51">
        <v>4433</v>
      </c>
      <c r="R28" s="51">
        <v>5699</v>
      </c>
      <c r="S28" s="51">
        <v>4417</v>
      </c>
      <c r="T28" s="51">
        <v>3707</v>
      </c>
      <c r="U28" s="51">
        <v>7486</v>
      </c>
    </row>
    <row r="29" spans="2:21" ht="12.75">
      <c r="B29" s="4" t="str">
        <f t="shared" si="1"/>
        <v>2016-17</v>
      </c>
      <c r="C29" s="47" t="str">
        <f t="shared" si="2"/>
        <v>MAY</v>
      </c>
      <c r="D29" s="34" t="s">
        <v>459</v>
      </c>
      <c r="E29" s="3" t="s">
        <v>460</v>
      </c>
      <c r="F29" s="3" t="s">
        <v>61</v>
      </c>
      <c r="G29" s="42" t="s">
        <v>62</v>
      </c>
      <c r="H29" s="51">
        <v>364</v>
      </c>
      <c r="I29" s="51">
        <v>1854</v>
      </c>
      <c r="J29" s="51">
        <v>2218</v>
      </c>
      <c r="K29" s="51">
        <v>39</v>
      </c>
      <c r="L29" s="51">
        <v>634</v>
      </c>
      <c r="M29" s="51">
        <v>673</v>
      </c>
      <c r="N29" s="51">
        <v>4</v>
      </c>
      <c r="O29" s="51">
        <v>1613</v>
      </c>
      <c r="P29" s="51">
        <v>4011</v>
      </c>
      <c r="Q29" s="51">
        <v>2534</v>
      </c>
      <c r="R29" s="51">
        <v>3992</v>
      </c>
      <c r="S29" s="51">
        <v>2510</v>
      </c>
      <c r="T29" s="51">
        <v>2481</v>
      </c>
      <c r="U29" s="51">
        <v>4728</v>
      </c>
    </row>
    <row r="30" spans="2:21" ht="12.75">
      <c r="B30" s="4" t="str">
        <f t="shared" si="1"/>
        <v>2016-17</v>
      </c>
      <c r="C30" s="47" t="str">
        <f t="shared" si="2"/>
        <v>MAY</v>
      </c>
      <c r="D30" s="34" t="s">
        <v>459</v>
      </c>
      <c r="E30" s="3" t="s">
        <v>460</v>
      </c>
      <c r="F30" s="3" t="s">
        <v>63</v>
      </c>
      <c r="G30" s="42" t="s">
        <v>64</v>
      </c>
      <c r="H30" s="51">
        <v>274</v>
      </c>
      <c r="I30" s="51">
        <v>1504</v>
      </c>
      <c r="J30" s="51">
        <v>1778</v>
      </c>
      <c r="K30" s="51">
        <v>41</v>
      </c>
      <c r="L30" s="51">
        <v>447</v>
      </c>
      <c r="M30" s="51">
        <v>488</v>
      </c>
      <c r="N30" s="51">
        <v>46</v>
      </c>
      <c r="O30" s="51">
        <v>1804</v>
      </c>
      <c r="P30" s="51">
        <v>3654</v>
      </c>
      <c r="Q30" s="51">
        <v>2407</v>
      </c>
      <c r="R30" s="51">
        <v>3588</v>
      </c>
      <c r="S30" s="51">
        <v>2348</v>
      </c>
      <c r="T30" s="51">
        <v>3112</v>
      </c>
      <c r="U30" s="51">
        <v>4783</v>
      </c>
    </row>
    <row r="31" spans="2:21" ht="12.75">
      <c r="B31" s="4" t="str">
        <f t="shared" si="1"/>
        <v>2016-17</v>
      </c>
      <c r="C31" s="47" t="str">
        <f t="shared" si="2"/>
        <v>MAY</v>
      </c>
      <c r="D31" s="34" t="s">
        <v>459</v>
      </c>
      <c r="E31" s="3" t="s">
        <v>460</v>
      </c>
      <c r="F31" s="3" t="s">
        <v>65</v>
      </c>
      <c r="G31" s="42" t="s">
        <v>66</v>
      </c>
      <c r="H31" s="51">
        <v>367</v>
      </c>
      <c r="I31" s="51">
        <v>2069</v>
      </c>
      <c r="J31" s="51">
        <v>2436</v>
      </c>
      <c r="K31" s="51">
        <v>71</v>
      </c>
      <c r="L31" s="51">
        <v>475</v>
      </c>
      <c r="M31" s="51">
        <v>546</v>
      </c>
      <c r="N31" s="51">
        <v>3</v>
      </c>
      <c r="O31" s="51">
        <v>1678</v>
      </c>
      <c r="P31" s="51">
        <v>3149</v>
      </c>
      <c r="Q31" s="51">
        <v>3271</v>
      </c>
      <c r="R31" s="51">
        <v>2970</v>
      </c>
      <c r="S31" s="51">
        <v>3121</v>
      </c>
      <c r="T31" s="51">
        <v>1738</v>
      </c>
      <c r="U31" s="51">
        <v>4762</v>
      </c>
    </row>
    <row r="32" spans="2:21" ht="12.75">
      <c r="B32" s="4" t="str">
        <f t="shared" si="1"/>
        <v>2016-17</v>
      </c>
      <c r="C32" s="47" t="str">
        <f t="shared" si="2"/>
        <v>MAY</v>
      </c>
      <c r="D32" s="34" t="s">
        <v>459</v>
      </c>
      <c r="E32" s="3" t="s">
        <v>460</v>
      </c>
      <c r="F32" s="3" t="s">
        <v>67</v>
      </c>
      <c r="G32" s="42" t="s">
        <v>68</v>
      </c>
      <c r="H32" s="51">
        <v>496</v>
      </c>
      <c r="I32" s="51">
        <v>1878</v>
      </c>
      <c r="J32" s="51">
        <v>2374</v>
      </c>
      <c r="K32" s="51">
        <v>61</v>
      </c>
      <c r="L32" s="51">
        <v>598</v>
      </c>
      <c r="M32" s="51">
        <v>659</v>
      </c>
      <c r="N32" s="51">
        <v>2</v>
      </c>
      <c r="O32" s="51">
        <v>2231</v>
      </c>
      <c r="P32" s="51">
        <v>4280</v>
      </c>
      <c r="Q32" s="51">
        <v>2833</v>
      </c>
      <c r="R32" s="51">
        <v>4259</v>
      </c>
      <c r="S32" s="51">
        <v>2810</v>
      </c>
      <c r="T32" s="51">
        <v>3318</v>
      </c>
      <c r="U32" s="51">
        <v>5565</v>
      </c>
    </row>
    <row r="33" spans="2:21" ht="12.75">
      <c r="B33" s="4" t="str">
        <f t="shared" si="1"/>
        <v>2016-17</v>
      </c>
      <c r="C33" s="47" t="str">
        <f t="shared" si="2"/>
        <v>MAY</v>
      </c>
      <c r="D33" s="34" t="s">
        <v>459</v>
      </c>
      <c r="E33" s="3" t="s">
        <v>460</v>
      </c>
      <c r="F33" s="3" t="s">
        <v>69</v>
      </c>
      <c r="G33" s="42" t="s">
        <v>70</v>
      </c>
      <c r="H33" s="51">
        <v>851</v>
      </c>
      <c r="I33" s="51">
        <v>3531</v>
      </c>
      <c r="J33" s="51">
        <v>4382</v>
      </c>
      <c r="K33" s="51">
        <v>214</v>
      </c>
      <c r="L33" s="51">
        <v>654</v>
      </c>
      <c r="M33" s="51">
        <v>868</v>
      </c>
      <c r="N33" s="51">
        <v>2</v>
      </c>
      <c r="O33" s="51">
        <v>3484</v>
      </c>
      <c r="P33" s="51">
        <v>6953</v>
      </c>
      <c r="Q33" s="51">
        <v>6341</v>
      </c>
      <c r="R33" s="51">
        <v>6614</v>
      </c>
      <c r="S33" s="51">
        <v>5902</v>
      </c>
      <c r="T33" s="51">
        <v>2449</v>
      </c>
      <c r="U33" s="51">
        <v>9126</v>
      </c>
    </row>
    <row r="34" spans="2:21" ht="12.75">
      <c r="B34" s="4" t="str">
        <f t="shared" si="1"/>
        <v>2016-17</v>
      </c>
      <c r="C34" s="47" t="str">
        <f t="shared" si="2"/>
        <v>MAY</v>
      </c>
      <c r="D34" s="34" t="s">
        <v>459</v>
      </c>
      <c r="E34" s="3" t="s">
        <v>460</v>
      </c>
      <c r="F34" s="3" t="s">
        <v>71</v>
      </c>
      <c r="G34" s="42" t="s">
        <v>72</v>
      </c>
      <c r="H34" s="51">
        <v>325</v>
      </c>
      <c r="I34" s="51">
        <v>1718</v>
      </c>
      <c r="J34" s="51">
        <v>2043</v>
      </c>
      <c r="K34" s="51">
        <v>41</v>
      </c>
      <c r="L34" s="51">
        <v>315</v>
      </c>
      <c r="M34" s="51">
        <v>356</v>
      </c>
      <c r="N34" s="51">
        <v>72</v>
      </c>
      <c r="O34" s="51">
        <v>1680</v>
      </c>
      <c r="P34" s="51">
        <v>3771</v>
      </c>
      <c r="Q34" s="51">
        <v>3680</v>
      </c>
      <c r="R34" s="51">
        <v>3765</v>
      </c>
      <c r="S34" s="51">
        <v>3676</v>
      </c>
      <c r="T34" s="51">
        <v>2131</v>
      </c>
      <c r="U34" s="51">
        <v>5564</v>
      </c>
    </row>
    <row r="35" spans="2:21" ht="12.75">
      <c r="B35" s="4" t="str">
        <f t="shared" si="1"/>
        <v>2016-17</v>
      </c>
      <c r="C35" s="47" t="str">
        <f t="shared" si="2"/>
        <v>MAY</v>
      </c>
      <c r="D35" s="34" t="s">
        <v>459</v>
      </c>
      <c r="E35" s="3" t="s">
        <v>460</v>
      </c>
      <c r="F35" s="3" t="s">
        <v>73</v>
      </c>
      <c r="G35" s="42" t="s">
        <v>74</v>
      </c>
      <c r="H35" s="51">
        <v>487</v>
      </c>
      <c r="I35" s="51">
        <v>2279</v>
      </c>
      <c r="J35" s="51">
        <v>2766</v>
      </c>
      <c r="K35" s="51">
        <v>58</v>
      </c>
      <c r="L35" s="51">
        <v>777</v>
      </c>
      <c r="M35" s="51">
        <v>835</v>
      </c>
      <c r="N35" s="51">
        <v>1</v>
      </c>
      <c r="O35" s="51">
        <v>2168</v>
      </c>
      <c r="P35" s="51">
        <v>5418</v>
      </c>
      <c r="Q35" s="51">
        <v>4030</v>
      </c>
      <c r="R35" s="51">
        <v>5266</v>
      </c>
      <c r="S35" s="51">
        <v>3919</v>
      </c>
      <c r="T35" s="51">
        <v>3264</v>
      </c>
      <c r="U35" s="51">
        <v>6887</v>
      </c>
    </row>
    <row r="36" spans="2:21" ht="12.75">
      <c r="B36" s="4" t="str">
        <f t="shared" si="1"/>
        <v>2016-17</v>
      </c>
      <c r="C36" s="47" t="str">
        <f t="shared" si="2"/>
        <v>MAY</v>
      </c>
      <c r="D36" s="34" t="s">
        <v>459</v>
      </c>
      <c r="E36" s="3" t="s">
        <v>460</v>
      </c>
      <c r="F36" s="3" t="s">
        <v>75</v>
      </c>
      <c r="G36" s="42" t="s">
        <v>76</v>
      </c>
      <c r="H36" s="51">
        <v>428</v>
      </c>
      <c r="I36" s="51">
        <v>2209</v>
      </c>
      <c r="J36" s="51">
        <v>2637</v>
      </c>
      <c r="K36" s="51">
        <v>82</v>
      </c>
      <c r="L36" s="51">
        <v>472</v>
      </c>
      <c r="M36" s="51">
        <v>554</v>
      </c>
      <c r="N36" s="51">
        <v>2</v>
      </c>
      <c r="O36" s="51">
        <v>2095</v>
      </c>
      <c r="P36" s="51">
        <v>4101</v>
      </c>
      <c r="Q36" s="51">
        <v>3919</v>
      </c>
      <c r="R36" s="51">
        <v>3887</v>
      </c>
      <c r="S36" s="51">
        <v>3743</v>
      </c>
      <c r="T36" s="51">
        <v>2151</v>
      </c>
      <c r="U36" s="51">
        <v>5637</v>
      </c>
    </row>
    <row r="37" spans="2:21" ht="12.75">
      <c r="B37" s="4" t="str">
        <f t="shared" si="1"/>
        <v>2016-17</v>
      </c>
      <c r="C37" s="47" t="str">
        <f t="shared" si="2"/>
        <v>MAY</v>
      </c>
      <c r="D37" s="34" t="s">
        <v>459</v>
      </c>
      <c r="E37" s="3" t="s">
        <v>460</v>
      </c>
      <c r="F37" s="3" t="s">
        <v>77</v>
      </c>
      <c r="G37" s="42" t="s">
        <v>78</v>
      </c>
      <c r="H37" s="51">
        <v>263</v>
      </c>
      <c r="I37" s="51">
        <v>1317</v>
      </c>
      <c r="J37" s="51">
        <v>1580</v>
      </c>
      <c r="K37" s="51">
        <v>29</v>
      </c>
      <c r="L37" s="51">
        <v>208</v>
      </c>
      <c r="M37" s="51">
        <v>237</v>
      </c>
      <c r="N37" s="51">
        <v>3</v>
      </c>
      <c r="O37" s="51">
        <v>1548</v>
      </c>
      <c r="P37" s="51">
        <v>2883</v>
      </c>
      <c r="Q37" s="51">
        <v>2000</v>
      </c>
      <c r="R37" s="51">
        <v>2880</v>
      </c>
      <c r="S37" s="51">
        <v>1994</v>
      </c>
      <c r="T37" s="51">
        <v>1934</v>
      </c>
      <c r="U37" s="51">
        <v>3531</v>
      </c>
    </row>
    <row r="38" spans="2:21" ht="12.75">
      <c r="B38" s="4" t="str">
        <f t="shared" si="1"/>
        <v>2016-17</v>
      </c>
      <c r="C38" s="47" t="str">
        <f t="shared" si="2"/>
        <v>MAY</v>
      </c>
      <c r="D38" s="34" t="s">
        <v>459</v>
      </c>
      <c r="E38" s="3" t="s">
        <v>460</v>
      </c>
      <c r="F38" s="3" t="s">
        <v>79</v>
      </c>
      <c r="G38" s="42" t="s">
        <v>80</v>
      </c>
      <c r="H38" s="51">
        <v>408</v>
      </c>
      <c r="I38" s="51">
        <v>2442</v>
      </c>
      <c r="J38" s="51">
        <v>2850</v>
      </c>
      <c r="K38" s="51">
        <v>57</v>
      </c>
      <c r="L38" s="51">
        <v>817</v>
      </c>
      <c r="M38" s="51">
        <v>874</v>
      </c>
      <c r="N38" s="51">
        <v>14</v>
      </c>
      <c r="O38" s="51">
        <v>2740</v>
      </c>
      <c r="P38" s="51">
        <v>4956</v>
      </c>
      <c r="Q38" s="51">
        <v>3866</v>
      </c>
      <c r="R38" s="51">
        <v>4946</v>
      </c>
      <c r="S38" s="51">
        <v>3838</v>
      </c>
      <c r="T38" s="51">
        <v>4905</v>
      </c>
      <c r="U38" s="51">
        <v>7210</v>
      </c>
    </row>
    <row r="39" spans="2:21" ht="12.75">
      <c r="B39" s="4" t="str">
        <f t="shared" si="1"/>
        <v>2016-17</v>
      </c>
      <c r="C39" s="47" t="str">
        <f t="shared" si="2"/>
        <v>MAY</v>
      </c>
      <c r="D39" s="34" t="s">
        <v>459</v>
      </c>
      <c r="E39" s="3" t="s">
        <v>460</v>
      </c>
      <c r="F39" s="3" t="s">
        <v>81</v>
      </c>
      <c r="G39" s="42" t="s">
        <v>82</v>
      </c>
      <c r="H39" s="51">
        <v>1249</v>
      </c>
      <c r="I39" s="51">
        <v>5577</v>
      </c>
      <c r="J39" s="51">
        <v>6826</v>
      </c>
      <c r="K39" s="51">
        <v>136</v>
      </c>
      <c r="L39" s="51">
        <v>1643</v>
      </c>
      <c r="M39" s="51">
        <v>1779</v>
      </c>
      <c r="N39" s="51">
        <v>8</v>
      </c>
      <c r="O39" s="51">
        <v>5132</v>
      </c>
      <c r="P39" s="51">
        <v>9912</v>
      </c>
      <c r="Q39" s="51">
        <v>9194</v>
      </c>
      <c r="R39" s="51">
        <v>9897</v>
      </c>
      <c r="S39" s="51">
        <v>9035</v>
      </c>
      <c r="T39" s="51">
        <v>4602</v>
      </c>
      <c r="U39" s="51">
        <v>15088</v>
      </c>
    </row>
    <row r="40" spans="2:21" ht="12.75">
      <c r="B40" s="4" t="str">
        <f t="shared" si="1"/>
        <v>2016-17</v>
      </c>
      <c r="C40" s="47" t="str">
        <f t="shared" si="2"/>
        <v>MAY</v>
      </c>
      <c r="D40" s="34" t="s">
        <v>459</v>
      </c>
      <c r="E40" s="3" t="s">
        <v>460</v>
      </c>
      <c r="F40" s="3" t="s">
        <v>83</v>
      </c>
      <c r="G40" s="42" t="s">
        <v>84</v>
      </c>
      <c r="H40" s="51">
        <v>309</v>
      </c>
      <c r="I40" s="51">
        <v>1809</v>
      </c>
      <c r="J40" s="51">
        <v>2118</v>
      </c>
      <c r="K40" s="51">
        <v>41</v>
      </c>
      <c r="L40" s="51">
        <v>472</v>
      </c>
      <c r="M40" s="51">
        <v>513</v>
      </c>
      <c r="N40" s="51">
        <v>14</v>
      </c>
      <c r="O40" s="51">
        <v>1954</v>
      </c>
      <c r="P40" s="51">
        <v>3605</v>
      </c>
      <c r="Q40" s="51">
        <v>3002</v>
      </c>
      <c r="R40" s="51">
        <v>3523</v>
      </c>
      <c r="S40" s="51">
        <v>2986</v>
      </c>
      <c r="T40" s="51">
        <v>2057</v>
      </c>
      <c r="U40" s="51">
        <v>4968</v>
      </c>
    </row>
    <row r="41" spans="2:21" ht="12.75">
      <c r="B41" s="4" t="str">
        <f t="shared" si="1"/>
        <v>2016-17</v>
      </c>
      <c r="C41" s="47" t="str">
        <f t="shared" si="2"/>
        <v>MAY</v>
      </c>
      <c r="D41" s="34" t="s">
        <v>459</v>
      </c>
      <c r="E41" s="3" t="s">
        <v>460</v>
      </c>
      <c r="F41" s="3" t="s">
        <v>85</v>
      </c>
      <c r="G41" s="42" t="s">
        <v>86</v>
      </c>
      <c r="H41" s="51">
        <v>301</v>
      </c>
      <c r="I41" s="51">
        <v>1580</v>
      </c>
      <c r="J41" s="51">
        <v>1881</v>
      </c>
      <c r="K41" s="51">
        <v>43</v>
      </c>
      <c r="L41" s="51">
        <v>502</v>
      </c>
      <c r="M41" s="51">
        <v>545</v>
      </c>
      <c r="N41" s="51">
        <v>1</v>
      </c>
      <c r="O41" s="51">
        <v>1588</v>
      </c>
      <c r="P41" s="51">
        <v>2557</v>
      </c>
      <c r="Q41" s="51">
        <v>2162</v>
      </c>
      <c r="R41" s="51">
        <v>2545</v>
      </c>
      <c r="S41" s="51">
        <v>2074</v>
      </c>
      <c r="T41" s="51">
        <v>1904</v>
      </c>
      <c r="U41" s="51">
        <v>3700</v>
      </c>
    </row>
    <row r="42" spans="2:21" ht="12.75">
      <c r="B42" s="4" t="str">
        <f t="shared" si="1"/>
        <v>2016-17</v>
      </c>
      <c r="C42" s="47" t="str">
        <f t="shared" si="2"/>
        <v>MAY</v>
      </c>
      <c r="D42" s="34" t="s">
        <v>459</v>
      </c>
      <c r="E42" s="3" t="s">
        <v>460</v>
      </c>
      <c r="F42" s="3" t="s">
        <v>87</v>
      </c>
      <c r="G42" s="42" t="s">
        <v>88</v>
      </c>
      <c r="H42" s="51">
        <v>346</v>
      </c>
      <c r="I42" s="51">
        <v>1526</v>
      </c>
      <c r="J42" s="51">
        <v>1872</v>
      </c>
      <c r="K42" s="51">
        <v>35</v>
      </c>
      <c r="L42" s="51">
        <v>462</v>
      </c>
      <c r="M42" s="51">
        <v>497</v>
      </c>
      <c r="N42" s="51">
        <v>27</v>
      </c>
      <c r="O42" s="51">
        <v>2011</v>
      </c>
      <c r="P42" s="51">
        <v>3750</v>
      </c>
      <c r="Q42" s="51">
        <v>2443</v>
      </c>
      <c r="R42" s="51">
        <v>3712</v>
      </c>
      <c r="S42" s="51">
        <v>2395</v>
      </c>
      <c r="T42" s="51">
        <v>2687</v>
      </c>
      <c r="U42" s="51">
        <v>4645</v>
      </c>
    </row>
    <row r="43" spans="2:21" ht="12.75">
      <c r="B43" s="4" t="str">
        <f t="shared" si="1"/>
        <v>2016-17</v>
      </c>
      <c r="C43" s="47" t="str">
        <f t="shared" si="2"/>
        <v>MAY</v>
      </c>
      <c r="D43" s="34" t="s">
        <v>459</v>
      </c>
      <c r="E43" s="3" t="s">
        <v>460</v>
      </c>
      <c r="F43" s="3" t="s">
        <v>89</v>
      </c>
      <c r="G43" s="42" t="s">
        <v>90</v>
      </c>
      <c r="H43" s="51">
        <v>321</v>
      </c>
      <c r="I43" s="51">
        <v>1296</v>
      </c>
      <c r="J43" s="51">
        <v>1617</v>
      </c>
      <c r="K43" s="51">
        <v>47</v>
      </c>
      <c r="L43" s="51">
        <v>312</v>
      </c>
      <c r="M43" s="51">
        <v>359</v>
      </c>
      <c r="N43" s="51">
        <v>71</v>
      </c>
      <c r="O43" s="51">
        <v>1945</v>
      </c>
      <c r="P43" s="51">
        <v>3375</v>
      </c>
      <c r="Q43" s="51">
        <v>2352</v>
      </c>
      <c r="R43" s="51">
        <v>3223</v>
      </c>
      <c r="S43" s="51">
        <v>2223</v>
      </c>
      <c r="T43" s="51">
        <v>1833</v>
      </c>
      <c r="U43" s="51">
        <v>3611</v>
      </c>
    </row>
    <row r="44" spans="2:21" ht="12.75">
      <c r="B44" s="4" t="str">
        <f t="shared" si="1"/>
        <v>2016-17</v>
      </c>
      <c r="C44" s="47" t="str">
        <f t="shared" si="2"/>
        <v>MAY</v>
      </c>
      <c r="D44" s="34" t="s">
        <v>459</v>
      </c>
      <c r="E44" s="3" t="s">
        <v>460</v>
      </c>
      <c r="F44" s="3" t="s">
        <v>91</v>
      </c>
      <c r="G44" s="42" t="s">
        <v>92</v>
      </c>
      <c r="H44" s="51">
        <v>299</v>
      </c>
      <c r="I44" s="51">
        <v>2039</v>
      </c>
      <c r="J44" s="51">
        <v>2338</v>
      </c>
      <c r="K44" s="51">
        <v>25</v>
      </c>
      <c r="L44" s="51">
        <v>298</v>
      </c>
      <c r="M44" s="51">
        <v>323</v>
      </c>
      <c r="N44" s="51">
        <v>1458</v>
      </c>
      <c r="O44" s="51">
        <v>2067</v>
      </c>
      <c r="P44" s="51">
        <v>3949</v>
      </c>
      <c r="Q44" s="51">
        <v>3239</v>
      </c>
      <c r="R44" s="51">
        <v>3940</v>
      </c>
      <c r="S44" s="51">
        <v>3230</v>
      </c>
      <c r="T44" s="51">
        <v>1688</v>
      </c>
      <c r="U44" s="51">
        <v>5385</v>
      </c>
    </row>
    <row r="45" spans="2:21" ht="12.75">
      <c r="B45" s="4" t="str">
        <f t="shared" si="1"/>
        <v>2016-17</v>
      </c>
      <c r="C45" s="47" t="str">
        <f t="shared" si="2"/>
        <v>MAY</v>
      </c>
      <c r="D45" s="34" t="s">
        <v>459</v>
      </c>
      <c r="E45" s="3" t="s">
        <v>460</v>
      </c>
      <c r="F45" s="3" t="s">
        <v>93</v>
      </c>
      <c r="G45" s="42" t="s">
        <v>94</v>
      </c>
      <c r="H45" s="51">
        <v>284</v>
      </c>
      <c r="I45" s="51">
        <v>1859</v>
      </c>
      <c r="J45" s="51">
        <v>2143</v>
      </c>
      <c r="K45" s="51">
        <v>45</v>
      </c>
      <c r="L45" s="51">
        <v>515</v>
      </c>
      <c r="M45" s="51">
        <v>560</v>
      </c>
      <c r="N45" s="51">
        <v>21</v>
      </c>
      <c r="O45" s="51">
        <v>1760</v>
      </c>
      <c r="P45" s="51">
        <v>3779</v>
      </c>
      <c r="Q45" s="51">
        <v>2787</v>
      </c>
      <c r="R45" s="51">
        <v>3541</v>
      </c>
      <c r="S45" s="51">
        <v>2769</v>
      </c>
      <c r="T45" s="51">
        <v>2073</v>
      </c>
      <c r="U45" s="51">
        <v>4851</v>
      </c>
    </row>
    <row r="46" spans="2:21" ht="12.75">
      <c r="B46" s="4" t="str">
        <f t="shared" si="1"/>
        <v>2016-17</v>
      </c>
      <c r="C46" s="47" t="str">
        <f t="shared" si="2"/>
        <v>MAY</v>
      </c>
      <c r="D46" s="34" t="s">
        <v>459</v>
      </c>
      <c r="E46" s="3" t="s">
        <v>460</v>
      </c>
      <c r="F46" s="3" t="s">
        <v>95</v>
      </c>
      <c r="G46" s="42" t="s">
        <v>96</v>
      </c>
      <c r="H46" s="51">
        <v>297</v>
      </c>
      <c r="I46" s="51">
        <v>1535</v>
      </c>
      <c r="J46" s="51">
        <v>1832</v>
      </c>
      <c r="K46" s="51">
        <v>29</v>
      </c>
      <c r="L46" s="51">
        <v>454</v>
      </c>
      <c r="M46" s="51">
        <v>483</v>
      </c>
      <c r="N46" s="51">
        <v>403</v>
      </c>
      <c r="O46" s="51">
        <v>1284</v>
      </c>
      <c r="P46" s="51">
        <v>3185</v>
      </c>
      <c r="Q46" s="51">
        <v>2428</v>
      </c>
      <c r="R46" s="51">
        <v>2986</v>
      </c>
      <c r="S46" s="51">
        <v>2415</v>
      </c>
      <c r="T46" s="51">
        <v>1576</v>
      </c>
      <c r="U46" s="51">
        <v>3585</v>
      </c>
    </row>
    <row r="47" spans="2:21" ht="12.75">
      <c r="B47" s="4" t="str">
        <f t="shared" si="1"/>
        <v>2016-17</v>
      </c>
      <c r="C47" s="47" t="str">
        <f t="shared" si="2"/>
        <v>MAY</v>
      </c>
      <c r="D47" s="34" t="s">
        <v>459</v>
      </c>
      <c r="E47" s="3" t="s">
        <v>460</v>
      </c>
      <c r="F47" s="3" t="s">
        <v>97</v>
      </c>
      <c r="G47" s="42" t="s">
        <v>98</v>
      </c>
      <c r="H47" s="51">
        <v>730</v>
      </c>
      <c r="I47" s="51">
        <v>2864</v>
      </c>
      <c r="J47" s="51">
        <v>3594</v>
      </c>
      <c r="K47" s="51">
        <v>128</v>
      </c>
      <c r="L47" s="51">
        <v>705</v>
      </c>
      <c r="M47" s="51">
        <v>833</v>
      </c>
      <c r="N47" s="51">
        <v>37</v>
      </c>
      <c r="O47" s="51">
        <v>3248</v>
      </c>
      <c r="P47" s="51">
        <v>6589</v>
      </c>
      <c r="Q47" s="51">
        <v>4682</v>
      </c>
      <c r="R47" s="51">
        <v>6544</v>
      </c>
      <c r="S47" s="51">
        <v>4646</v>
      </c>
      <c r="T47" s="51">
        <v>3290</v>
      </c>
      <c r="U47" s="51">
        <v>7821</v>
      </c>
    </row>
    <row r="48" spans="2:21" ht="12.75">
      <c r="B48" s="4" t="str">
        <f t="shared" si="1"/>
        <v>2016-17</v>
      </c>
      <c r="C48" s="47" t="str">
        <f t="shared" si="2"/>
        <v>MAY</v>
      </c>
      <c r="D48" s="34" t="s">
        <v>459</v>
      </c>
      <c r="E48" s="3" t="s">
        <v>460</v>
      </c>
      <c r="F48" s="3" t="s">
        <v>99</v>
      </c>
      <c r="G48" s="42" t="s">
        <v>100</v>
      </c>
      <c r="H48" s="51">
        <v>362</v>
      </c>
      <c r="I48" s="51">
        <v>1956</v>
      </c>
      <c r="J48" s="51">
        <v>2318</v>
      </c>
      <c r="K48" s="51">
        <v>47</v>
      </c>
      <c r="L48" s="51">
        <v>466</v>
      </c>
      <c r="M48" s="51">
        <v>513</v>
      </c>
      <c r="N48" s="51">
        <v>3</v>
      </c>
      <c r="O48" s="51">
        <v>2225</v>
      </c>
      <c r="P48" s="51">
        <v>4329</v>
      </c>
      <c r="Q48" s="51">
        <v>3354</v>
      </c>
      <c r="R48" s="51">
        <v>4231</v>
      </c>
      <c r="S48" s="51">
        <v>3284</v>
      </c>
      <c r="T48" s="51">
        <v>2498</v>
      </c>
      <c r="U48" s="51">
        <v>5829</v>
      </c>
    </row>
    <row r="49" spans="2:21" ht="12.75">
      <c r="B49" s="4" t="str">
        <f t="shared" si="1"/>
        <v>2016-17</v>
      </c>
      <c r="C49" s="47" t="str">
        <f t="shared" si="2"/>
        <v>MAY</v>
      </c>
      <c r="D49" s="34" t="s">
        <v>459</v>
      </c>
      <c r="E49" s="3" t="s">
        <v>460</v>
      </c>
      <c r="F49" s="3" t="s">
        <v>101</v>
      </c>
      <c r="G49" s="42" t="s">
        <v>102</v>
      </c>
      <c r="H49" s="51">
        <v>459</v>
      </c>
      <c r="I49" s="51">
        <v>2431</v>
      </c>
      <c r="J49" s="51">
        <v>2890</v>
      </c>
      <c r="K49" s="51">
        <v>42</v>
      </c>
      <c r="L49" s="51">
        <v>556</v>
      </c>
      <c r="M49" s="51">
        <v>598</v>
      </c>
      <c r="N49" s="51">
        <v>24</v>
      </c>
      <c r="O49" s="51">
        <v>2410</v>
      </c>
      <c r="P49" s="51">
        <v>5719</v>
      </c>
      <c r="Q49" s="51">
        <v>4409</v>
      </c>
      <c r="R49" s="51">
        <v>5496</v>
      </c>
      <c r="S49" s="51">
        <v>4224</v>
      </c>
      <c r="T49" s="51">
        <v>2749</v>
      </c>
      <c r="U49" s="51">
        <v>7140</v>
      </c>
    </row>
    <row r="50" spans="2:21" ht="12.75">
      <c r="B50" s="4" t="str">
        <f t="shared" si="1"/>
        <v>2016-17</v>
      </c>
      <c r="C50" s="47" t="str">
        <f t="shared" si="2"/>
        <v>MAY</v>
      </c>
      <c r="D50" s="34" t="s">
        <v>459</v>
      </c>
      <c r="E50" s="3" t="s">
        <v>460</v>
      </c>
      <c r="F50" s="3" t="s">
        <v>103</v>
      </c>
      <c r="G50" s="42" t="s">
        <v>104</v>
      </c>
      <c r="H50" s="51">
        <v>440</v>
      </c>
      <c r="I50" s="51">
        <v>2381</v>
      </c>
      <c r="J50" s="51">
        <v>2821</v>
      </c>
      <c r="K50" s="51">
        <v>50</v>
      </c>
      <c r="L50" s="51">
        <v>770</v>
      </c>
      <c r="M50" s="51">
        <v>820</v>
      </c>
      <c r="N50" s="51">
        <v>94</v>
      </c>
      <c r="O50" s="51">
        <v>2288</v>
      </c>
      <c r="P50" s="51">
        <v>5249</v>
      </c>
      <c r="Q50" s="51">
        <v>4033</v>
      </c>
      <c r="R50" s="51">
        <v>5195</v>
      </c>
      <c r="S50" s="51">
        <v>3994</v>
      </c>
      <c r="T50" s="51">
        <v>3045</v>
      </c>
      <c r="U50" s="51">
        <v>6421</v>
      </c>
    </row>
    <row r="51" spans="2:21" ht="12.75">
      <c r="B51" s="4" t="str">
        <f t="shared" si="1"/>
        <v>2016-17</v>
      </c>
      <c r="C51" s="47" t="str">
        <f t="shared" si="2"/>
        <v>MAY</v>
      </c>
      <c r="D51" s="34" t="s">
        <v>459</v>
      </c>
      <c r="E51" s="3" t="s">
        <v>460</v>
      </c>
      <c r="F51" s="3" t="s">
        <v>105</v>
      </c>
      <c r="G51" s="42" t="s">
        <v>106</v>
      </c>
      <c r="H51" s="51">
        <v>184</v>
      </c>
      <c r="I51" s="51">
        <v>1008</v>
      </c>
      <c r="J51" s="51">
        <v>1192</v>
      </c>
      <c r="K51" s="51">
        <v>20</v>
      </c>
      <c r="L51" s="51">
        <v>150</v>
      </c>
      <c r="M51" s="51">
        <v>170</v>
      </c>
      <c r="N51" s="51">
        <v>654</v>
      </c>
      <c r="O51" s="51">
        <v>1107</v>
      </c>
      <c r="P51" s="51">
        <v>2112</v>
      </c>
      <c r="Q51" s="51">
        <v>1786</v>
      </c>
      <c r="R51" s="51">
        <v>2106</v>
      </c>
      <c r="S51" s="51">
        <v>1779</v>
      </c>
      <c r="T51" s="51">
        <v>1022</v>
      </c>
      <c r="U51" s="51">
        <v>3040</v>
      </c>
    </row>
    <row r="52" spans="2:21" ht="12.75">
      <c r="B52" s="4" t="str">
        <f t="shared" si="1"/>
        <v>2016-17</v>
      </c>
      <c r="C52" s="47" t="str">
        <f t="shared" si="2"/>
        <v>MAY</v>
      </c>
      <c r="D52" s="34" t="s">
        <v>459</v>
      </c>
      <c r="E52" s="3" t="s">
        <v>460</v>
      </c>
      <c r="F52" s="3" t="s">
        <v>107</v>
      </c>
      <c r="G52" s="42" t="s">
        <v>108</v>
      </c>
      <c r="H52" s="51">
        <v>442</v>
      </c>
      <c r="I52" s="51">
        <v>1944</v>
      </c>
      <c r="J52" s="51">
        <v>2386</v>
      </c>
      <c r="K52" s="51">
        <v>56</v>
      </c>
      <c r="L52" s="51">
        <v>454</v>
      </c>
      <c r="M52" s="51">
        <v>510</v>
      </c>
      <c r="N52" s="51">
        <v>8</v>
      </c>
      <c r="O52" s="51">
        <v>2385</v>
      </c>
      <c r="P52" s="51">
        <v>4418</v>
      </c>
      <c r="Q52" s="51">
        <v>2956</v>
      </c>
      <c r="R52" s="51">
        <v>4402</v>
      </c>
      <c r="S52" s="51">
        <v>2949</v>
      </c>
      <c r="T52" s="51">
        <v>2797</v>
      </c>
      <c r="U52" s="51">
        <v>5169</v>
      </c>
    </row>
    <row r="53" spans="2:21" ht="12.75">
      <c r="B53" s="4" t="str">
        <f t="shared" si="1"/>
        <v>2016-17</v>
      </c>
      <c r="C53" s="47" t="str">
        <f t="shared" si="2"/>
        <v>MAY</v>
      </c>
      <c r="D53" s="34" t="s">
        <v>459</v>
      </c>
      <c r="E53" s="3" t="s">
        <v>460</v>
      </c>
      <c r="F53" s="3" t="s">
        <v>109</v>
      </c>
      <c r="G53" s="42" t="s">
        <v>110</v>
      </c>
      <c r="H53" s="51">
        <v>520</v>
      </c>
      <c r="I53" s="51">
        <v>2650</v>
      </c>
      <c r="J53" s="51">
        <v>3170</v>
      </c>
      <c r="K53" s="51">
        <v>60</v>
      </c>
      <c r="L53" s="51">
        <v>635</v>
      </c>
      <c r="M53" s="51">
        <v>695</v>
      </c>
      <c r="N53" s="51">
        <v>47</v>
      </c>
      <c r="O53" s="51">
        <v>2269</v>
      </c>
      <c r="P53" s="51">
        <v>5233</v>
      </c>
      <c r="Q53" s="51">
        <v>4130</v>
      </c>
      <c r="R53" s="51">
        <v>5149</v>
      </c>
      <c r="S53" s="51">
        <v>4036</v>
      </c>
      <c r="T53" s="51">
        <v>5281</v>
      </c>
      <c r="U53" s="51">
        <v>7110</v>
      </c>
    </row>
    <row r="54" spans="2:21" ht="12.75">
      <c r="B54" s="4" t="str">
        <f t="shared" si="1"/>
        <v>2016-17</v>
      </c>
      <c r="C54" s="47" t="str">
        <f t="shared" si="2"/>
        <v>MAY</v>
      </c>
      <c r="D54" s="34" t="s">
        <v>459</v>
      </c>
      <c r="E54" s="3" t="s">
        <v>460</v>
      </c>
      <c r="F54" s="3" t="s">
        <v>111</v>
      </c>
      <c r="G54" s="42" t="s">
        <v>112</v>
      </c>
      <c r="H54" s="51">
        <v>217</v>
      </c>
      <c r="I54" s="51">
        <v>1380</v>
      </c>
      <c r="J54" s="51">
        <v>1597</v>
      </c>
      <c r="K54" s="51">
        <v>22</v>
      </c>
      <c r="L54" s="51">
        <v>408</v>
      </c>
      <c r="M54" s="51">
        <v>430</v>
      </c>
      <c r="N54" s="51">
        <v>282</v>
      </c>
      <c r="O54" s="51">
        <v>951</v>
      </c>
      <c r="P54" s="51">
        <v>2698</v>
      </c>
      <c r="Q54" s="51">
        <v>2361</v>
      </c>
      <c r="R54" s="51">
        <v>2684</v>
      </c>
      <c r="S54" s="51">
        <v>2361</v>
      </c>
      <c r="T54" s="51">
        <v>1306</v>
      </c>
      <c r="U54" s="51">
        <v>3470</v>
      </c>
    </row>
    <row r="55" spans="2:21" ht="12.75">
      <c r="B55" s="4" t="str">
        <f t="shared" si="1"/>
        <v>2016-17</v>
      </c>
      <c r="C55" s="47" t="str">
        <f t="shared" si="2"/>
        <v>MAY</v>
      </c>
      <c r="D55" s="34" t="s">
        <v>459</v>
      </c>
      <c r="E55" s="3" t="s">
        <v>460</v>
      </c>
      <c r="F55" s="3" t="s">
        <v>113</v>
      </c>
      <c r="G55" s="42" t="s">
        <v>114</v>
      </c>
      <c r="H55" s="51">
        <v>529</v>
      </c>
      <c r="I55" s="51">
        <v>3402</v>
      </c>
      <c r="J55" s="51">
        <v>3931</v>
      </c>
      <c r="K55" s="51">
        <v>69</v>
      </c>
      <c r="L55" s="51">
        <v>1354</v>
      </c>
      <c r="M55" s="51">
        <v>1423</v>
      </c>
      <c r="N55" s="51">
        <v>2</v>
      </c>
      <c r="O55" s="51">
        <v>2636</v>
      </c>
      <c r="P55" s="51">
        <v>6752</v>
      </c>
      <c r="Q55" s="51">
        <v>5657</v>
      </c>
      <c r="R55" s="51">
        <v>6736</v>
      </c>
      <c r="S55" s="51">
        <v>5650</v>
      </c>
      <c r="T55" s="51">
        <v>4017</v>
      </c>
      <c r="U55" s="51">
        <v>9361</v>
      </c>
    </row>
    <row r="56" spans="2:21" ht="12.75">
      <c r="B56" s="4" t="str">
        <f t="shared" si="1"/>
        <v>2016-17</v>
      </c>
      <c r="C56" s="47" t="str">
        <f t="shared" si="2"/>
        <v>MAY</v>
      </c>
      <c r="D56" s="34" t="s">
        <v>459</v>
      </c>
      <c r="E56" s="3" t="s">
        <v>460</v>
      </c>
      <c r="F56" s="3" t="s">
        <v>115</v>
      </c>
      <c r="G56" s="42" t="s">
        <v>116</v>
      </c>
      <c r="H56" s="51">
        <v>323</v>
      </c>
      <c r="I56" s="51">
        <v>2336</v>
      </c>
      <c r="J56" s="51">
        <v>2659</v>
      </c>
      <c r="K56" s="51">
        <v>13</v>
      </c>
      <c r="L56" s="51">
        <v>225</v>
      </c>
      <c r="M56" s="51">
        <v>238</v>
      </c>
      <c r="N56" s="51">
        <v>3</v>
      </c>
      <c r="O56" s="51">
        <v>1469</v>
      </c>
      <c r="P56" s="51">
        <v>2922</v>
      </c>
      <c r="Q56" s="51">
        <v>2480</v>
      </c>
      <c r="R56" s="51">
        <v>2866</v>
      </c>
      <c r="S56" s="51">
        <v>2438</v>
      </c>
      <c r="T56" s="51">
        <v>2456</v>
      </c>
      <c r="U56" s="51">
        <v>4433</v>
      </c>
    </row>
    <row r="57" spans="2:21" ht="12.75">
      <c r="B57" s="4" t="str">
        <f t="shared" si="1"/>
        <v>2016-17</v>
      </c>
      <c r="C57" s="47" t="str">
        <f t="shared" si="2"/>
        <v>MAY</v>
      </c>
      <c r="D57" s="34" t="s">
        <v>459</v>
      </c>
      <c r="E57" s="3" t="s">
        <v>460</v>
      </c>
      <c r="F57" s="3" t="s">
        <v>117</v>
      </c>
      <c r="G57" s="42" t="s">
        <v>118</v>
      </c>
      <c r="H57" s="51">
        <v>312</v>
      </c>
      <c r="I57" s="51">
        <v>1889</v>
      </c>
      <c r="J57" s="51">
        <v>2201</v>
      </c>
      <c r="K57" s="51">
        <v>40</v>
      </c>
      <c r="L57" s="51">
        <v>172</v>
      </c>
      <c r="M57" s="51">
        <v>212</v>
      </c>
      <c r="N57" s="51">
        <v>0</v>
      </c>
      <c r="O57" s="51">
        <v>1527</v>
      </c>
      <c r="P57" s="51">
        <v>3186</v>
      </c>
      <c r="Q57" s="51">
        <v>2698</v>
      </c>
      <c r="R57" s="51">
        <v>3066</v>
      </c>
      <c r="S57" s="51">
        <v>2416</v>
      </c>
      <c r="T57" s="51">
        <v>1427</v>
      </c>
      <c r="U57" s="51">
        <v>3649</v>
      </c>
    </row>
    <row r="58" spans="2:21" ht="12.75">
      <c r="B58" s="4" t="str">
        <f t="shared" si="1"/>
        <v>2016-17</v>
      </c>
      <c r="C58" s="47" t="str">
        <f t="shared" si="2"/>
        <v>MAY</v>
      </c>
      <c r="D58" s="34" t="s">
        <v>459</v>
      </c>
      <c r="E58" s="3" t="s">
        <v>460</v>
      </c>
      <c r="F58" s="3" t="s">
        <v>119</v>
      </c>
      <c r="G58" s="42" t="s">
        <v>120</v>
      </c>
      <c r="H58" s="51">
        <v>546</v>
      </c>
      <c r="I58" s="51">
        <v>3100</v>
      </c>
      <c r="J58" s="51">
        <v>3646</v>
      </c>
      <c r="K58" s="51">
        <v>108</v>
      </c>
      <c r="L58" s="51">
        <v>1199</v>
      </c>
      <c r="M58" s="51">
        <v>1307</v>
      </c>
      <c r="N58" s="51">
        <v>1</v>
      </c>
      <c r="O58" s="51">
        <v>2682</v>
      </c>
      <c r="P58" s="51">
        <v>6080</v>
      </c>
      <c r="Q58" s="51">
        <v>4954</v>
      </c>
      <c r="R58" s="51">
        <v>6049</v>
      </c>
      <c r="S58" s="51">
        <v>4926</v>
      </c>
      <c r="T58" s="51">
        <v>3031</v>
      </c>
      <c r="U58" s="51">
        <v>7924</v>
      </c>
    </row>
    <row r="59" spans="2:21" ht="12.75">
      <c r="B59" s="4" t="str">
        <f t="shared" si="1"/>
        <v>2016-17</v>
      </c>
      <c r="C59" s="47" t="str">
        <f t="shared" si="2"/>
        <v>MAY</v>
      </c>
      <c r="D59" s="34" t="s">
        <v>459</v>
      </c>
      <c r="E59" s="3" t="s">
        <v>460</v>
      </c>
      <c r="F59" s="3" t="s">
        <v>121</v>
      </c>
      <c r="G59" s="42" t="s">
        <v>122</v>
      </c>
      <c r="H59" s="51">
        <v>259</v>
      </c>
      <c r="I59" s="51">
        <v>1253</v>
      </c>
      <c r="J59" s="51">
        <v>1512</v>
      </c>
      <c r="K59" s="51">
        <v>41</v>
      </c>
      <c r="L59" s="51">
        <v>530</v>
      </c>
      <c r="M59" s="51">
        <v>571</v>
      </c>
      <c r="N59" s="51">
        <v>0</v>
      </c>
      <c r="O59" s="51">
        <v>1033</v>
      </c>
      <c r="P59" s="51">
        <v>2597</v>
      </c>
      <c r="Q59" s="51">
        <v>2100</v>
      </c>
      <c r="R59" s="51">
        <v>2595</v>
      </c>
      <c r="S59" s="51">
        <v>2099</v>
      </c>
      <c r="T59" s="51">
        <v>957</v>
      </c>
      <c r="U59" s="51">
        <v>3063</v>
      </c>
    </row>
    <row r="60" spans="2:21" ht="12.75">
      <c r="B60" s="4" t="str">
        <f t="shared" si="1"/>
        <v>2016-17</v>
      </c>
      <c r="C60" s="47" t="str">
        <f t="shared" si="2"/>
        <v>MAY</v>
      </c>
      <c r="D60" s="34" t="s">
        <v>459</v>
      </c>
      <c r="E60" s="3" t="s">
        <v>460</v>
      </c>
      <c r="F60" s="3" t="s">
        <v>123</v>
      </c>
      <c r="G60" s="42" t="s">
        <v>124</v>
      </c>
      <c r="H60" s="51">
        <v>635</v>
      </c>
      <c r="I60" s="51">
        <v>3313</v>
      </c>
      <c r="J60" s="51">
        <v>3948</v>
      </c>
      <c r="K60" s="51">
        <v>194</v>
      </c>
      <c r="L60" s="51">
        <v>717</v>
      </c>
      <c r="M60" s="51">
        <v>911</v>
      </c>
      <c r="N60" s="51">
        <v>2</v>
      </c>
      <c r="O60" s="51">
        <v>2995</v>
      </c>
      <c r="P60" s="51">
        <v>4208</v>
      </c>
      <c r="Q60" s="51">
        <v>3553</v>
      </c>
      <c r="R60" s="51">
        <v>4156</v>
      </c>
      <c r="S60" s="51">
        <v>3501</v>
      </c>
      <c r="T60" s="51">
        <v>2912</v>
      </c>
      <c r="U60" s="51">
        <v>7237</v>
      </c>
    </row>
    <row r="61" spans="2:21" ht="12.75">
      <c r="B61" s="4" t="str">
        <f t="shared" si="1"/>
        <v>2016-17</v>
      </c>
      <c r="C61" s="47" t="str">
        <f t="shared" si="2"/>
        <v>MAY</v>
      </c>
      <c r="D61" s="34" t="s">
        <v>459</v>
      </c>
      <c r="E61" s="3" t="s">
        <v>460</v>
      </c>
      <c r="F61" s="3" t="s">
        <v>125</v>
      </c>
      <c r="G61" s="42" t="s">
        <v>126</v>
      </c>
      <c r="H61" s="51">
        <v>444</v>
      </c>
      <c r="I61" s="51">
        <v>2352</v>
      </c>
      <c r="J61" s="51">
        <v>2796</v>
      </c>
      <c r="K61" s="51">
        <v>57</v>
      </c>
      <c r="L61" s="51">
        <v>1007</v>
      </c>
      <c r="M61" s="51">
        <v>1064</v>
      </c>
      <c r="N61" s="51">
        <v>3</v>
      </c>
      <c r="O61" s="51">
        <v>1825</v>
      </c>
      <c r="P61" s="51">
        <v>4213</v>
      </c>
      <c r="Q61" s="51">
        <v>3552</v>
      </c>
      <c r="R61" s="51">
        <v>4197</v>
      </c>
      <c r="S61" s="51">
        <v>3544</v>
      </c>
      <c r="T61" s="51">
        <v>1639</v>
      </c>
      <c r="U61" s="51">
        <v>5659</v>
      </c>
    </row>
    <row r="62" spans="2:21" ht="12.75">
      <c r="B62" s="4" t="str">
        <f t="shared" si="1"/>
        <v>2016-17</v>
      </c>
      <c r="C62" s="47" t="str">
        <f t="shared" si="2"/>
        <v>MAY</v>
      </c>
      <c r="D62" s="34" t="s">
        <v>459</v>
      </c>
      <c r="E62" s="3" t="s">
        <v>460</v>
      </c>
      <c r="F62" s="3" t="s">
        <v>127</v>
      </c>
      <c r="G62" s="42" t="s">
        <v>128</v>
      </c>
      <c r="H62" s="51">
        <v>349</v>
      </c>
      <c r="I62" s="51">
        <v>1520</v>
      </c>
      <c r="J62" s="51">
        <v>1869</v>
      </c>
      <c r="K62" s="51">
        <v>38</v>
      </c>
      <c r="L62" s="51">
        <v>341</v>
      </c>
      <c r="M62" s="51">
        <v>379</v>
      </c>
      <c r="N62" s="51">
        <v>4</v>
      </c>
      <c r="O62" s="51">
        <v>1521</v>
      </c>
      <c r="P62" s="51">
        <v>3398</v>
      </c>
      <c r="Q62" s="51">
        <v>2907</v>
      </c>
      <c r="R62" s="51">
        <v>3351</v>
      </c>
      <c r="S62" s="51">
        <v>2892</v>
      </c>
      <c r="T62" s="51">
        <v>3031</v>
      </c>
      <c r="U62" s="51">
        <v>5418</v>
      </c>
    </row>
    <row r="63" spans="2:21" ht="12.75">
      <c r="B63" s="4" t="str">
        <f t="shared" si="1"/>
        <v>2016-17</v>
      </c>
      <c r="C63" s="47" t="str">
        <f t="shared" si="2"/>
        <v>MAY</v>
      </c>
      <c r="D63" s="34" t="s">
        <v>459</v>
      </c>
      <c r="E63" s="3" t="s">
        <v>460</v>
      </c>
      <c r="F63" s="3" t="s">
        <v>129</v>
      </c>
      <c r="G63" s="42" t="s">
        <v>130</v>
      </c>
      <c r="H63" s="51">
        <v>167</v>
      </c>
      <c r="I63" s="51">
        <v>749</v>
      </c>
      <c r="J63" s="51">
        <v>916</v>
      </c>
      <c r="K63" s="51">
        <v>63</v>
      </c>
      <c r="L63" s="51">
        <v>171</v>
      </c>
      <c r="M63" s="51">
        <v>234</v>
      </c>
      <c r="N63" s="51">
        <v>0</v>
      </c>
      <c r="O63" s="51">
        <v>968</v>
      </c>
      <c r="P63" s="51">
        <v>1117</v>
      </c>
      <c r="Q63" s="51">
        <v>904</v>
      </c>
      <c r="R63" s="51">
        <v>1113</v>
      </c>
      <c r="S63" s="51">
        <v>902</v>
      </c>
      <c r="T63" s="51">
        <v>1003</v>
      </c>
      <c r="U63" s="51">
        <v>2142</v>
      </c>
    </row>
    <row r="64" spans="2:21" ht="12.75">
      <c r="B64" s="4" t="str">
        <f t="shared" si="1"/>
        <v>2016-17</v>
      </c>
      <c r="C64" s="47" t="str">
        <f t="shared" si="2"/>
        <v>MAY</v>
      </c>
      <c r="D64" s="34" t="s">
        <v>459</v>
      </c>
      <c r="E64" s="3" t="s">
        <v>460</v>
      </c>
      <c r="F64" s="3" t="s">
        <v>131</v>
      </c>
      <c r="G64" s="42" t="s">
        <v>132</v>
      </c>
      <c r="H64" s="51">
        <v>761</v>
      </c>
      <c r="I64" s="51">
        <v>3312</v>
      </c>
      <c r="J64" s="51">
        <v>4073</v>
      </c>
      <c r="K64" s="51">
        <v>159</v>
      </c>
      <c r="L64" s="51">
        <v>1266</v>
      </c>
      <c r="M64" s="51">
        <v>1425</v>
      </c>
      <c r="N64" s="51">
        <v>0</v>
      </c>
      <c r="O64" s="51">
        <v>3335</v>
      </c>
      <c r="P64" s="51">
        <v>7366</v>
      </c>
      <c r="Q64" s="51">
        <v>5706</v>
      </c>
      <c r="R64" s="51">
        <v>7362</v>
      </c>
      <c r="S64" s="51">
        <v>5705</v>
      </c>
      <c r="T64" s="51">
        <v>2637</v>
      </c>
      <c r="U64" s="51">
        <v>8956</v>
      </c>
    </row>
    <row r="65" spans="2:21" ht="12.75">
      <c r="B65" s="4" t="str">
        <f t="shared" si="1"/>
        <v>2016-17</v>
      </c>
      <c r="C65" s="47" t="str">
        <f t="shared" si="2"/>
        <v>MAY</v>
      </c>
      <c r="D65" s="34" t="s">
        <v>459</v>
      </c>
      <c r="E65" s="3" t="s">
        <v>460</v>
      </c>
      <c r="F65" s="3" t="s">
        <v>133</v>
      </c>
      <c r="G65" s="42" t="s">
        <v>134</v>
      </c>
      <c r="H65" s="51">
        <v>679</v>
      </c>
      <c r="I65" s="51">
        <v>3748</v>
      </c>
      <c r="J65" s="51">
        <v>4427</v>
      </c>
      <c r="K65" s="51">
        <v>81</v>
      </c>
      <c r="L65" s="51">
        <v>1076</v>
      </c>
      <c r="M65" s="51">
        <v>1157</v>
      </c>
      <c r="N65" s="51">
        <v>10</v>
      </c>
      <c r="O65" s="51">
        <v>2514</v>
      </c>
      <c r="P65" s="51">
        <v>6693</v>
      </c>
      <c r="Q65" s="51">
        <v>5362</v>
      </c>
      <c r="R65" s="51">
        <v>6635</v>
      </c>
      <c r="S65" s="51">
        <v>5343</v>
      </c>
      <c r="T65" s="51">
        <v>2515</v>
      </c>
      <c r="U65" s="51">
        <v>8435</v>
      </c>
    </row>
    <row r="66" spans="2:21" ht="12.75">
      <c r="B66" s="4" t="str">
        <f t="shared" si="1"/>
        <v>2016-17</v>
      </c>
      <c r="C66" s="47" t="str">
        <f t="shared" si="2"/>
        <v>MAY</v>
      </c>
      <c r="D66" s="34" t="s">
        <v>459</v>
      </c>
      <c r="E66" s="3" t="s">
        <v>460</v>
      </c>
      <c r="F66" s="3" t="s">
        <v>135</v>
      </c>
      <c r="G66" s="42" t="s">
        <v>136</v>
      </c>
      <c r="H66" s="51">
        <v>428</v>
      </c>
      <c r="I66" s="51">
        <v>2376</v>
      </c>
      <c r="J66" s="51">
        <v>2804</v>
      </c>
      <c r="K66" s="51">
        <v>55</v>
      </c>
      <c r="L66" s="51">
        <v>936</v>
      </c>
      <c r="M66" s="51">
        <v>991</v>
      </c>
      <c r="N66" s="51">
        <v>1</v>
      </c>
      <c r="O66" s="51">
        <v>1855</v>
      </c>
      <c r="P66" s="51">
        <v>3757</v>
      </c>
      <c r="Q66" s="51">
        <v>3610</v>
      </c>
      <c r="R66" s="51">
        <v>3735</v>
      </c>
      <c r="S66" s="51">
        <v>3575</v>
      </c>
      <c r="T66" s="51">
        <v>1767</v>
      </c>
      <c r="U66" s="51">
        <v>5803</v>
      </c>
    </row>
    <row r="67" spans="2:21" ht="12.75">
      <c r="B67" s="4" t="str">
        <f t="shared" si="1"/>
        <v>2016-17</v>
      </c>
      <c r="C67" s="47" t="str">
        <f t="shared" si="2"/>
        <v>MAY</v>
      </c>
      <c r="D67" s="34" t="s">
        <v>459</v>
      </c>
      <c r="E67" s="3" t="s">
        <v>460</v>
      </c>
      <c r="F67" s="3" t="s">
        <v>137</v>
      </c>
      <c r="G67" s="42" t="s">
        <v>138</v>
      </c>
      <c r="H67" s="51">
        <v>1262</v>
      </c>
      <c r="I67" s="51">
        <v>3197</v>
      </c>
      <c r="J67" s="51">
        <v>4459</v>
      </c>
      <c r="K67" s="51">
        <v>212</v>
      </c>
      <c r="L67" s="51">
        <v>1027</v>
      </c>
      <c r="M67" s="51">
        <v>1239</v>
      </c>
      <c r="N67" s="51">
        <v>0</v>
      </c>
      <c r="O67" s="51">
        <v>3532</v>
      </c>
      <c r="P67" s="51">
        <v>6460</v>
      </c>
      <c r="Q67" s="51">
        <v>5161</v>
      </c>
      <c r="R67" s="51">
        <v>6403</v>
      </c>
      <c r="S67" s="51">
        <v>5124</v>
      </c>
      <c r="T67" s="51">
        <v>5250</v>
      </c>
      <c r="U67" s="51">
        <v>9441</v>
      </c>
    </row>
    <row r="68" spans="2:21" ht="12.75">
      <c r="B68" s="4" t="str">
        <f t="shared" si="1"/>
        <v>2016-17</v>
      </c>
      <c r="C68" s="47" t="str">
        <f t="shared" si="2"/>
        <v>MAY</v>
      </c>
      <c r="D68" s="34" t="s">
        <v>459</v>
      </c>
      <c r="E68" s="3" t="s">
        <v>460</v>
      </c>
      <c r="F68" s="3" t="s">
        <v>139</v>
      </c>
      <c r="G68" s="42" t="s">
        <v>140</v>
      </c>
      <c r="H68" s="51">
        <v>292</v>
      </c>
      <c r="I68" s="51">
        <v>1409</v>
      </c>
      <c r="J68" s="51">
        <v>1701</v>
      </c>
      <c r="K68" s="51">
        <v>44</v>
      </c>
      <c r="L68" s="51">
        <v>549</v>
      </c>
      <c r="M68" s="51">
        <v>593</v>
      </c>
      <c r="N68" s="51">
        <v>41</v>
      </c>
      <c r="O68" s="51">
        <v>1243</v>
      </c>
      <c r="P68" s="51">
        <v>2812</v>
      </c>
      <c r="Q68" s="51">
        <v>2189</v>
      </c>
      <c r="R68" s="51">
        <v>2701</v>
      </c>
      <c r="S68" s="51">
        <v>2123</v>
      </c>
      <c r="T68" s="51">
        <v>1442</v>
      </c>
      <c r="U68" s="51">
        <v>3246</v>
      </c>
    </row>
    <row r="69" spans="2:21" ht="12.75">
      <c r="B69" s="4" t="str">
        <f t="shared" si="1"/>
        <v>2016-17</v>
      </c>
      <c r="C69" s="47" t="str">
        <f t="shared" si="2"/>
        <v>MAY</v>
      </c>
      <c r="D69" s="34" t="s">
        <v>459</v>
      </c>
      <c r="E69" s="3" t="s">
        <v>460</v>
      </c>
      <c r="F69" s="3" t="s">
        <v>141</v>
      </c>
      <c r="G69" s="42" t="s">
        <v>142</v>
      </c>
      <c r="H69" s="51">
        <v>284</v>
      </c>
      <c r="I69" s="51">
        <v>1884</v>
      </c>
      <c r="J69" s="51">
        <v>2168</v>
      </c>
      <c r="K69" s="51">
        <v>34</v>
      </c>
      <c r="L69" s="51">
        <v>581</v>
      </c>
      <c r="M69" s="51">
        <v>615</v>
      </c>
      <c r="N69" s="51">
        <v>2</v>
      </c>
      <c r="O69" s="51">
        <v>1400</v>
      </c>
      <c r="P69" s="51">
        <v>2735</v>
      </c>
      <c r="Q69" s="51">
        <v>2673</v>
      </c>
      <c r="R69" s="51">
        <v>2721</v>
      </c>
      <c r="S69" s="51">
        <v>2669</v>
      </c>
      <c r="T69" s="51">
        <v>1573</v>
      </c>
      <c r="U69" s="51">
        <v>4124</v>
      </c>
    </row>
    <row r="70" spans="2:21" ht="12.75">
      <c r="B70" s="4" t="str">
        <f t="shared" si="1"/>
        <v>2016-17</v>
      </c>
      <c r="C70" s="47" t="str">
        <f t="shared" si="2"/>
        <v>MAY</v>
      </c>
      <c r="D70" s="34" t="s">
        <v>459</v>
      </c>
      <c r="E70" s="3" t="s">
        <v>460</v>
      </c>
      <c r="F70" s="3" t="s">
        <v>143</v>
      </c>
      <c r="G70" s="42" t="s">
        <v>144</v>
      </c>
      <c r="H70" s="51">
        <v>561</v>
      </c>
      <c r="I70" s="51">
        <v>2845</v>
      </c>
      <c r="J70" s="51">
        <v>3406</v>
      </c>
      <c r="K70" s="51">
        <v>81</v>
      </c>
      <c r="L70" s="51">
        <v>805</v>
      </c>
      <c r="M70" s="51">
        <v>886</v>
      </c>
      <c r="N70" s="51">
        <v>1</v>
      </c>
      <c r="O70" s="51">
        <v>2781</v>
      </c>
      <c r="P70" s="51">
        <v>6492</v>
      </c>
      <c r="Q70" s="51">
        <v>5293</v>
      </c>
      <c r="R70" s="51">
        <v>6489</v>
      </c>
      <c r="S70" s="51">
        <v>5293</v>
      </c>
      <c r="T70" s="51">
        <v>1788</v>
      </c>
      <c r="U70" s="51">
        <v>8590</v>
      </c>
    </row>
    <row r="71" spans="2:21" ht="12.75">
      <c r="B71" s="4" t="str">
        <f t="shared" si="1"/>
        <v>2016-17</v>
      </c>
      <c r="C71" s="47" t="str">
        <f t="shared" si="2"/>
        <v>MAY</v>
      </c>
      <c r="D71" s="34" t="s">
        <v>459</v>
      </c>
      <c r="E71" s="3" t="s">
        <v>460</v>
      </c>
      <c r="F71" s="3" t="s">
        <v>145</v>
      </c>
      <c r="G71" s="42" t="s">
        <v>146</v>
      </c>
      <c r="H71" s="51">
        <v>498</v>
      </c>
      <c r="I71" s="51">
        <v>1983</v>
      </c>
      <c r="J71" s="51">
        <v>2481</v>
      </c>
      <c r="K71" s="51">
        <v>61</v>
      </c>
      <c r="L71" s="51">
        <v>407</v>
      </c>
      <c r="M71" s="51">
        <v>468</v>
      </c>
      <c r="N71" s="51">
        <v>3</v>
      </c>
      <c r="O71" s="51">
        <v>2582</v>
      </c>
      <c r="P71" s="51">
        <v>4822</v>
      </c>
      <c r="Q71" s="51">
        <v>3994</v>
      </c>
      <c r="R71" s="51">
        <v>4790</v>
      </c>
      <c r="S71" s="51">
        <v>3958</v>
      </c>
      <c r="T71" s="51">
        <v>4526</v>
      </c>
      <c r="U71" s="51">
        <v>7597</v>
      </c>
    </row>
    <row r="72" spans="2:21" ht="12.75">
      <c r="B72" s="4" t="str">
        <f t="shared" si="1"/>
        <v>2016-17</v>
      </c>
      <c r="C72" s="47" t="str">
        <f t="shared" si="2"/>
        <v>MAY</v>
      </c>
      <c r="D72" s="34" t="s">
        <v>459</v>
      </c>
      <c r="E72" s="3" t="s">
        <v>460</v>
      </c>
      <c r="F72" s="3" t="s">
        <v>147</v>
      </c>
      <c r="G72" s="42" t="s">
        <v>148</v>
      </c>
      <c r="H72" s="51">
        <v>293</v>
      </c>
      <c r="I72" s="51">
        <v>1897</v>
      </c>
      <c r="J72" s="51">
        <v>2190</v>
      </c>
      <c r="K72" s="51">
        <v>58</v>
      </c>
      <c r="L72" s="51">
        <v>895</v>
      </c>
      <c r="M72" s="51">
        <v>953</v>
      </c>
      <c r="N72" s="51">
        <v>1</v>
      </c>
      <c r="O72" s="51">
        <v>1290</v>
      </c>
      <c r="P72" s="51">
        <v>2705</v>
      </c>
      <c r="Q72" s="51">
        <v>1960</v>
      </c>
      <c r="R72" s="51">
        <v>2378</v>
      </c>
      <c r="S72" s="51">
        <v>1807</v>
      </c>
      <c r="T72" s="51">
        <v>1857</v>
      </c>
      <c r="U72" s="51">
        <v>3541</v>
      </c>
    </row>
    <row r="73" spans="2:21" ht="12.75">
      <c r="B73" s="4" t="str">
        <f t="shared" si="1"/>
        <v>2016-17</v>
      </c>
      <c r="C73" s="47" t="str">
        <f t="shared" si="2"/>
        <v>MAY</v>
      </c>
      <c r="D73" s="34" t="s">
        <v>459</v>
      </c>
      <c r="E73" s="3" t="s">
        <v>460</v>
      </c>
      <c r="F73" s="3" t="s">
        <v>149</v>
      </c>
      <c r="G73" s="42" t="s">
        <v>150</v>
      </c>
      <c r="H73" s="51">
        <v>320</v>
      </c>
      <c r="I73" s="51">
        <v>1687</v>
      </c>
      <c r="J73" s="51">
        <v>2007</v>
      </c>
      <c r="K73" s="51">
        <v>47</v>
      </c>
      <c r="L73" s="51">
        <v>459</v>
      </c>
      <c r="M73" s="51">
        <v>506</v>
      </c>
      <c r="N73" s="51">
        <v>0</v>
      </c>
      <c r="O73" s="51">
        <v>1846</v>
      </c>
      <c r="P73" s="51">
        <v>3759</v>
      </c>
      <c r="Q73" s="51">
        <v>2879</v>
      </c>
      <c r="R73" s="51">
        <v>3707</v>
      </c>
      <c r="S73" s="51">
        <v>2830</v>
      </c>
      <c r="T73" s="51">
        <v>2445</v>
      </c>
      <c r="U73" s="51">
        <v>4835</v>
      </c>
    </row>
    <row r="74" spans="2:21" ht="12.75">
      <c r="B74" s="4" t="str">
        <f t="shared" si="1"/>
        <v>2016-17</v>
      </c>
      <c r="C74" s="47" t="str">
        <f t="shared" si="2"/>
        <v>MAY</v>
      </c>
      <c r="D74" s="34" t="s">
        <v>459</v>
      </c>
      <c r="E74" s="3" t="s">
        <v>460</v>
      </c>
      <c r="F74" s="3" t="s">
        <v>151</v>
      </c>
      <c r="G74" s="42" t="s">
        <v>152</v>
      </c>
      <c r="H74" s="51">
        <v>406</v>
      </c>
      <c r="I74" s="51">
        <v>1871</v>
      </c>
      <c r="J74" s="51">
        <v>2277</v>
      </c>
      <c r="K74" s="51">
        <v>93</v>
      </c>
      <c r="L74" s="51">
        <v>676</v>
      </c>
      <c r="M74" s="51">
        <v>769</v>
      </c>
      <c r="N74" s="51">
        <v>0</v>
      </c>
      <c r="O74" s="51">
        <v>1596</v>
      </c>
      <c r="P74" s="51">
        <v>2915</v>
      </c>
      <c r="Q74" s="51">
        <v>2183</v>
      </c>
      <c r="R74" s="51">
        <v>2888</v>
      </c>
      <c r="S74" s="51">
        <v>2147</v>
      </c>
      <c r="T74" s="51">
        <v>2255</v>
      </c>
      <c r="U74" s="51">
        <v>4555</v>
      </c>
    </row>
    <row r="75" spans="2:21" ht="12.75">
      <c r="B75" s="4" t="str">
        <f t="shared" si="1"/>
        <v>2016-17</v>
      </c>
      <c r="C75" s="47" t="str">
        <f t="shared" si="2"/>
        <v>MAY</v>
      </c>
      <c r="D75" s="34" t="s">
        <v>459</v>
      </c>
      <c r="E75" s="3" t="s">
        <v>460</v>
      </c>
      <c r="F75" s="3" t="s">
        <v>153</v>
      </c>
      <c r="G75" s="42" t="s">
        <v>154</v>
      </c>
      <c r="H75" s="51">
        <v>519</v>
      </c>
      <c r="I75" s="51">
        <v>3105</v>
      </c>
      <c r="J75" s="51">
        <v>3624</v>
      </c>
      <c r="K75" s="51">
        <v>102</v>
      </c>
      <c r="L75" s="51">
        <v>959</v>
      </c>
      <c r="M75" s="51">
        <v>1061</v>
      </c>
      <c r="N75" s="51">
        <v>0</v>
      </c>
      <c r="O75" s="51">
        <v>2461</v>
      </c>
      <c r="P75" s="51">
        <v>4599</v>
      </c>
      <c r="Q75" s="51">
        <v>3950</v>
      </c>
      <c r="R75" s="51">
        <v>3539</v>
      </c>
      <c r="S75" s="51">
        <v>3889</v>
      </c>
      <c r="T75" s="51">
        <v>3268</v>
      </c>
      <c r="U75" s="51">
        <v>6905</v>
      </c>
    </row>
    <row r="76" spans="2:21" ht="12.75">
      <c r="B76" s="4" t="str">
        <f t="shared" si="1"/>
        <v>2016-17</v>
      </c>
      <c r="C76" s="47" t="str">
        <f t="shared" si="2"/>
        <v>MAY</v>
      </c>
      <c r="D76" s="34" t="s">
        <v>459</v>
      </c>
      <c r="E76" s="3" t="s">
        <v>460</v>
      </c>
      <c r="F76" s="3" t="s">
        <v>155</v>
      </c>
      <c r="G76" s="42" t="s">
        <v>156</v>
      </c>
      <c r="H76" s="51">
        <v>251</v>
      </c>
      <c r="I76" s="51">
        <v>1726</v>
      </c>
      <c r="J76" s="51">
        <v>1977</v>
      </c>
      <c r="K76" s="51">
        <v>16</v>
      </c>
      <c r="L76" s="51">
        <v>262</v>
      </c>
      <c r="M76" s="51">
        <v>278</v>
      </c>
      <c r="N76" s="51">
        <v>29</v>
      </c>
      <c r="O76" s="51">
        <v>1195</v>
      </c>
      <c r="P76" s="51">
        <v>2855</v>
      </c>
      <c r="Q76" s="51">
        <v>1873</v>
      </c>
      <c r="R76" s="51">
        <v>2657</v>
      </c>
      <c r="S76" s="51">
        <v>1794</v>
      </c>
      <c r="T76" s="51">
        <v>1334</v>
      </c>
      <c r="U76" s="51">
        <v>2689</v>
      </c>
    </row>
    <row r="77" spans="2:21" ht="12.75">
      <c r="B77" s="4" t="str">
        <f t="shared" si="1"/>
        <v>2016-17</v>
      </c>
      <c r="C77" s="47" t="str">
        <f t="shared" si="2"/>
        <v>MAY</v>
      </c>
      <c r="D77" s="34" t="s">
        <v>459</v>
      </c>
      <c r="E77" s="3" t="s">
        <v>460</v>
      </c>
      <c r="F77" s="3" t="s">
        <v>157</v>
      </c>
      <c r="G77" s="42" t="s">
        <v>158</v>
      </c>
      <c r="H77" s="51">
        <v>1194</v>
      </c>
      <c r="I77" s="51">
        <v>5795</v>
      </c>
      <c r="J77" s="51">
        <v>6989</v>
      </c>
      <c r="K77" s="51">
        <v>361</v>
      </c>
      <c r="L77" s="51">
        <v>1889</v>
      </c>
      <c r="M77" s="51">
        <v>2250</v>
      </c>
      <c r="N77" s="51">
        <v>1</v>
      </c>
      <c r="O77" s="51">
        <v>4355</v>
      </c>
      <c r="P77" s="51">
        <v>11645</v>
      </c>
      <c r="Q77" s="51">
        <v>7608</v>
      </c>
      <c r="R77" s="51">
        <v>11602</v>
      </c>
      <c r="S77" s="51">
        <v>7593</v>
      </c>
      <c r="T77" s="51">
        <v>6858</v>
      </c>
      <c r="U77" s="51">
        <v>16373</v>
      </c>
    </row>
    <row r="78" spans="2:21" ht="12.75">
      <c r="B78" s="4" t="str">
        <f t="shared" si="1"/>
        <v>2016-17</v>
      </c>
      <c r="C78" s="47" t="str">
        <f t="shared" si="2"/>
        <v>MAY</v>
      </c>
      <c r="D78" s="34" t="s">
        <v>459</v>
      </c>
      <c r="E78" s="3" t="s">
        <v>460</v>
      </c>
      <c r="F78" s="3" t="s">
        <v>159</v>
      </c>
      <c r="G78" s="42" t="s">
        <v>160</v>
      </c>
      <c r="H78" s="51">
        <v>528</v>
      </c>
      <c r="I78" s="51">
        <v>3828</v>
      </c>
      <c r="J78" s="51">
        <v>4356</v>
      </c>
      <c r="K78" s="51">
        <v>58</v>
      </c>
      <c r="L78" s="51">
        <v>534</v>
      </c>
      <c r="M78" s="51">
        <v>592</v>
      </c>
      <c r="N78" s="51">
        <v>137</v>
      </c>
      <c r="O78" s="51">
        <v>3143</v>
      </c>
      <c r="P78" s="51">
        <v>5823</v>
      </c>
      <c r="Q78" s="51">
        <v>4025</v>
      </c>
      <c r="R78" s="51">
        <v>5779</v>
      </c>
      <c r="S78" s="51">
        <v>4011</v>
      </c>
      <c r="T78" s="51">
        <v>3869</v>
      </c>
      <c r="U78" s="51">
        <v>6535</v>
      </c>
    </row>
    <row r="79" spans="2:21" ht="12.75">
      <c r="B79" s="4" t="str">
        <f t="shared" si="1"/>
        <v>2016-17</v>
      </c>
      <c r="C79" s="47" t="str">
        <f t="shared" si="2"/>
        <v>MAY</v>
      </c>
      <c r="D79" s="34" t="s">
        <v>459</v>
      </c>
      <c r="E79" s="3" t="s">
        <v>460</v>
      </c>
      <c r="F79" s="3" t="s">
        <v>161</v>
      </c>
      <c r="G79" s="42" t="s">
        <v>162</v>
      </c>
      <c r="H79" s="51">
        <v>607</v>
      </c>
      <c r="I79" s="51">
        <v>4223</v>
      </c>
      <c r="J79" s="51">
        <v>4830</v>
      </c>
      <c r="K79" s="51">
        <v>75</v>
      </c>
      <c r="L79" s="51">
        <v>1426</v>
      </c>
      <c r="M79" s="51">
        <v>1501</v>
      </c>
      <c r="N79" s="51">
        <v>2</v>
      </c>
      <c r="O79" s="51">
        <v>3633</v>
      </c>
      <c r="P79" s="51">
        <v>8208</v>
      </c>
      <c r="Q79" s="51">
        <v>6305</v>
      </c>
      <c r="R79" s="51">
        <v>7916</v>
      </c>
      <c r="S79" s="51">
        <v>6009</v>
      </c>
      <c r="T79" s="51">
        <v>4179</v>
      </c>
      <c r="U79" s="51">
        <v>9495</v>
      </c>
    </row>
    <row r="80" spans="2:21" ht="12.75">
      <c r="B80" s="4" t="str">
        <f t="shared" si="1"/>
        <v>2016-17</v>
      </c>
      <c r="C80" s="47" t="str">
        <f t="shared" si="2"/>
        <v>MAY</v>
      </c>
      <c r="D80" s="34" t="s">
        <v>459</v>
      </c>
      <c r="E80" s="3" t="s">
        <v>460</v>
      </c>
      <c r="F80" s="3" t="s">
        <v>424</v>
      </c>
      <c r="G80" s="42" t="s">
        <v>425</v>
      </c>
      <c r="H80" s="51">
        <v>750</v>
      </c>
      <c r="I80" s="51">
        <v>3740</v>
      </c>
      <c r="J80" s="51">
        <v>4490</v>
      </c>
      <c r="K80" s="51">
        <v>59</v>
      </c>
      <c r="L80" s="51">
        <v>768</v>
      </c>
      <c r="M80" s="51">
        <v>827</v>
      </c>
      <c r="N80" s="51">
        <v>77</v>
      </c>
      <c r="O80" s="51">
        <v>3885</v>
      </c>
      <c r="P80" s="51">
        <v>6087</v>
      </c>
      <c r="Q80" s="51">
        <v>5151</v>
      </c>
      <c r="R80" s="51">
        <v>5792</v>
      </c>
      <c r="S80" s="51">
        <v>4923</v>
      </c>
      <c r="T80" s="51">
        <v>3086</v>
      </c>
      <c r="U80" s="51">
        <v>8443</v>
      </c>
    </row>
    <row r="81" spans="2:21" ht="12.75">
      <c r="B81" s="4" t="str">
        <f aca="true" t="shared" si="3" ref="B81:B144">$B$15</f>
        <v>2016-17</v>
      </c>
      <c r="C81" s="47" t="str">
        <f aca="true" t="shared" si="4" ref="C81:C144">$C$15</f>
        <v>MAY</v>
      </c>
      <c r="D81" s="34" t="s">
        <v>459</v>
      </c>
      <c r="E81" s="3" t="s">
        <v>460</v>
      </c>
      <c r="F81" s="3" t="s">
        <v>457</v>
      </c>
      <c r="G81" s="42" t="s">
        <v>458</v>
      </c>
      <c r="H81" s="51">
        <v>1051</v>
      </c>
      <c r="I81" s="51">
        <v>5292</v>
      </c>
      <c r="J81" s="51">
        <v>6343</v>
      </c>
      <c r="K81" s="51">
        <v>93</v>
      </c>
      <c r="L81" s="51">
        <v>1684</v>
      </c>
      <c r="M81" s="51">
        <v>1777</v>
      </c>
      <c r="N81" s="51">
        <v>687</v>
      </c>
      <c r="O81" s="51">
        <v>4770</v>
      </c>
      <c r="P81" s="51">
        <v>10854</v>
      </c>
      <c r="Q81" s="51">
        <v>8432</v>
      </c>
      <c r="R81" s="51">
        <v>10378</v>
      </c>
      <c r="S81" s="51">
        <v>8029</v>
      </c>
      <c r="T81" s="51">
        <v>5391</v>
      </c>
      <c r="U81" s="51">
        <v>12851</v>
      </c>
    </row>
    <row r="82" spans="2:21" ht="12.75">
      <c r="B82" s="4" t="str">
        <f t="shared" si="3"/>
        <v>2016-17</v>
      </c>
      <c r="C82" s="47" t="str">
        <f t="shared" si="4"/>
        <v>MAY</v>
      </c>
      <c r="D82" s="34" t="s">
        <v>459</v>
      </c>
      <c r="E82" s="3" t="s">
        <v>460</v>
      </c>
      <c r="F82" s="3" t="s">
        <v>428</v>
      </c>
      <c r="G82" s="42" t="s">
        <v>429</v>
      </c>
      <c r="H82" s="51">
        <v>873</v>
      </c>
      <c r="I82" s="51">
        <v>4906</v>
      </c>
      <c r="J82" s="51">
        <v>5779</v>
      </c>
      <c r="K82" s="51">
        <v>128</v>
      </c>
      <c r="L82" s="51">
        <v>1367</v>
      </c>
      <c r="M82" s="51">
        <v>1495</v>
      </c>
      <c r="N82" s="51">
        <v>197</v>
      </c>
      <c r="O82" s="51">
        <v>5113</v>
      </c>
      <c r="P82" s="51">
        <v>11323</v>
      </c>
      <c r="Q82" s="51">
        <v>8934</v>
      </c>
      <c r="R82" s="51">
        <v>10711</v>
      </c>
      <c r="S82" s="51">
        <v>8802</v>
      </c>
      <c r="T82" s="51">
        <v>6409</v>
      </c>
      <c r="U82" s="51">
        <v>15274</v>
      </c>
    </row>
    <row r="83" spans="2:21" ht="12.75">
      <c r="B83" s="4" t="str">
        <f t="shared" si="3"/>
        <v>2016-17</v>
      </c>
      <c r="C83" s="47" t="str">
        <f t="shared" si="4"/>
        <v>MAY</v>
      </c>
      <c r="D83" s="34" t="s">
        <v>459</v>
      </c>
      <c r="E83" s="3" t="s">
        <v>460</v>
      </c>
      <c r="F83" s="3" t="s">
        <v>430</v>
      </c>
      <c r="G83" s="42" t="s">
        <v>431</v>
      </c>
      <c r="H83" s="51">
        <v>407</v>
      </c>
      <c r="I83" s="51">
        <v>2498</v>
      </c>
      <c r="J83" s="51">
        <v>2905</v>
      </c>
      <c r="K83" s="51">
        <v>33</v>
      </c>
      <c r="L83" s="51">
        <v>953</v>
      </c>
      <c r="M83" s="51">
        <v>986</v>
      </c>
      <c r="N83" s="51">
        <v>148</v>
      </c>
      <c r="O83" s="51">
        <v>2273</v>
      </c>
      <c r="P83" s="51">
        <v>4253</v>
      </c>
      <c r="Q83" s="51">
        <v>3300</v>
      </c>
      <c r="R83" s="51">
        <v>3815</v>
      </c>
      <c r="S83" s="51">
        <v>2982</v>
      </c>
      <c r="T83" s="51">
        <v>2144</v>
      </c>
      <c r="U83" s="51">
        <v>5360</v>
      </c>
    </row>
    <row r="84" spans="2:21" ht="12.75">
      <c r="B84" s="4" t="str">
        <f t="shared" si="3"/>
        <v>2016-17</v>
      </c>
      <c r="C84" s="47" t="str">
        <f t="shared" si="4"/>
        <v>MAY</v>
      </c>
      <c r="D84" s="34" t="s">
        <v>461</v>
      </c>
      <c r="E84" s="3" t="s">
        <v>462</v>
      </c>
      <c r="F84" s="3" t="s">
        <v>163</v>
      </c>
      <c r="G84" s="42" t="s">
        <v>164</v>
      </c>
      <c r="H84" s="51">
        <v>580</v>
      </c>
      <c r="I84" s="51">
        <v>2932</v>
      </c>
      <c r="J84" s="51">
        <v>3512</v>
      </c>
      <c r="K84" s="51">
        <v>60</v>
      </c>
      <c r="L84" s="51">
        <v>1336</v>
      </c>
      <c r="M84" s="51">
        <v>1396</v>
      </c>
      <c r="N84" s="51">
        <v>244</v>
      </c>
      <c r="O84" s="51">
        <v>2185</v>
      </c>
      <c r="P84" s="51">
        <v>5046</v>
      </c>
      <c r="Q84" s="51">
        <v>5096</v>
      </c>
      <c r="R84" s="51">
        <v>4913</v>
      </c>
      <c r="S84" s="51">
        <v>5006</v>
      </c>
      <c r="T84" s="51">
        <v>2482</v>
      </c>
      <c r="U84" s="51">
        <v>8067</v>
      </c>
    </row>
    <row r="85" spans="2:21" ht="12.75">
      <c r="B85" s="4" t="str">
        <f t="shared" si="3"/>
        <v>2016-17</v>
      </c>
      <c r="C85" s="47" t="str">
        <f t="shared" si="4"/>
        <v>MAY</v>
      </c>
      <c r="D85" s="34" t="s">
        <v>461</v>
      </c>
      <c r="E85" s="3" t="s">
        <v>462</v>
      </c>
      <c r="F85" s="3" t="s">
        <v>165</v>
      </c>
      <c r="G85" s="42" t="s">
        <v>166</v>
      </c>
      <c r="H85" s="51">
        <v>156</v>
      </c>
      <c r="I85" s="51">
        <v>824</v>
      </c>
      <c r="J85" s="51">
        <v>980</v>
      </c>
      <c r="K85" s="51">
        <v>18</v>
      </c>
      <c r="L85" s="51">
        <v>199</v>
      </c>
      <c r="M85" s="51">
        <v>217</v>
      </c>
      <c r="N85" s="51">
        <v>1</v>
      </c>
      <c r="O85" s="51">
        <v>753</v>
      </c>
      <c r="P85" s="51">
        <v>1156</v>
      </c>
      <c r="Q85" s="51">
        <v>1044</v>
      </c>
      <c r="R85" s="51">
        <v>1126</v>
      </c>
      <c r="S85" s="51">
        <v>1014</v>
      </c>
      <c r="T85" s="51">
        <v>584</v>
      </c>
      <c r="U85" s="51">
        <v>1717</v>
      </c>
    </row>
    <row r="86" spans="2:21" ht="12.75">
      <c r="B86" s="4" t="str">
        <f t="shared" si="3"/>
        <v>2016-17</v>
      </c>
      <c r="C86" s="47" t="str">
        <f t="shared" si="4"/>
        <v>MAY</v>
      </c>
      <c r="D86" s="34" t="s">
        <v>461</v>
      </c>
      <c r="E86" s="3" t="s">
        <v>462</v>
      </c>
      <c r="F86" s="3" t="s">
        <v>167</v>
      </c>
      <c r="G86" s="42" t="s">
        <v>168</v>
      </c>
      <c r="H86" s="51">
        <v>563</v>
      </c>
      <c r="I86" s="51">
        <v>3296</v>
      </c>
      <c r="J86" s="51">
        <v>3859</v>
      </c>
      <c r="K86" s="51">
        <v>43</v>
      </c>
      <c r="L86" s="51">
        <v>1220</v>
      </c>
      <c r="M86" s="51">
        <v>1263</v>
      </c>
      <c r="N86" s="51">
        <v>1</v>
      </c>
      <c r="O86" s="51">
        <v>2864</v>
      </c>
      <c r="P86" s="51">
        <v>5749</v>
      </c>
      <c r="Q86" s="51">
        <v>4431</v>
      </c>
      <c r="R86" s="51">
        <v>5710</v>
      </c>
      <c r="S86" s="51">
        <v>4407</v>
      </c>
      <c r="T86" s="51">
        <v>2938</v>
      </c>
      <c r="U86" s="51">
        <v>7171</v>
      </c>
    </row>
    <row r="87" spans="2:21" ht="12.75">
      <c r="B87" s="4" t="str">
        <f t="shared" si="3"/>
        <v>2016-17</v>
      </c>
      <c r="C87" s="47" t="str">
        <f t="shared" si="4"/>
        <v>MAY</v>
      </c>
      <c r="D87" s="34" t="s">
        <v>461</v>
      </c>
      <c r="E87" s="3" t="s">
        <v>462</v>
      </c>
      <c r="F87" s="3" t="s">
        <v>169</v>
      </c>
      <c r="G87" s="42" t="s">
        <v>170</v>
      </c>
      <c r="H87" s="51">
        <v>200</v>
      </c>
      <c r="I87" s="51">
        <v>816</v>
      </c>
      <c r="J87" s="51">
        <v>1016</v>
      </c>
      <c r="K87" s="51">
        <v>26</v>
      </c>
      <c r="L87" s="51">
        <v>159</v>
      </c>
      <c r="M87" s="51">
        <v>185</v>
      </c>
      <c r="N87" s="51">
        <v>138</v>
      </c>
      <c r="O87" s="51">
        <v>968</v>
      </c>
      <c r="P87" s="51">
        <v>1908</v>
      </c>
      <c r="Q87" s="51">
        <v>1480</v>
      </c>
      <c r="R87" s="51">
        <v>1813</v>
      </c>
      <c r="S87" s="51">
        <v>1415</v>
      </c>
      <c r="T87" s="51">
        <v>822</v>
      </c>
      <c r="U87" s="51">
        <v>2063</v>
      </c>
    </row>
    <row r="88" spans="2:21" ht="12.75">
      <c r="B88" s="4" t="str">
        <f t="shared" si="3"/>
        <v>2016-17</v>
      </c>
      <c r="C88" s="47" t="str">
        <f t="shared" si="4"/>
        <v>MAY</v>
      </c>
      <c r="D88" s="34" t="s">
        <v>461</v>
      </c>
      <c r="E88" s="3" t="s">
        <v>462</v>
      </c>
      <c r="F88" s="3" t="s">
        <v>171</v>
      </c>
      <c r="G88" s="42" t="s">
        <v>172</v>
      </c>
      <c r="H88" s="51">
        <v>231</v>
      </c>
      <c r="I88" s="51">
        <v>1059</v>
      </c>
      <c r="J88" s="51">
        <v>1290</v>
      </c>
      <c r="K88" s="51">
        <v>25</v>
      </c>
      <c r="L88" s="51">
        <v>340</v>
      </c>
      <c r="M88" s="51">
        <v>365</v>
      </c>
      <c r="N88" s="51">
        <v>12</v>
      </c>
      <c r="O88" s="51">
        <v>1253</v>
      </c>
      <c r="P88" s="51">
        <v>1834</v>
      </c>
      <c r="Q88" s="51">
        <v>1653</v>
      </c>
      <c r="R88" s="51">
        <v>1778</v>
      </c>
      <c r="S88" s="51">
        <v>1584</v>
      </c>
      <c r="T88" s="51">
        <v>883</v>
      </c>
      <c r="U88" s="51">
        <v>2463</v>
      </c>
    </row>
    <row r="89" spans="2:21" ht="12.75">
      <c r="B89" s="4" t="str">
        <f t="shared" si="3"/>
        <v>2016-17</v>
      </c>
      <c r="C89" s="47" t="str">
        <f t="shared" si="4"/>
        <v>MAY</v>
      </c>
      <c r="D89" s="34" t="s">
        <v>461</v>
      </c>
      <c r="E89" s="3" t="s">
        <v>462</v>
      </c>
      <c r="F89" s="3" t="s">
        <v>173</v>
      </c>
      <c r="G89" s="42" t="s">
        <v>174</v>
      </c>
      <c r="H89" s="51">
        <v>479</v>
      </c>
      <c r="I89" s="51">
        <v>2622</v>
      </c>
      <c r="J89" s="51">
        <v>3101</v>
      </c>
      <c r="K89" s="51">
        <v>32</v>
      </c>
      <c r="L89" s="51">
        <v>930</v>
      </c>
      <c r="M89" s="51">
        <v>962</v>
      </c>
      <c r="N89" s="51">
        <v>1</v>
      </c>
      <c r="O89" s="51">
        <v>3579</v>
      </c>
      <c r="P89" s="51">
        <v>5986</v>
      </c>
      <c r="Q89" s="51">
        <v>4449</v>
      </c>
      <c r="R89" s="51">
        <v>5978</v>
      </c>
      <c r="S89" s="51">
        <v>4439</v>
      </c>
      <c r="T89" s="51">
        <v>2829</v>
      </c>
      <c r="U89" s="51">
        <v>7410</v>
      </c>
    </row>
    <row r="90" spans="2:21" ht="12.75">
      <c r="B90" s="4" t="str">
        <f t="shared" si="3"/>
        <v>2016-17</v>
      </c>
      <c r="C90" s="47" t="str">
        <f t="shared" si="4"/>
        <v>MAY</v>
      </c>
      <c r="D90" s="34" t="s">
        <v>461</v>
      </c>
      <c r="E90" s="3" t="s">
        <v>462</v>
      </c>
      <c r="F90" s="3" t="s">
        <v>175</v>
      </c>
      <c r="G90" s="42" t="s">
        <v>176</v>
      </c>
      <c r="H90" s="51">
        <v>490</v>
      </c>
      <c r="I90" s="51">
        <v>2104</v>
      </c>
      <c r="J90" s="51">
        <v>2594</v>
      </c>
      <c r="K90" s="51">
        <v>48</v>
      </c>
      <c r="L90" s="51">
        <v>931</v>
      </c>
      <c r="M90" s="51">
        <v>979</v>
      </c>
      <c r="N90" s="51">
        <v>10</v>
      </c>
      <c r="O90" s="51">
        <v>1895</v>
      </c>
      <c r="P90" s="51">
        <v>4622</v>
      </c>
      <c r="Q90" s="51">
        <v>4687</v>
      </c>
      <c r="R90" s="51">
        <v>4403</v>
      </c>
      <c r="S90" s="51">
        <v>4473</v>
      </c>
      <c r="T90" s="51">
        <v>1908</v>
      </c>
      <c r="U90" s="51">
        <v>7100</v>
      </c>
    </row>
    <row r="91" spans="2:21" ht="12.75">
      <c r="B91" s="4" t="str">
        <f t="shared" si="3"/>
        <v>2016-17</v>
      </c>
      <c r="C91" s="47" t="str">
        <f t="shared" si="4"/>
        <v>MAY</v>
      </c>
      <c r="D91" s="34" t="s">
        <v>461</v>
      </c>
      <c r="E91" s="3" t="s">
        <v>462</v>
      </c>
      <c r="F91" s="3" t="s">
        <v>177</v>
      </c>
      <c r="G91" s="42" t="s">
        <v>178</v>
      </c>
      <c r="H91" s="51">
        <v>406</v>
      </c>
      <c r="I91" s="51">
        <v>2021</v>
      </c>
      <c r="J91" s="51">
        <v>2427</v>
      </c>
      <c r="K91" s="51">
        <v>25</v>
      </c>
      <c r="L91" s="51">
        <v>364</v>
      </c>
      <c r="M91" s="51">
        <v>389</v>
      </c>
      <c r="N91" s="51">
        <v>2</v>
      </c>
      <c r="O91" s="51">
        <v>2178</v>
      </c>
      <c r="P91" s="51">
        <v>3210</v>
      </c>
      <c r="Q91" s="51">
        <v>3179</v>
      </c>
      <c r="R91" s="51">
        <v>3202</v>
      </c>
      <c r="S91" s="51">
        <v>3177</v>
      </c>
      <c r="T91" s="51">
        <v>1746</v>
      </c>
      <c r="U91" s="51">
        <v>5099</v>
      </c>
    </row>
    <row r="92" spans="2:21" ht="12.75">
      <c r="B92" s="4" t="str">
        <f t="shared" si="3"/>
        <v>2016-17</v>
      </c>
      <c r="C92" s="47" t="str">
        <f t="shared" si="4"/>
        <v>MAY</v>
      </c>
      <c r="D92" s="34" t="s">
        <v>461</v>
      </c>
      <c r="E92" s="3" t="s">
        <v>462</v>
      </c>
      <c r="F92" s="3" t="s">
        <v>179</v>
      </c>
      <c r="G92" s="42" t="s">
        <v>180</v>
      </c>
      <c r="H92" s="51">
        <v>371</v>
      </c>
      <c r="I92" s="51">
        <v>1890</v>
      </c>
      <c r="J92" s="51">
        <v>2261</v>
      </c>
      <c r="K92" s="51">
        <v>28</v>
      </c>
      <c r="L92" s="51">
        <v>436</v>
      </c>
      <c r="M92" s="51">
        <v>464</v>
      </c>
      <c r="N92" s="51">
        <v>147</v>
      </c>
      <c r="O92" s="51">
        <v>2331</v>
      </c>
      <c r="P92" s="51">
        <v>4810</v>
      </c>
      <c r="Q92" s="51">
        <v>4105</v>
      </c>
      <c r="R92" s="51">
        <v>4651</v>
      </c>
      <c r="S92" s="51">
        <v>3958</v>
      </c>
      <c r="T92" s="51">
        <v>2682</v>
      </c>
      <c r="U92" s="51">
        <v>6241</v>
      </c>
    </row>
    <row r="93" spans="2:21" ht="12.75">
      <c r="B93" s="4" t="str">
        <f t="shared" si="3"/>
        <v>2016-17</v>
      </c>
      <c r="C93" s="47" t="str">
        <f t="shared" si="4"/>
        <v>MAY</v>
      </c>
      <c r="D93" s="34" t="s">
        <v>461</v>
      </c>
      <c r="E93" s="3" t="s">
        <v>462</v>
      </c>
      <c r="F93" s="3" t="s">
        <v>181</v>
      </c>
      <c r="G93" s="42" t="s">
        <v>182</v>
      </c>
      <c r="H93" s="51">
        <v>1132</v>
      </c>
      <c r="I93" s="51">
        <v>6314</v>
      </c>
      <c r="J93" s="51">
        <v>7446</v>
      </c>
      <c r="K93" s="51">
        <v>120</v>
      </c>
      <c r="L93" s="51">
        <v>1962</v>
      </c>
      <c r="M93" s="51">
        <v>2082</v>
      </c>
      <c r="N93" s="51">
        <v>77</v>
      </c>
      <c r="O93" s="51">
        <v>6361</v>
      </c>
      <c r="P93" s="51">
        <v>9857</v>
      </c>
      <c r="Q93" s="51">
        <v>9242</v>
      </c>
      <c r="R93" s="51">
        <v>9657</v>
      </c>
      <c r="S93" s="51">
        <v>9068</v>
      </c>
      <c r="T93" s="51">
        <v>5411</v>
      </c>
      <c r="U93" s="51">
        <v>14892</v>
      </c>
    </row>
    <row r="94" spans="2:21" ht="12.75">
      <c r="B94" s="4" t="str">
        <f t="shared" si="3"/>
        <v>2016-17</v>
      </c>
      <c r="C94" s="47" t="str">
        <f t="shared" si="4"/>
        <v>MAY</v>
      </c>
      <c r="D94" s="34" t="s">
        <v>461</v>
      </c>
      <c r="E94" s="3" t="s">
        <v>462</v>
      </c>
      <c r="F94" s="3" t="s">
        <v>183</v>
      </c>
      <c r="G94" s="42" t="s">
        <v>483</v>
      </c>
      <c r="H94" s="51">
        <v>276</v>
      </c>
      <c r="I94" s="51">
        <v>1466</v>
      </c>
      <c r="J94" s="51">
        <v>1742</v>
      </c>
      <c r="K94" s="51">
        <v>17</v>
      </c>
      <c r="L94" s="51">
        <v>276</v>
      </c>
      <c r="M94" s="51">
        <v>293</v>
      </c>
      <c r="N94" s="51">
        <v>0</v>
      </c>
      <c r="O94" s="51">
        <v>1285</v>
      </c>
      <c r="P94" s="51">
        <v>2560</v>
      </c>
      <c r="Q94" s="51">
        <v>2492</v>
      </c>
      <c r="R94" s="51">
        <v>2528</v>
      </c>
      <c r="S94" s="51">
        <v>2465</v>
      </c>
      <c r="T94" s="51">
        <v>1217</v>
      </c>
      <c r="U94" s="51">
        <v>3747</v>
      </c>
    </row>
    <row r="95" spans="2:21" ht="12.75">
      <c r="B95" s="4" t="str">
        <f t="shared" si="3"/>
        <v>2016-17</v>
      </c>
      <c r="C95" s="47" t="str">
        <f t="shared" si="4"/>
        <v>MAY</v>
      </c>
      <c r="D95" s="34" t="s">
        <v>461</v>
      </c>
      <c r="E95" s="3" t="s">
        <v>462</v>
      </c>
      <c r="F95" s="3" t="s">
        <v>184</v>
      </c>
      <c r="G95" s="42" t="s">
        <v>185</v>
      </c>
      <c r="H95" s="51">
        <v>591</v>
      </c>
      <c r="I95" s="51">
        <v>2908</v>
      </c>
      <c r="J95" s="51">
        <v>3499</v>
      </c>
      <c r="K95" s="51">
        <v>57</v>
      </c>
      <c r="L95" s="51">
        <v>955</v>
      </c>
      <c r="M95" s="51">
        <v>1012</v>
      </c>
      <c r="N95" s="51">
        <v>23</v>
      </c>
      <c r="O95" s="51">
        <v>3132</v>
      </c>
      <c r="P95" s="51">
        <v>5286</v>
      </c>
      <c r="Q95" s="51">
        <v>4814</v>
      </c>
      <c r="R95" s="51">
        <v>5117</v>
      </c>
      <c r="S95" s="51">
        <v>4607</v>
      </c>
      <c r="T95" s="51">
        <v>2805</v>
      </c>
      <c r="U95" s="51">
        <v>7098</v>
      </c>
    </row>
    <row r="96" spans="2:21" ht="12.75">
      <c r="B96" s="4" t="str">
        <f t="shared" si="3"/>
        <v>2016-17</v>
      </c>
      <c r="C96" s="47" t="str">
        <f t="shared" si="4"/>
        <v>MAY</v>
      </c>
      <c r="D96" s="34" t="s">
        <v>461</v>
      </c>
      <c r="E96" s="3" t="s">
        <v>462</v>
      </c>
      <c r="F96" s="3" t="s">
        <v>186</v>
      </c>
      <c r="G96" s="42" t="s">
        <v>187</v>
      </c>
      <c r="H96" s="51">
        <v>556</v>
      </c>
      <c r="I96" s="51">
        <v>2352</v>
      </c>
      <c r="J96" s="51">
        <v>2908</v>
      </c>
      <c r="K96" s="51">
        <v>53</v>
      </c>
      <c r="L96" s="51">
        <v>475</v>
      </c>
      <c r="M96" s="51">
        <v>528</v>
      </c>
      <c r="N96" s="51">
        <v>6</v>
      </c>
      <c r="O96" s="51">
        <v>2593</v>
      </c>
      <c r="P96" s="51">
        <v>6275</v>
      </c>
      <c r="Q96" s="51">
        <v>4751</v>
      </c>
      <c r="R96" s="51">
        <v>6113</v>
      </c>
      <c r="S96" s="51">
        <v>4745</v>
      </c>
      <c r="T96" s="51">
        <v>2609</v>
      </c>
      <c r="U96" s="51">
        <v>6447</v>
      </c>
    </row>
    <row r="97" spans="2:21" ht="12.75">
      <c r="B97" s="4" t="str">
        <f t="shared" si="3"/>
        <v>2016-17</v>
      </c>
      <c r="C97" s="47" t="str">
        <f t="shared" si="4"/>
        <v>MAY</v>
      </c>
      <c r="D97" s="34" t="s">
        <v>461</v>
      </c>
      <c r="E97" s="3" t="s">
        <v>462</v>
      </c>
      <c r="F97" s="3" t="s">
        <v>188</v>
      </c>
      <c r="G97" s="42" t="s">
        <v>189</v>
      </c>
      <c r="H97" s="51">
        <v>292</v>
      </c>
      <c r="I97" s="51">
        <v>1317</v>
      </c>
      <c r="J97" s="51">
        <v>1609</v>
      </c>
      <c r="K97" s="51">
        <v>24</v>
      </c>
      <c r="L97" s="51">
        <v>245</v>
      </c>
      <c r="M97" s="51">
        <v>269</v>
      </c>
      <c r="N97" s="51">
        <v>6</v>
      </c>
      <c r="O97" s="51">
        <v>1155</v>
      </c>
      <c r="P97" s="51">
        <v>2690</v>
      </c>
      <c r="Q97" s="51">
        <v>2148</v>
      </c>
      <c r="R97" s="51">
        <v>2673</v>
      </c>
      <c r="S97" s="51">
        <v>2148</v>
      </c>
      <c r="T97" s="51">
        <v>1059</v>
      </c>
      <c r="U97" s="51">
        <v>2897</v>
      </c>
    </row>
    <row r="98" spans="2:21" ht="12.75">
      <c r="B98" s="4" t="str">
        <f t="shared" si="3"/>
        <v>2016-17</v>
      </c>
      <c r="C98" s="47" t="str">
        <f t="shared" si="4"/>
        <v>MAY</v>
      </c>
      <c r="D98" s="34" t="s">
        <v>461</v>
      </c>
      <c r="E98" s="3" t="s">
        <v>462</v>
      </c>
      <c r="F98" s="3" t="s">
        <v>190</v>
      </c>
      <c r="G98" s="42" t="s">
        <v>191</v>
      </c>
      <c r="H98" s="51">
        <v>167</v>
      </c>
      <c r="I98" s="51">
        <v>708</v>
      </c>
      <c r="J98" s="51">
        <v>875</v>
      </c>
      <c r="K98" s="51">
        <v>13</v>
      </c>
      <c r="L98" s="51">
        <v>101</v>
      </c>
      <c r="M98" s="51">
        <v>114</v>
      </c>
      <c r="N98" s="51">
        <v>22</v>
      </c>
      <c r="O98" s="51">
        <v>769</v>
      </c>
      <c r="P98" s="51">
        <v>1429</v>
      </c>
      <c r="Q98" s="51">
        <v>1204</v>
      </c>
      <c r="R98" s="51">
        <v>1379</v>
      </c>
      <c r="S98" s="51">
        <v>1198</v>
      </c>
      <c r="T98" s="51">
        <v>625</v>
      </c>
      <c r="U98" s="51">
        <v>1639</v>
      </c>
    </row>
    <row r="99" spans="2:21" ht="12.75">
      <c r="B99" s="4" t="str">
        <f t="shared" si="3"/>
        <v>2016-17</v>
      </c>
      <c r="C99" s="47" t="str">
        <f t="shared" si="4"/>
        <v>MAY</v>
      </c>
      <c r="D99" s="34" t="s">
        <v>461</v>
      </c>
      <c r="E99" s="3" t="s">
        <v>462</v>
      </c>
      <c r="F99" s="3" t="s">
        <v>192</v>
      </c>
      <c r="G99" s="42" t="s">
        <v>193</v>
      </c>
      <c r="H99" s="51">
        <v>227</v>
      </c>
      <c r="I99" s="51">
        <v>954</v>
      </c>
      <c r="J99" s="51">
        <v>1181</v>
      </c>
      <c r="K99" s="51">
        <v>9</v>
      </c>
      <c r="L99" s="51">
        <v>164</v>
      </c>
      <c r="M99" s="51">
        <v>173</v>
      </c>
      <c r="N99" s="51">
        <v>2</v>
      </c>
      <c r="O99" s="51">
        <v>790</v>
      </c>
      <c r="P99" s="51">
        <v>2149</v>
      </c>
      <c r="Q99" s="51">
        <v>1885</v>
      </c>
      <c r="R99" s="51">
        <v>2097</v>
      </c>
      <c r="S99" s="51">
        <v>1881</v>
      </c>
      <c r="T99" s="51">
        <v>834</v>
      </c>
      <c r="U99" s="51">
        <v>2461</v>
      </c>
    </row>
    <row r="100" spans="2:21" ht="12.75">
      <c r="B100" s="4" t="str">
        <f t="shared" si="3"/>
        <v>2016-17</v>
      </c>
      <c r="C100" s="47" t="str">
        <f t="shared" si="4"/>
        <v>MAY</v>
      </c>
      <c r="D100" s="34" t="s">
        <v>461</v>
      </c>
      <c r="E100" s="3" t="s">
        <v>462</v>
      </c>
      <c r="F100" s="3" t="s">
        <v>194</v>
      </c>
      <c r="G100" s="42" t="s">
        <v>195</v>
      </c>
      <c r="H100" s="51">
        <v>258</v>
      </c>
      <c r="I100" s="51">
        <v>1395</v>
      </c>
      <c r="J100" s="51">
        <v>1653</v>
      </c>
      <c r="K100" s="51">
        <v>28</v>
      </c>
      <c r="L100" s="51">
        <v>529</v>
      </c>
      <c r="M100" s="51">
        <v>557</v>
      </c>
      <c r="N100" s="51">
        <v>47</v>
      </c>
      <c r="O100" s="51">
        <v>927</v>
      </c>
      <c r="P100" s="51">
        <v>2526</v>
      </c>
      <c r="Q100" s="51">
        <v>2726</v>
      </c>
      <c r="R100" s="51">
        <v>2474</v>
      </c>
      <c r="S100" s="51">
        <v>2701</v>
      </c>
      <c r="T100" s="51">
        <v>1100</v>
      </c>
      <c r="U100" s="51">
        <v>4145</v>
      </c>
    </row>
    <row r="101" spans="2:21" ht="12.75">
      <c r="B101" s="4" t="str">
        <f t="shared" si="3"/>
        <v>2016-17</v>
      </c>
      <c r="C101" s="47" t="str">
        <f t="shared" si="4"/>
        <v>MAY</v>
      </c>
      <c r="D101" s="34" t="s">
        <v>461</v>
      </c>
      <c r="E101" s="3" t="s">
        <v>462</v>
      </c>
      <c r="F101" s="3" t="s">
        <v>196</v>
      </c>
      <c r="G101" s="42" t="s">
        <v>197</v>
      </c>
      <c r="H101" s="51">
        <v>1084</v>
      </c>
      <c r="I101" s="51">
        <v>3868</v>
      </c>
      <c r="J101" s="51">
        <v>4952</v>
      </c>
      <c r="K101" s="51">
        <v>167</v>
      </c>
      <c r="L101" s="51">
        <v>1035</v>
      </c>
      <c r="M101" s="51">
        <v>1202</v>
      </c>
      <c r="N101" s="51">
        <v>140</v>
      </c>
      <c r="O101" s="51">
        <v>4856</v>
      </c>
      <c r="P101" s="51">
        <v>9228</v>
      </c>
      <c r="Q101" s="51">
        <v>6852</v>
      </c>
      <c r="R101" s="51">
        <v>8433</v>
      </c>
      <c r="S101" s="51">
        <v>6337</v>
      </c>
      <c r="T101" s="51">
        <v>4182</v>
      </c>
      <c r="U101" s="51">
        <v>10867</v>
      </c>
    </row>
    <row r="102" spans="2:21" ht="12.75">
      <c r="B102" s="4" t="str">
        <f t="shared" si="3"/>
        <v>2016-17</v>
      </c>
      <c r="C102" s="47" t="str">
        <f t="shared" si="4"/>
        <v>MAY</v>
      </c>
      <c r="D102" s="34" t="s">
        <v>461</v>
      </c>
      <c r="E102" s="3" t="s">
        <v>462</v>
      </c>
      <c r="F102" s="3" t="s">
        <v>198</v>
      </c>
      <c r="G102" s="42" t="s">
        <v>199</v>
      </c>
      <c r="H102" s="51">
        <v>634</v>
      </c>
      <c r="I102" s="51">
        <v>3309</v>
      </c>
      <c r="J102" s="51">
        <v>3943</v>
      </c>
      <c r="K102" s="51">
        <v>57</v>
      </c>
      <c r="L102" s="51">
        <v>1206</v>
      </c>
      <c r="M102" s="51">
        <v>1263</v>
      </c>
      <c r="N102" s="51">
        <v>1</v>
      </c>
      <c r="O102" s="51">
        <v>3061</v>
      </c>
      <c r="P102" s="51">
        <v>6879</v>
      </c>
      <c r="Q102" s="51">
        <v>5046</v>
      </c>
      <c r="R102" s="51">
        <v>6777</v>
      </c>
      <c r="S102" s="51">
        <v>4975</v>
      </c>
      <c r="T102" s="51">
        <v>3449</v>
      </c>
      <c r="U102" s="51">
        <v>8102</v>
      </c>
    </row>
    <row r="103" spans="2:21" ht="12.75">
      <c r="B103" s="4" t="str">
        <f t="shared" si="3"/>
        <v>2016-17</v>
      </c>
      <c r="C103" s="47" t="str">
        <f t="shared" si="4"/>
        <v>MAY</v>
      </c>
      <c r="D103" s="34" t="s">
        <v>461</v>
      </c>
      <c r="E103" s="3" t="s">
        <v>462</v>
      </c>
      <c r="F103" s="3" t="s">
        <v>200</v>
      </c>
      <c r="G103" s="42" t="s">
        <v>201</v>
      </c>
      <c r="H103" s="51">
        <v>424</v>
      </c>
      <c r="I103" s="51">
        <v>1830</v>
      </c>
      <c r="J103" s="51">
        <v>2254</v>
      </c>
      <c r="K103" s="51">
        <v>65</v>
      </c>
      <c r="L103" s="51">
        <v>490</v>
      </c>
      <c r="M103" s="51">
        <v>555</v>
      </c>
      <c r="N103" s="51">
        <v>101</v>
      </c>
      <c r="O103" s="51">
        <v>2689</v>
      </c>
      <c r="P103" s="51">
        <v>6297</v>
      </c>
      <c r="Q103" s="51">
        <v>5721</v>
      </c>
      <c r="R103" s="51">
        <v>5181</v>
      </c>
      <c r="S103" s="51">
        <v>4608</v>
      </c>
      <c r="T103" s="51">
        <v>2446</v>
      </c>
      <c r="U103" s="51">
        <v>6750</v>
      </c>
    </row>
    <row r="104" spans="2:21" ht="12.75">
      <c r="B104" s="4" t="str">
        <f t="shared" si="3"/>
        <v>2016-17</v>
      </c>
      <c r="C104" s="47" t="str">
        <f t="shared" si="4"/>
        <v>MAY</v>
      </c>
      <c r="D104" s="34" t="s">
        <v>461</v>
      </c>
      <c r="E104" s="3" t="s">
        <v>462</v>
      </c>
      <c r="F104" s="3" t="s">
        <v>202</v>
      </c>
      <c r="G104" s="42" t="s">
        <v>203</v>
      </c>
      <c r="H104" s="51">
        <v>167</v>
      </c>
      <c r="I104" s="51">
        <v>1394</v>
      </c>
      <c r="J104" s="51">
        <v>1561</v>
      </c>
      <c r="K104" s="51">
        <v>31</v>
      </c>
      <c r="L104" s="51">
        <v>470</v>
      </c>
      <c r="M104" s="51">
        <v>501</v>
      </c>
      <c r="N104" s="51">
        <v>4</v>
      </c>
      <c r="O104" s="51">
        <v>1090</v>
      </c>
      <c r="P104" s="51">
        <v>2731</v>
      </c>
      <c r="Q104" s="51">
        <v>2272</v>
      </c>
      <c r="R104" s="51">
        <v>2604</v>
      </c>
      <c r="S104" s="51">
        <v>2159</v>
      </c>
      <c r="T104" s="51">
        <v>1679</v>
      </c>
      <c r="U104" s="51">
        <v>3405</v>
      </c>
    </row>
    <row r="105" spans="2:21" ht="12.75">
      <c r="B105" s="4" t="str">
        <f t="shared" si="3"/>
        <v>2016-17</v>
      </c>
      <c r="C105" s="47" t="str">
        <f t="shared" si="4"/>
        <v>MAY</v>
      </c>
      <c r="D105" s="34" t="s">
        <v>461</v>
      </c>
      <c r="E105" s="3" t="s">
        <v>462</v>
      </c>
      <c r="F105" s="3" t="s">
        <v>204</v>
      </c>
      <c r="G105" s="42" t="s">
        <v>205</v>
      </c>
      <c r="H105" s="51">
        <v>735</v>
      </c>
      <c r="I105" s="51">
        <v>3672</v>
      </c>
      <c r="J105" s="51">
        <v>4407</v>
      </c>
      <c r="K105" s="51">
        <v>42</v>
      </c>
      <c r="L105" s="51">
        <v>819</v>
      </c>
      <c r="M105" s="51">
        <v>861</v>
      </c>
      <c r="N105" s="51">
        <v>5</v>
      </c>
      <c r="O105" s="51">
        <v>4086</v>
      </c>
      <c r="P105" s="51">
        <v>8075</v>
      </c>
      <c r="Q105" s="51">
        <v>7065</v>
      </c>
      <c r="R105" s="51">
        <v>8006</v>
      </c>
      <c r="S105" s="51">
        <v>6929</v>
      </c>
      <c r="T105" s="51">
        <v>6050</v>
      </c>
      <c r="U105" s="51">
        <v>12182</v>
      </c>
    </row>
    <row r="106" spans="2:21" ht="12.75">
      <c r="B106" s="4" t="str">
        <f t="shared" si="3"/>
        <v>2016-17</v>
      </c>
      <c r="C106" s="47" t="str">
        <f t="shared" si="4"/>
        <v>MAY</v>
      </c>
      <c r="D106" s="34" t="s">
        <v>461</v>
      </c>
      <c r="E106" s="3" t="s">
        <v>462</v>
      </c>
      <c r="F106" s="3" t="s">
        <v>206</v>
      </c>
      <c r="G106" s="42" t="s">
        <v>207</v>
      </c>
      <c r="H106" s="51">
        <v>528</v>
      </c>
      <c r="I106" s="51">
        <v>2926</v>
      </c>
      <c r="J106" s="51">
        <v>3454</v>
      </c>
      <c r="K106" s="51">
        <v>75</v>
      </c>
      <c r="L106" s="51">
        <v>909</v>
      </c>
      <c r="M106" s="51">
        <v>984</v>
      </c>
      <c r="N106" s="51">
        <v>35</v>
      </c>
      <c r="O106" s="51">
        <v>3694</v>
      </c>
      <c r="P106" s="51">
        <v>6161</v>
      </c>
      <c r="Q106" s="51">
        <v>5187</v>
      </c>
      <c r="R106" s="51">
        <v>5502</v>
      </c>
      <c r="S106" s="51">
        <v>4575</v>
      </c>
      <c r="T106" s="51">
        <v>2431</v>
      </c>
      <c r="U106" s="51">
        <v>7651</v>
      </c>
    </row>
    <row r="107" spans="2:21" ht="12.75">
      <c r="B107" s="4" t="str">
        <f t="shared" si="3"/>
        <v>2016-17</v>
      </c>
      <c r="C107" s="47" t="str">
        <f t="shared" si="4"/>
        <v>MAY</v>
      </c>
      <c r="D107" s="34" t="s">
        <v>461</v>
      </c>
      <c r="E107" s="3" t="s">
        <v>462</v>
      </c>
      <c r="F107" s="3" t="s">
        <v>208</v>
      </c>
      <c r="G107" s="42" t="s">
        <v>209</v>
      </c>
      <c r="H107" s="51">
        <v>225</v>
      </c>
      <c r="I107" s="51">
        <v>1192</v>
      </c>
      <c r="J107" s="51">
        <v>1417</v>
      </c>
      <c r="K107" s="51">
        <v>32</v>
      </c>
      <c r="L107" s="51">
        <v>436</v>
      </c>
      <c r="M107" s="51">
        <v>468</v>
      </c>
      <c r="N107" s="51">
        <v>4</v>
      </c>
      <c r="O107" s="51">
        <v>1262</v>
      </c>
      <c r="P107" s="51">
        <v>2255</v>
      </c>
      <c r="Q107" s="51">
        <v>1930</v>
      </c>
      <c r="R107" s="51">
        <v>2091</v>
      </c>
      <c r="S107" s="51">
        <v>1720</v>
      </c>
      <c r="T107" s="51">
        <v>1418</v>
      </c>
      <c r="U107" s="51">
        <v>3012</v>
      </c>
    </row>
    <row r="108" spans="2:21" ht="12.75">
      <c r="B108" s="4" t="str">
        <f t="shared" si="3"/>
        <v>2016-17</v>
      </c>
      <c r="C108" s="47" t="str">
        <f t="shared" si="4"/>
        <v>MAY</v>
      </c>
      <c r="D108" s="34" t="s">
        <v>461</v>
      </c>
      <c r="E108" s="3" t="s">
        <v>462</v>
      </c>
      <c r="F108" s="3" t="s">
        <v>210</v>
      </c>
      <c r="G108" s="42" t="s">
        <v>211</v>
      </c>
      <c r="H108" s="51">
        <v>415</v>
      </c>
      <c r="I108" s="51">
        <v>1282</v>
      </c>
      <c r="J108" s="51">
        <v>1697</v>
      </c>
      <c r="K108" s="51">
        <v>119</v>
      </c>
      <c r="L108" s="51">
        <v>461</v>
      </c>
      <c r="M108" s="51">
        <v>580</v>
      </c>
      <c r="N108" s="51">
        <v>21</v>
      </c>
      <c r="O108" s="51">
        <v>1384</v>
      </c>
      <c r="P108" s="51">
        <v>3161</v>
      </c>
      <c r="Q108" s="51">
        <v>3140</v>
      </c>
      <c r="R108" s="51">
        <v>3146</v>
      </c>
      <c r="S108" s="51">
        <v>3118</v>
      </c>
      <c r="T108" s="51">
        <v>1477</v>
      </c>
      <c r="U108" s="51">
        <v>4522</v>
      </c>
    </row>
    <row r="109" spans="2:21" ht="12.75">
      <c r="B109" s="4" t="str">
        <f t="shared" si="3"/>
        <v>2016-17</v>
      </c>
      <c r="C109" s="47" t="str">
        <f t="shared" si="4"/>
        <v>MAY</v>
      </c>
      <c r="D109" s="34" t="s">
        <v>461</v>
      </c>
      <c r="E109" s="3" t="s">
        <v>462</v>
      </c>
      <c r="F109" s="3" t="s">
        <v>212</v>
      </c>
      <c r="G109" s="42" t="s">
        <v>213</v>
      </c>
      <c r="H109" s="51">
        <v>310</v>
      </c>
      <c r="I109" s="51">
        <v>1814</v>
      </c>
      <c r="J109" s="51">
        <v>2124</v>
      </c>
      <c r="K109" s="51">
        <v>80</v>
      </c>
      <c r="L109" s="51">
        <v>488</v>
      </c>
      <c r="M109" s="51">
        <v>568</v>
      </c>
      <c r="N109" s="51">
        <v>36</v>
      </c>
      <c r="O109" s="51">
        <v>2208</v>
      </c>
      <c r="P109" s="51">
        <v>4030</v>
      </c>
      <c r="Q109" s="51">
        <v>3317</v>
      </c>
      <c r="R109" s="51">
        <v>3918</v>
      </c>
      <c r="S109" s="51">
        <v>3202</v>
      </c>
      <c r="T109" s="51">
        <v>1671</v>
      </c>
      <c r="U109" s="51">
        <v>4475</v>
      </c>
    </row>
    <row r="110" spans="2:21" ht="12.75">
      <c r="B110" s="4" t="str">
        <f t="shared" si="3"/>
        <v>2016-17</v>
      </c>
      <c r="C110" s="47" t="str">
        <f t="shared" si="4"/>
        <v>MAY</v>
      </c>
      <c r="D110" s="34" t="s">
        <v>461</v>
      </c>
      <c r="E110" s="3" t="s">
        <v>462</v>
      </c>
      <c r="F110" s="3" t="s">
        <v>214</v>
      </c>
      <c r="G110" s="42" t="s">
        <v>215</v>
      </c>
      <c r="H110" s="51">
        <v>319</v>
      </c>
      <c r="I110" s="51">
        <v>1603</v>
      </c>
      <c r="J110" s="51">
        <v>1922</v>
      </c>
      <c r="K110" s="51">
        <v>30</v>
      </c>
      <c r="L110" s="51">
        <v>267</v>
      </c>
      <c r="M110" s="51">
        <v>297</v>
      </c>
      <c r="N110" s="51">
        <v>7</v>
      </c>
      <c r="O110" s="51">
        <v>1539</v>
      </c>
      <c r="P110" s="51">
        <v>3331</v>
      </c>
      <c r="Q110" s="51">
        <v>2981</v>
      </c>
      <c r="R110" s="51">
        <v>3295</v>
      </c>
      <c r="S110" s="51">
        <v>2961</v>
      </c>
      <c r="T110" s="51">
        <v>2313</v>
      </c>
      <c r="U110" s="51">
        <v>4832</v>
      </c>
    </row>
    <row r="111" spans="2:21" ht="12.75">
      <c r="B111" s="4" t="str">
        <f t="shared" si="3"/>
        <v>2016-17</v>
      </c>
      <c r="C111" s="47" t="str">
        <f t="shared" si="4"/>
        <v>MAY</v>
      </c>
      <c r="D111" s="34" t="s">
        <v>461</v>
      </c>
      <c r="E111" s="3" t="s">
        <v>462</v>
      </c>
      <c r="F111" s="3" t="s">
        <v>216</v>
      </c>
      <c r="G111" s="42" t="s">
        <v>217</v>
      </c>
      <c r="H111" s="51">
        <v>319</v>
      </c>
      <c r="I111" s="51">
        <v>1506</v>
      </c>
      <c r="J111" s="51">
        <v>1825</v>
      </c>
      <c r="K111" s="51">
        <v>23</v>
      </c>
      <c r="L111" s="51">
        <v>419</v>
      </c>
      <c r="M111" s="51">
        <v>442</v>
      </c>
      <c r="N111" s="51">
        <v>242</v>
      </c>
      <c r="O111" s="51">
        <v>1477</v>
      </c>
      <c r="P111" s="51">
        <v>3291</v>
      </c>
      <c r="Q111" s="51">
        <v>2600</v>
      </c>
      <c r="R111" s="51">
        <v>3017</v>
      </c>
      <c r="S111" s="51">
        <v>2388</v>
      </c>
      <c r="T111" s="51">
        <v>1432</v>
      </c>
      <c r="U111" s="51">
        <v>3913</v>
      </c>
    </row>
    <row r="112" spans="2:21" ht="12.75">
      <c r="B112" s="4" t="str">
        <f t="shared" si="3"/>
        <v>2016-17</v>
      </c>
      <c r="C112" s="47" t="str">
        <f t="shared" si="4"/>
        <v>MAY</v>
      </c>
      <c r="D112" s="34" t="s">
        <v>461</v>
      </c>
      <c r="E112" s="3" t="s">
        <v>462</v>
      </c>
      <c r="F112" s="3" t="s">
        <v>218</v>
      </c>
      <c r="G112" s="42" t="s">
        <v>219</v>
      </c>
      <c r="H112" s="51">
        <v>671</v>
      </c>
      <c r="I112" s="51">
        <v>3456</v>
      </c>
      <c r="J112" s="51">
        <v>4127</v>
      </c>
      <c r="K112" s="51">
        <v>98</v>
      </c>
      <c r="L112" s="51">
        <v>493</v>
      </c>
      <c r="M112" s="51">
        <v>591</v>
      </c>
      <c r="N112" s="51">
        <v>762</v>
      </c>
      <c r="O112" s="51">
        <v>5079</v>
      </c>
      <c r="P112" s="51">
        <v>12656</v>
      </c>
      <c r="Q112" s="51">
        <v>10819</v>
      </c>
      <c r="R112" s="51">
        <v>11536</v>
      </c>
      <c r="S112" s="51">
        <v>8476</v>
      </c>
      <c r="T112" s="51">
        <v>5476</v>
      </c>
      <c r="U112" s="51">
        <v>12639</v>
      </c>
    </row>
    <row r="113" spans="2:21" ht="12.75">
      <c r="B113" s="4" t="str">
        <f t="shared" si="3"/>
        <v>2016-17</v>
      </c>
      <c r="C113" s="47" t="str">
        <f t="shared" si="4"/>
        <v>MAY</v>
      </c>
      <c r="D113" s="34" t="s">
        <v>461</v>
      </c>
      <c r="E113" s="3" t="s">
        <v>462</v>
      </c>
      <c r="F113" s="3" t="s">
        <v>220</v>
      </c>
      <c r="G113" s="42" t="s">
        <v>221</v>
      </c>
      <c r="H113" s="51">
        <v>527</v>
      </c>
      <c r="I113" s="51">
        <v>2627</v>
      </c>
      <c r="J113" s="51">
        <v>3154</v>
      </c>
      <c r="K113" s="51">
        <v>74</v>
      </c>
      <c r="L113" s="51">
        <v>828</v>
      </c>
      <c r="M113" s="51">
        <v>902</v>
      </c>
      <c r="N113" s="51">
        <v>75</v>
      </c>
      <c r="O113" s="51">
        <v>2646</v>
      </c>
      <c r="P113" s="51">
        <v>5595</v>
      </c>
      <c r="Q113" s="51">
        <v>4978</v>
      </c>
      <c r="R113" s="51">
        <v>5547</v>
      </c>
      <c r="S113" s="51">
        <v>4922</v>
      </c>
      <c r="T113" s="51">
        <v>3658</v>
      </c>
      <c r="U113" s="51">
        <v>8476</v>
      </c>
    </row>
    <row r="114" spans="2:21" ht="12.75">
      <c r="B114" s="4" t="str">
        <f t="shared" si="3"/>
        <v>2016-17</v>
      </c>
      <c r="C114" s="47" t="str">
        <f t="shared" si="4"/>
        <v>MAY</v>
      </c>
      <c r="D114" s="34" t="s">
        <v>461</v>
      </c>
      <c r="E114" s="3" t="s">
        <v>462</v>
      </c>
      <c r="F114" s="3" t="s">
        <v>222</v>
      </c>
      <c r="G114" s="42" t="s">
        <v>223</v>
      </c>
      <c r="H114" s="51">
        <v>447</v>
      </c>
      <c r="I114" s="51">
        <v>2536</v>
      </c>
      <c r="J114" s="51">
        <v>2983</v>
      </c>
      <c r="K114" s="51">
        <v>43</v>
      </c>
      <c r="L114" s="51">
        <v>1179</v>
      </c>
      <c r="M114" s="51">
        <v>1222</v>
      </c>
      <c r="N114" s="51">
        <v>14</v>
      </c>
      <c r="O114" s="51">
        <v>2450</v>
      </c>
      <c r="P114" s="51">
        <v>6694</v>
      </c>
      <c r="Q114" s="51">
        <v>4711</v>
      </c>
      <c r="R114" s="51">
        <v>5826</v>
      </c>
      <c r="S114" s="51">
        <v>4231</v>
      </c>
      <c r="T114" s="51">
        <v>2757</v>
      </c>
      <c r="U114" s="51">
        <v>8119</v>
      </c>
    </row>
    <row r="115" spans="2:21" ht="12.75">
      <c r="B115" s="4" t="str">
        <f t="shared" si="3"/>
        <v>2016-17</v>
      </c>
      <c r="C115" s="47" t="str">
        <f t="shared" si="4"/>
        <v>MAY</v>
      </c>
      <c r="D115" s="34" t="s">
        <v>461</v>
      </c>
      <c r="E115" s="3" t="s">
        <v>462</v>
      </c>
      <c r="F115" s="3" t="s">
        <v>224</v>
      </c>
      <c r="G115" s="42" t="s">
        <v>225</v>
      </c>
      <c r="H115" s="51">
        <v>321</v>
      </c>
      <c r="I115" s="51">
        <v>2171</v>
      </c>
      <c r="J115" s="51">
        <v>2492</v>
      </c>
      <c r="K115" s="51">
        <v>42</v>
      </c>
      <c r="L115" s="51">
        <v>853</v>
      </c>
      <c r="M115" s="51">
        <v>895</v>
      </c>
      <c r="N115" s="51">
        <v>12</v>
      </c>
      <c r="O115" s="51">
        <v>1981</v>
      </c>
      <c r="P115" s="51">
        <v>4526</v>
      </c>
      <c r="Q115" s="51">
        <v>3730</v>
      </c>
      <c r="R115" s="51">
        <v>4188</v>
      </c>
      <c r="S115" s="51">
        <v>3503</v>
      </c>
      <c r="T115" s="51">
        <v>2362</v>
      </c>
      <c r="U115" s="51">
        <v>6126</v>
      </c>
    </row>
    <row r="116" spans="2:21" ht="12.75">
      <c r="B116" s="4" t="str">
        <f t="shared" si="3"/>
        <v>2016-17</v>
      </c>
      <c r="C116" s="47" t="str">
        <f t="shared" si="4"/>
        <v>MAY</v>
      </c>
      <c r="D116" s="34" t="s">
        <v>461</v>
      </c>
      <c r="E116" s="3" t="s">
        <v>462</v>
      </c>
      <c r="F116" s="3" t="s">
        <v>226</v>
      </c>
      <c r="G116" s="42" t="s">
        <v>227</v>
      </c>
      <c r="H116" s="51">
        <v>461</v>
      </c>
      <c r="I116" s="51">
        <v>2214</v>
      </c>
      <c r="J116" s="51">
        <v>2675</v>
      </c>
      <c r="K116" s="51">
        <v>33</v>
      </c>
      <c r="L116" s="51">
        <v>736</v>
      </c>
      <c r="M116" s="51">
        <v>769</v>
      </c>
      <c r="N116" s="51">
        <v>46</v>
      </c>
      <c r="O116" s="51">
        <v>2145</v>
      </c>
      <c r="P116" s="51">
        <v>5145</v>
      </c>
      <c r="Q116" s="51">
        <v>4041</v>
      </c>
      <c r="R116" s="51">
        <v>4940</v>
      </c>
      <c r="S116" s="51">
        <v>3986</v>
      </c>
      <c r="T116" s="51">
        <v>2155</v>
      </c>
      <c r="U116" s="51">
        <v>6146</v>
      </c>
    </row>
    <row r="117" spans="2:21" ht="12.75">
      <c r="B117" s="4" t="str">
        <f t="shared" si="3"/>
        <v>2016-17</v>
      </c>
      <c r="C117" s="47" t="str">
        <f t="shared" si="4"/>
        <v>MAY</v>
      </c>
      <c r="D117" s="34" t="s">
        <v>461</v>
      </c>
      <c r="E117" s="3" t="s">
        <v>462</v>
      </c>
      <c r="F117" s="3" t="s">
        <v>228</v>
      </c>
      <c r="G117" s="42" t="s">
        <v>229</v>
      </c>
      <c r="H117" s="51">
        <v>449</v>
      </c>
      <c r="I117" s="51">
        <v>2706</v>
      </c>
      <c r="J117" s="51">
        <v>3155</v>
      </c>
      <c r="K117" s="51">
        <v>33</v>
      </c>
      <c r="L117" s="51">
        <v>837</v>
      </c>
      <c r="M117" s="51">
        <v>870</v>
      </c>
      <c r="N117" s="51">
        <v>545</v>
      </c>
      <c r="O117" s="51">
        <v>2090</v>
      </c>
      <c r="P117" s="51">
        <v>5455</v>
      </c>
      <c r="Q117" s="51">
        <v>3605</v>
      </c>
      <c r="R117" s="51">
        <v>5135</v>
      </c>
      <c r="S117" s="51">
        <v>3344</v>
      </c>
      <c r="T117" s="51">
        <v>2550</v>
      </c>
      <c r="U117" s="51">
        <v>6149</v>
      </c>
    </row>
    <row r="118" spans="2:21" ht="12.75">
      <c r="B118" s="4" t="str">
        <f t="shared" si="3"/>
        <v>2016-17</v>
      </c>
      <c r="C118" s="47" t="str">
        <f t="shared" si="4"/>
        <v>MAY</v>
      </c>
      <c r="D118" s="34" t="s">
        <v>461</v>
      </c>
      <c r="E118" s="3" t="s">
        <v>462</v>
      </c>
      <c r="F118" s="3" t="s">
        <v>230</v>
      </c>
      <c r="G118" s="42" t="s">
        <v>231</v>
      </c>
      <c r="H118" s="51">
        <v>221</v>
      </c>
      <c r="I118" s="51">
        <v>1718</v>
      </c>
      <c r="J118" s="51">
        <v>1939</v>
      </c>
      <c r="K118" s="51">
        <v>25</v>
      </c>
      <c r="L118" s="51">
        <v>501</v>
      </c>
      <c r="M118" s="51">
        <v>526</v>
      </c>
      <c r="N118" s="51">
        <v>5</v>
      </c>
      <c r="O118" s="51">
        <v>1274</v>
      </c>
      <c r="P118" s="51">
        <v>2895</v>
      </c>
      <c r="Q118" s="51">
        <v>2379</v>
      </c>
      <c r="R118" s="51">
        <v>2840</v>
      </c>
      <c r="S118" s="51">
        <v>2331</v>
      </c>
      <c r="T118" s="51">
        <v>2073</v>
      </c>
      <c r="U118" s="51">
        <v>3710</v>
      </c>
    </row>
    <row r="119" spans="2:21" ht="12.75">
      <c r="B119" s="4" t="str">
        <f t="shared" si="3"/>
        <v>2016-17</v>
      </c>
      <c r="C119" s="47" t="str">
        <f t="shared" si="4"/>
        <v>MAY</v>
      </c>
      <c r="D119" s="34" t="s">
        <v>461</v>
      </c>
      <c r="E119" s="3" t="s">
        <v>462</v>
      </c>
      <c r="F119" s="3" t="s">
        <v>232</v>
      </c>
      <c r="G119" s="42" t="s">
        <v>233</v>
      </c>
      <c r="H119" s="51">
        <v>429</v>
      </c>
      <c r="I119" s="51">
        <v>2229</v>
      </c>
      <c r="J119" s="51">
        <v>2658</v>
      </c>
      <c r="K119" s="51">
        <v>87</v>
      </c>
      <c r="L119" s="51">
        <v>572</v>
      </c>
      <c r="M119" s="51">
        <v>659</v>
      </c>
      <c r="N119" s="51">
        <v>47</v>
      </c>
      <c r="O119" s="51">
        <v>3321</v>
      </c>
      <c r="P119" s="51">
        <v>5163</v>
      </c>
      <c r="Q119" s="51">
        <v>4135</v>
      </c>
      <c r="R119" s="51">
        <v>4919</v>
      </c>
      <c r="S119" s="51">
        <v>3911</v>
      </c>
      <c r="T119" s="51">
        <v>2354</v>
      </c>
      <c r="U119" s="51">
        <v>5573</v>
      </c>
    </row>
    <row r="120" spans="2:21" ht="12.75">
      <c r="B120" s="4" t="str">
        <f t="shared" si="3"/>
        <v>2016-17</v>
      </c>
      <c r="C120" s="47" t="str">
        <f t="shared" si="4"/>
        <v>MAY</v>
      </c>
      <c r="D120" s="34" t="s">
        <v>461</v>
      </c>
      <c r="E120" s="3" t="s">
        <v>462</v>
      </c>
      <c r="F120" s="3" t="s">
        <v>234</v>
      </c>
      <c r="G120" s="42" t="s">
        <v>235</v>
      </c>
      <c r="H120" s="51">
        <v>247</v>
      </c>
      <c r="I120" s="51">
        <v>1285</v>
      </c>
      <c r="J120" s="51">
        <v>1532</v>
      </c>
      <c r="K120" s="51">
        <v>49</v>
      </c>
      <c r="L120" s="51">
        <v>414</v>
      </c>
      <c r="M120" s="51">
        <v>463</v>
      </c>
      <c r="N120" s="51">
        <v>4</v>
      </c>
      <c r="O120" s="51">
        <v>1422</v>
      </c>
      <c r="P120" s="51">
        <v>2523</v>
      </c>
      <c r="Q120" s="51">
        <v>2301</v>
      </c>
      <c r="R120" s="51">
        <v>2483</v>
      </c>
      <c r="S120" s="51">
        <v>2274</v>
      </c>
      <c r="T120" s="51">
        <v>2009</v>
      </c>
      <c r="U120" s="51">
        <v>4292</v>
      </c>
    </row>
    <row r="121" spans="2:21" ht="12.75">
      <c r="B121" s="4" t="str">
        <f t="shared" si="3"/>
        <v>2016-17</v>
      </c>
      <c r="C121" s="47" t="str">
        <f t="shared" si="4"/>
        <v>MAY</v>
      </c>
      <c r="D121" s="34" t="s">
        <v>461</v>
      </c>
      <c r="E121" s="3" t="s">
        <v>462</v>
      </c>
      <c r="F121" s="3" t="s">
        <v>236</v>
      </c>
      <c r="G121" s="42" t="s">
        <v>237</v>
      </c>
      <c r="H121" s="51">
        <v>428</v>
      </c>
      <c r="I121" s="51">
        <v>2344</v>
      </c>
      <c r="J121" s="51">
        <v>2772</v>
      </c>
      <c r="K121" s="51">
        <v>47</v>
      </c>
      <c r="L121" s="51">
        <v>701</v>
      </c>
      <c r="M121" s="51">
        <v>748</v>
      </c>
      <c r="N121" s="51">
        <v>46</v>
      </c>
      <c r="O121" s="51">
        <v>2749</v>
      </c>
      <c r="P121" s="51">
        <v>6568</v>
      </c>
      <c r="Q121" s="51">
        <v>5453</v>
      </c>
      <c r="R121" s="51">
        <v>6248</v>
      </c>
      <c r="S121" s="51">
        <v>5076</v>
      </c>
      <c r="T121" s="51">
        <v>3994</v>
      </c>
      <c r="U121" s="51">
        <v>7838</v>
      </c>
    </row>
    <row r="122" spans="2:21" ht="12.75">
      <c r="B122" s="4" t="str">
        <f t="shared" si="3"/>
        <v>2016-17</v>
      </c>
      <c r="C122" s="47" t="str">
        <f t="shared" si="4"/>
        <v>MAY</v>
      </c>
      <c r="D122" s="34" t="s">
        <v>461</v>
      </c>
      <c r="E122" s="3" t="s">
        <v>462</v>
      </c>
      <c r="F122" s="3" t="s">
        <v>238</v>
      </c>
      <c r="G122" s="42" t="s">
        <v>239</v>
      </c>
      <c r="H122" s="51">
        <v>334</v>
      </c>
      <c r="I122" s="51">
        <v>2011</v>
      </c>
      <c r="J122" s="51">
        <v>2345</v>
      </c>
      <c r="K122" s="51">
        <v>60</v>
      </c>
      <c r="L122" s="51">
        <v>762</v>
      </c>
      <c r="M122" s="51">
        <v>822</v>
      </c>
      <c r="N122" s="51">
        <v>4</v>
      </c>
      <c r="O122" s="51">
        <v>2671</v>
      </c>
      <c r="P122" s="51">
        <v>6077</v>
      </c>
      <c r="Q122" s="51">
        <v>4752</v>
      </c>
      <c r="R122" s="51">
        <v>5588</v>
      </c>
      <c r="S122" s="51">
        <v>4474</v>
      </c>
      <c r="T122" s="51">
        <v>2777</v>
      </c>
      <c r="U122" s="51">
        <v>7221</v>
      </c>
    </row>
    <row r="123" spans="2:21" ht="12.75">
      <c r="B123" s="4" t="str">
        <f t="shared" si="3"/>
        <v>2016-17</v>
      </c>
      <c r="C123" s="47" t="str">
        <f t="shared" si="4"/>
        <v>MAY</v>
      </c>
      <c r="D123" s="34" t="s">
        <v>461</v>
      </c>
      <c r="E123" s="3" t="s">
        <v>462</v>
      </c>
      <c r="F123" s="3" t="s">
        <v>240</v>
      </c>
      <c r="G123" s="42" t="s">
        <v>241</v>
      </c>
      <c r="H123" s="51">
        <v>198</v>
      </c>
      <c r="I123" s="51">
        <v>1221</v>
      </c>
      <c r="J123" s="51">
        <v>1419</v>
      </c>
      <c r="K123" s="51">
        <v>16</v>
      </c>
      <c r="L123" s="51">
        <v>382</v>
      </c>
      <c r="M123" s="51">
        <v>398</v>
      </c>
      <c r="N123" s="51">
        <v>618</v>
      </c>
      <c r="O123" s="51">
        <v>755</v>
      </c>
      <c r="P123" s="51">
        <v>1927</v>
      </c>
      <c r="Q123" s="51">
        <v>1584</v>
      </c>
      <c r="R123" s="51">
        <v>1788</v>
      </c>
      <c r="S123" s="51">
        <v>1488</v>
      </c>
      <c r="T123" s="51">
        <v>1067</v>
      </c>
      <c r="U123" s="51">
        <v>2745</v>
      </c>
    </row>
    <row r="124" spans="2:21" ht="12.75">
      <c r="B124" s="4" t="str">
        <f t="shared" si="3"/>
        <v>2016-17</v>
      </c>
      <c r="C124" s="47" t="str">
        <f t="shared" si="4"/>
        <v>MAY</v>
      </c>
      <c r="D124" s="34" t="s">
        <v>461</v>
      </c>
      <c r="E124" s="3" t="s">
        <v>462</v>
      </c>
      <c r="F124" s="3" t="s">
        <v>242</v>
      </c>
      <c r="G124" s="42" t="s">
        <v>243</v>
      </c>
      <c r="H124" s="51">
        <v>765</v>
      </c>
      <c r="I124" s="51">
        <v>3554</v>
      </c>
      <c r="J124" s="51">
        <v>4319</v>
      </c>
      <c r="K124" s="51">
        <v>74</v>
      </c>
      <c r="L124" s="51">
        <v>685</v>
      </c>
      <c r="M124" s="51">
        <v>759</v>
      </c>
      <c r="N124" s="51">
        <v>79</v>
      </c>
      <c r="O124" s="51">
        <v>3768</v>
      </c>
      <c r="P124" s="51">
        <v>7203</v>
      </c>
      <c r="Q124" s="51">
        <v>6035</v>
      </c>
      <c r="R124" s="51">
        <v>6954</v>
      </c>
      <c r="S124" s="51">
        <v>5822</v>
      </c>
      <c r="T124" s="51">
        <v>5366</v>
      </c>
      <c r="U124" s="51">
        <v>10119</v>
      </c>
    </row>
    <row r="125" spans="2:21" ht="12.75">
      <c r="B125" s="4" t="str">
        <f t="shared" si="3"/>
        <v>2016-17</v>
      </c>
      <c r="C125" s="47" t="str">
        <f t="shared" si="4"/>
        <v>MAY</v>
      </c>
      <c r="D125" s="34" t="s">
        <v>461</v>
      </c>
      <c r="E125" s="3" t="s">
        <v>462</v>
      </c>
      <c r="F125" s="3" t="s">
        <v>244</v>
      </c>
      <c r="G125" s="42" t="s">
        <v>245</v>
      </c>
      <c r="H125" s="51">
        <v>1701</v>
      </c>
      <c r="I125" s="51">
        <v>7667</v>
      </c>
      <c r="J125" s="51">
        <v>9368</v>
      </c>
      <c r="K125" s="51">
        <v>350</v>
      </c>
      <c r="L125" s="51">
        <v>2733</v>
      </c>
      <c r="M125" s="51">
        <v>3083</v>
      </c>
      <c r="N125" s="51">
        <v>1399</v>
      </c>
      <c r="O125" s="51">
        <v>7266</v>
      </c>
      <c r="P125" s="51">
        <v>16732</v>
      </c>
      <c r="Q125" s="51">
        <v>13859</v>
      </c>
      <c r="R125" s="51">
        <v>15970</v>
      </c>
      <c r="S125" s="51">
        <v>13263</v>
      </c>
      <c r="T125" s="51">
        <v>10503</v>
      </c>
      <c r="U125" s="51">
        <v>21549</v>
      </c>
    </row>
    <row r="126" spans="2:21" ht="12.75">
      <c r="B126" s="4" t="str">
        <f t="shared" si="3"/>
        <v>2016-17</v>
      </c>
      <c r="C126" s="47" t="str">
        <f t="shared" si="4"/>
        <v>MAY</v>
      </c>
      <c r="D126" s="34" t="s">
        <v>461</v>
      </c>
      <c r="E126" s="3" t="s">
        <v>462</v>
      </c>
      <c r="F126" s="3" t="s">
        <v>246</v>
      </c>
      <c r="G126" s="42" t="s">
        <v>247</v>
      </c>
      <c r="H126" s="51">
        <v>1346</v>
      </c>
      <c r="I126" s="51">
        <v>4443</v>
      </c>
      <c r="J126" s="51">
        <v>5789</v>
      </c>
      <c r="K126" s="51">
        <v>186</v>
      </c>
      <c r="L126" s="51">
        <v>1013</v>
      </c>
      <c r="M126" s="51">
        <v>1199</v>
      </c>
      <c r="N126" s="51">
        <v>103</v>
      </c>
      <c r="O126" s="51">
        <v>4603</v>
      </c>
      <c r="P126" s="51">
        <v>11266</v>
      </c>
      <c r="Q126" s="51">
        <v>11262</v>
      </c>
      <c r="R126" s="51">
        <v>11106</v>
      </c>
      <c r="S126" s="51">
        <v>10860</v>
      </c>
      <c r="T126" s="51">
        <v>5615</v>
      </c>
      <c r="U126" s="51">
        <v>16796</v>
      </c>
    </row>
    <row r="127" spans="2:21" ht="12.75">
      <c r="B127" s="4" t="str">
        <f t="shared" si="3"/>
        <v>2016-17</v>
      </c>
      <c r="C127" s="47" t="str">
        <f t="shared" si="4"/>
        <v>MAY</v>
      </c>
      <c r="D127" s="34" t="s">
        <v>461</v>
      </c>
      <c r="E127" s="3" t="s">
        <v>462</v>
      </c>
      <c r="F127" s="3" t="s">
        <v>248</v>
      </c>
      <c r="G127" s="42" t="s">
        <v>249</v>
      </c>
      <c r="H127" s="51">
        <v>767</v>
      </c>
      <c r="I127" s="51">
        <v>4123</v>
      </c>
      <c r="J127" s="51">
        <v>4890</v>
      </c>
      <c r="K127" s="51">
        <v>112</v>
      </c>
      <c r="L127" s="51">
        <v>1520</v>
      </c>
      <c r="M127" s="51">
        <v>1632</v>
      </c>
      <c r="N127" s="51">
        <v>3</v>
      </c>
      <c r="O127" s="51">
        <v>3530</v>
      </c>
      <c r="P127" s="51">
        <v>7435</v>
      </c>
      <c r="Q127" s="51">
        <v>6517</v>
      </c>
      <c r="R127" s="51">
        <v>7308</v>
      </c>
      <c r="S127" s="51">
        <v>6457</v>
      </c>
      <c r="T127" s="51">
        <v>4902</v>
      </c>
      <c r="U127" s="51">
        <v>12001</v>
      </c>
    </row>
    <row r="128" spans="2:21" ht="12.75">
      <c r="B128" s="4" t="str">
        <f t="shared" si="3"/>
        <v>2016-17</v>
      </c>
      <c r="C128" s="47" t="str">
        <f t="shared" si="4"/>
        <v>MAY</v>
      </c>
      <c r="D128" s="34" t="s">
        <v>461</v>
      </c>
      <c r="E128" s="3" t="s">
        <v>462</v>
      </c>
      <c r="F128" s="3" t="s">
        <v>250</v>
      </c>
      <c r="G128" s="42" t="s">
        <v>251</v>
      </c>
      <c r="H128" s="51">
        <v>689</v>
      </c>
      <c r="I128" s="51">
        <v>2896</v>
      </c>
      <c r="J128" s="51">
        <v>3585</v>
      </c>
      <c r="K128" s="51">
        <v>170</v>
      </c>
      <c r="L128" s="51">
        <v>698</v>
      </c>
      <c r="M128" s="51">
        <v>868</v>
      </c>
      <c r="N128" s="51">
        <v>0</v>
      </c>
      <c r="O128" s="51">
        <v>1899</v>
      </c>
      <c r="P128" s="51">
        <v>5308</v>
      </c>
      <c r="Q128" s="51">
        <v>4770</v>
      </c>
      <c r="R128" s="51">
        <v>5083</v>
      </c>
      <c r="S128" s="51">
        <v>4643</v>
      </c>
      <c r="T128" s="51">
        <v>2424</v>
      </c>
      <c r="U128" s="51">
        <v>6850</v>
      </c>
    </row>
    <row r="129" spans="2:21" ht="12.75">
      <c r="B129" s="4" t="str">
        <f t="shared" si="3"/>
        <v>2016-17</v>
      </c>
      <c r="C129" s="47" t="str">
        <f t="shared" si="4"/>
        <v>MAY</v>
      </c>
      <c r="D129" s="34" t="s">
        <v>461</v>
      </c>
      <c r="E129" s="3" t="s">
        <v>462</v>
      </c>
      <c r="F129" s="3" t="s">
        <v>252</v>
      </c>
      <c r="G129" s="42" t="s">
        <v>253</v>
      </c>
      <c r="H129" s="51">
        <v>1291</v>
      </c>
      <c r="I129" s="51">
        <v>5199</v>
      </c>
      <c r="J129" s="51">
        <v>6490</v>
      </c>
      <c r="K129" s="51">
        <v>132</v>
      </c>
      <c r="L129" s="51">
        <v>1190</v>
      </c>
      <c r="M129" s="51">
        <v>1322</v>
      </c>
      <c r="N129" s="51">
        <v>207</v>
      </c>
      <c r="O129" s="51">
        <v>5433</v>
      </c>
      <c r="P129" s="51">
        <v>12740</v>
      </c>
      <c r="Q129" s="51">
        <v>10009</v>
      </c>
      <c r="R129" s="51">
        <v>12613</v>
      </c>
      <c r="S129" s="51">
        <v>9786</v>
      </c>
      <c r="T129" s="51">
        <v>7483</v>
      </c>
      <c r="U129" s="51">
        <v>15548</v>
      </c>
    </row>
    <row r="130" spans="2:21" ht="12.75">
      <c r="B130" s="4" t="str">
        <f t="shared" si="3"/>
        <v>2016-17</v>
      </c>
      <c r="C130" s="47" t="str">
        <f t="shared" si="4"/>
        <v>MAY</v>
      </c>
      <c r="D130" s="34" t="s">
        <v>461</v>
      </c>
      <c r="E130" s="3" t="s">
        <v>462</v>
      </c>
      <c r="F130" s="3" t="s">
        <v>254</v>
      </c>
      <c r="G130" s="42" t="s">
        <v>255</v>
      </c>
      <c r="H130" s="51">
        <v>488</v>
      </c>
      <c r="I130" s="51">
        <v>1451</v>
      </c>
      <c r="J130" s="51">
        <v>1939</v>
      </c>
      <c r="K130" s="51">
        <v>62</v>
      </c>
      <c r="L130" s="51">
        <v>232</v>
      </c>
      <c r="M130" s="51">
        <v>294</v>
      </c>
      <c r="N130" s="51">
        <v>3</v>
      </c>
      <c r="O130" s="51">
        <v>2296</v>
      </c>
      <c r="P130" s="51">
        <v>4134</v>
      </c>
      <c r="Q130" s="51">
        <v>3332</v>
      </c>
      <c r="R130" s="51">
        <v>3899</v>
      </c>
      <c r="S130" s="51">
        <v>3110</v>
      </c>
      <c r="T130" s="51">
        <v>2979</v>
      </c>
      <c r="U130" s="51">
        <v>5220</v>
      </c>
    </row>
    <row r="131" spans="2:21" ht="12.75">
      <c r="B131" s="4" t="str">
        <f t="shared" si="3"/>
        <v>2016-17</v>
      </c>
      <c r="C131" s="47" t="str">
        <f t="shared" si="4"/>
        <v>MAY</v>
      </c>
      <c r="D131" s="34" t="s">
        <v>461</v>
      </c>
      <c r="E131" s="3" t="s">
        <v>462</v>
      </c>
      <c r="F131" s="3" t="s">
        <v>256</v>
      </c>
      <c r="G131" s="42" t="s">
        <v>257</v>
      </c>
      <c r="H131" s="51">
        <v>890</v>
      </c>
      <c r="I131" s="51">
        <v>3121</v>
      </c>
      <c r="J131" s="51">
        <v>4011</v>
      </c>
      <c r="K131" s="51">
        <v>48</v>
      </c>
      <c r="L131" s="51">
        <v>1299</v>
      </c>
      <c r="M131" s="51">
        <v>1347</v>
      </c>
      <c r="N131" s="51">
        <v>14</v>
      </c>
      <c r="O131" s="51">
        <v>2924</v>
      </c>
      <c r="P131" s="51">
        <v>6471</v>
      </c>
      <c r="Q131" s="51">
        <v>5370</v>
      </c>
      <c r="R131" s="51">
        <v>6077</v>
      </c>
      <c r="S131" s="51">
        <v>5192</v>
      </c>
      <c r="T131" s="51">
        <v>4987</v>
      </c>
      <c r="U131" s="51">
        <v>8402</v>
      </c>
    </row>
    <row r="132" spans="2:21" ht="12.75">
      <c r="B132" s="4" t="str">
        <f t="shared" si="3"/>
        <v>2016-17</v>
      </c>
      <c r="C132" s="47" t="str">
        <f t="shared" si="4"/>
        <v>MAY</v>
      </c>
      <c r="D132" s="34" t="s">
        <v>461</v>
      </c>
      <c r="E132" s="3" t="s">
        <v>462</v>
      </c>
      <c r="F132" s="3" t="s">
        <v>258</v>
      </c>
      <c r="G132" s="42" t="s">
        <v>259</v>
      </c>
      <c r="H132" s="51">
        <v>768</v>
      </c>
      <c r="I132" s="51">
        <v>3703</v>
      </c>
      <c r="J132" s="51">
        <v>4471</v>
      </c>
      <c r="K132" s="51">
        <v>81</v>
      </c>
      <c r="L132" s="51">
        <v>1222</v>
      </c>
      <c r="M132" s="51">
        <v>1303</v>
      </c>
      <c r="N132" s="51">
        <v>8</v>
      </c>
      <c r="O132" s="51">
        <v>3480</v>
      </c>
      <c r="P132" s="51">
        <v>5363</v>
      </c>
      <c r="Q132" s="51">
        <v>5168</v>
      </c>
      <c r="R132" s="51">
        <v>5335</v>
      </c>
      <c r="S132" s="51">
        <v>5127</v>
      </c>
      <c r="T132" s="51">
        <v>2934</v>
      </c>
      <c r="U132" s="51">
        <v>8388</v>
      </c>
    </row>
    <row r="133" spans="2:21" ht="12.75">
      <c r="B133" s="4" t="str">
        <f t="shared" si="3"/>
        <v>2016-17</v>
      </c>
      <c r="C133" s="47" t="str">
        <f t="shared" si="4"/>
        <v>MAY</v>
      </c>
      <c r="D133" s="34" t="s">
        <v>461</v>
      </c>
      <c r="E133" s="3" t="s">
        <v>462</v>
      </c>
      <c r="F133" s="3" t="s">
        <v>260</v>
      </c>
      <c r="G133" s="42" t="s">
        <v>261</v>
      </c>
      <c r="H133" s="51">
        <v>371</v>
      </c>
      <c r="I133" s="51">
        <v>2272</v>
      </c>
      <c r="J133" s="51">
        <v>2643</v>
      </c>
      <c r="K133" s="51">
        <v>58</v>
      </c>
      <c r="L133" s="51">
        <v>883</v>
      </c>
      <c r="M133" s="51">
        <v>941</v>
      </c>
      <c r="N133" s="51">
        <v>1</v>
      </c>
      <c r="O133" s="51">
        <v>1654</v>
      </c>
      <c r="P133" s="51">
        <v>3481</v>
      </c>
      <c r="Q133" s="51">
        <v>2900</v>
      </c>
      <c r="R133" s="51">
        <v>3323</v>
      </c>
      <c r="S133" s="51">
        <v>2827</v>
      </c>
      <c r="T133" s="51">
        <v>1699</v>
      </c>
      <c r="U133" s="51">
        <v>4309</v>
      </c>
    </row>
    <row r="134" spans="2:21" ht="12.75">
      <c r="B134" s="4" t="str">
        <f t="shared" si="3"/>
        <v>2016-17</v>
      </c>
      <c r="C134" s="47" t="str">
        <f t="shared" si="4"/>
        <v>MAY</v>
      </c>
      <c r="D134" s="34" t="s">
        <v>461</v>
      </c>
      <c r="E134" s="3" t="s">
        <v>462</v>
      </c>
      <c r="F134" s="3" t="s">
        <v>262</v>
      </c>
      <c r="G134" s="42" t="s">
        <v>263</v>
      </c>
      <c r="H134" s="51">
        <v>353</v>
      </c>
      <c r="I134" s="51">
        <v>1979</v>
      </c>
      <c r="J134" s="51">
        <v>2332</v>
      </c>
      <c r="K134" s="51">
        <v>51</v>
      </c>
      <c r="L134" s="51">
        <v>739</v>
      </c>
      <c r="M134" s="51">
        <v>790</v>
      </c>
      <c r="N134" s="51">
        <v>1</v>
      </c>
      <c r="O134" s="51">
        <v>1800</v>
      </c>
      <c r="P134" s="51">
        <v>3429</v>
      </c>
      <c r="Q134" s="51">
        <v>2900</v>
      </c>
      <c r="R134" s="51">
        <v>3116</v>
      </c>
      <c r="S134" s="51">
        <v>2768</v>
      </c>
      <c r="T134" s="51">
        <v>2015</v>
      </c>
      <c r="U134" s="51">
        <v>4397</v>
      </c>
    </row>
    <row r="135" spans="2:21" ht="12.75">
      <c r="B135" s="4" t="str">
        <f t="shared" si="3"/>
        <v>2016-17</v>
      </c>
      <c r="C135" s="47" t="str">
        <f t="shared" si="4"/>
        <v>MAY</v>
      </c>
      <c r="D135" s="34" t="s">
        <v>461</v>
      </c>
      <c r="E135" s="3" t="s">
        <v>462</v>
      </c>
      <c r="F135" s="3" t="s">
        <v>264</v>
      </c>
      <c r="G135" s="42" t="s">
        <v>265</v>
      </c>
      <c r="H135" s="51">
        <v>462</v>
      </c>
      <c r="I135" s="51">
        <v>2711</v>
      </c>
      <c r="J135" s="51">
        <v>3173</v>
      </c>
      <c r="K135" s="51">
        <v>56</v>
      </c>
      <c r="L135" s="51">
        <v>1000</v>
      </c>
      <c r="M135" s="51">
        <v>1056</v>
      </c>
      <c r="N135" s="51">
        <v>0</v>
      </c>
      <c r="O135" s="51">
        <v>2084</v>
      </c>
      <c r="P135" s="51">
        <v>4272</v>
      </c>
      <c r="Q135" s="51">
        <v>3623</v>
      </c>
      <c r="R135" s="51">
        <v>3985</v>
      </c>
      <c r="S135" s="51">
        <v>3471</v>
      </c>
      <c r="T135" s="51">
        <v>2364</v>
      </c>
      <c r="U135" s="51">
        <v>5276</v>
      </c>
    </row>
    <row r="136" spans="2:21" ht="12.75">
      <c r="B136" s="4" t="str">
        <f t="shared" si="3"/>
        <v>2016-17</v>
      </c>
      <c r="C136" s="47" t="str">
        <f t="shared" si="4"/>
        <v>MAY</v>
      </c>
      <c r="D136" s="34" t="s">
        <v>461</v>
      </c>
      <c r="E136" s="3" t="s">
        <v>462</v>
      </c>
      <c r="F136" s="3" t="s">
        <v>266</v>
      </c>
      <c r="G136" s="42" t="s">
        <v>267</v>
      </c>
      <c r="H136" s="51">
        <v>268</v>
      </c>
      <c r="I136" s="51">
        <v>1426</v>
      </c>
      <c r="J136" s="51">
        <v>1694</v>
      </c>
      <c r="K136" s="51">
        <v>35</v>
      </c>
      <c r="L136" s="51">
        <v>499</v>
      </c>
      <c r="M136" s="51">
        <v>534</v>
      </c>
      <c r="N136" s="51">
        <v>9</v>
      </c>
      <c r="O136" s="51">
        <v>1129</v>
      </c>
      <c r="P136" s="51">
        <v>3032</v>
      </c>
      <c r="Q136" s="51">
        <v>2706</v>
      </c>
      <c r="R136" s="51">
        <v>3010</v>
      </c>
      <c r="S136" s="51">
        <v>2680</v>
      </c>
      <c r="T136" s="51">
        <v>2073</v>
      </c>
      <c r="U136" s="51">
        <v>5042</v>
      </c>
    </row>
    <row r="137" spans="2:21" ht="12.75">
      <c r="B137" s="4" t="str">
        <f t="shared" si="3"/>
        <v>2016-17</v>
      </c>
      <c r="C137" s="47" t="str">
        <f t="shared" si="4"/>
        <v>MAY</v>
      </c>
      <c r="D137" s="34" t="s">
        <v>461</v>
      </c>
      <c r="E137" s="3" t="s">
        <v>462</v>
      </c>
      <c r="F137" s="3" t="s">
        <v>268</v>
      </c>
      <c r="G137" s="42" t="s">
        <v>269</v>
      </c>
      <c r="H137" s="51">
        <v>642</v>
      </c>
      <c r="I137" s="51">
        <v>2791</v>
      </c>
      <c r="J137" s="51">
        <v>3433</v>
      </c>
      <c r="K137" s="51">
        <v>60</v>
      </c>
      <c r="L137" s="51">
        <v>932</v>
      </c>
      <c r="M137" s="51">
        <v>992</v>
      </c>
      <c r="N137" s="51">
        <v>23</v>
      </c>
      <c r="O137" s="51">
        <v>2142</v>
      </c>
      <c r="P137" s="51">
        <v>6131</v>
      </c>
      <c r="Q137" s="51">
        <v>6033</v>
      </c>
      <c r="R137" s="51">
        <v>5891</v>
      </c>
      <c r="S137" s="51">
        <v>5619</v>
      </c>
      <c r="T137" s="51">
        <v>3485</v>
      </c>
      <c r="U137" s="51">
        <v>8731</v>
      </c>
    </row>
    <row r="138" spans="2:21" ht="12.75">
      <c r="B138" s="4" t="str">
        <f t="shared" si="3"/>
        <v>2016-17</v>
      </c>
      <c r="C138" s="47" t="str">
        <f t="shared" si="4"/>
        <v>MAY</v>
      </c>
      <c r="D138" s="34" t="s">
        <v>461</v>
      </c>
      <c r="E138" s="3" t="s">
        <v>462</v>
      </c>
      <c r="F138" s="3" t="s">
        <v>270</v>
      </c>
      <c r="G138" s="42" t="s">
        <v>271</v>
      </c>
      <c r="H138" s="51">
        <v>500</v>
      </c>
      <c r="I138" s="51">
        <v>2603</v>
      </c>
      <c r="J138" s="51">
        <v>3103</v>
      </c>
      <c r="K138" s="51">
        <v>51</v>
      </c>
      <c r="L138" s="51">
        <v>949</v>
      </c>
      <c r="M138" s="51">
        <v>1000</v>
      </c>
      <c r="N138" s="51">
        <v>5</v>
      </c>
      <c r="O138" s="51">
        <v>1989</v>
      </c>
      <c r="P138" s="51">
        <v>3713</v>
      </c>
      <c r="Q138" s="51">
        <v>3067</v>
      </c>
      <c r="R138" s="51">
        <v>3691</v>
      </c>
      <c r="S138" s="51">
        <v>3055</v>
      </c>
      <c r="T138" s="51">
        <v>2060</v>
      </c>
      <c r="U138" s="51">
        <v>4852</v>
      </c>
    </row>
    <row r="139" spans="2:21" ht="12.75">
      <c r="B139" s="4" t="str">
        <f t="shared" si="3"/>
        <v>2016-17</v>
      </c>
      <c r="C139" s="47" t="str">
        <f t="shared" si="4"/>
        <v>MAY</v>
      </c>
      <c r="D139" s="34" t="s">
        <v>461</v>
      </c>
      <c r="E139" s="3" t="s">
        <v>462</v>
      </c>
      <c r="F139" s="3" t="s">
        <v>272</v>
      </c>
      <c r="G139" s="42" t="s">
        <v>273</v>
      </c>
      <c r="H139" s="51">
        <v>518</v>
      </c>
      <c r="I139" s="51">
        <v>2609</v>
      </c>
      <c r="J139" s="51">
        <v>3127</v>
      </c>
      <c r="K139" s="51">
        <v>59</v>
      </c>
      <c r="L139" s="51">
        <v>390</v>
      </c>
      <c r="M139" s="51">
        <v>449</v>
      </c>
      <c r="N139" s="51">
        <v>3</v>
      </c>
      <c r="O139" s="51">
        <v>2256</v>
      </c>
      <c r="P139" s="51">
        <v>6339</v>
      </c>
      <c r="Q139" s="51">
        <v>4811</v>
      </c>
      <c r="R139" s="51">
        <v>5812</v>
      </c>
      <c r="S139" s="51">
        <v>4440</v>
      </c>
      <c r="T139" s="51">
        <v>3610</v>
      </c>
      <c r="U139" s="51">
        <v>6414</v>
      </c>
    </row>
    <row r="140" spans="2:21" ht="12.75">
      <c r="B140" s="4" t="str">
        <f t="shared" si="3"/>
        <v>2016-17</v>
      </c>
      <c r="C140" s="47" t="str">
        <f t="shared" si="4"/>
        <v>MAY</v>
      </c>
      <c r="D140" s="34" t="s">
        <v>461</v>
      </c>
      <c r="E140" s="3" t="s">
        <v>462</v>
      </c>
      <c r="F140" s="3" t="s">
        <v>426</v>
      </c>
      <c r="G140" s="42" t="s">
        <v>427</v>
      </c>
      <c r="H140" s="51">
        <v>1092</v>
      </c>
      <c r="I140" s="51">
        <v>5830</v>
      </c>
      <c r="J140" s="51">
        <v>6922</v>
      </c>
      <c r="K140" s="51">
        <v>125</v>
      </c>
      <c r="L140" s="51">
        <v>2031</v>
      </c>
      <c r="M140" s="51">
        <v>2156</v>
      </c>
      <c r="N140" s="51">
        <v>282</v>
      </c>
      <c r="O140" s="51">
        <v>6783</v>
      </c>
      <c r="P140" s="51">
        <v>16079</v>
      </c>
      <c r="Q140" s="51">
        <v>12805</v>
      </c>
      <c r="R140" s="51">
        <v>13691</v>
      </c>
      <c r="S140" s="51">
        <v>10840</v>
      </c>
      <c r="T140" s="51">
        <v>7709</v>
      </c>
      <c r="U140" s="51">
        <v>19820</v>
      </c>
    </row>
    <row r="141" spans="2:21" ht="12.75">
      <c r="B141" s="4" t="str">
        <f t="shared" si="3"/>
        <v>2016-17</v>
      </c>
      <c r="C141" s="47" t="str">
        <f t="shared" si="4"/>
        <v>MAY</v>
      </c>
      <c r="D141" s="34" t="s">
        <v>461</v>
      </c>
      <c r="E141" s="3" t="s">
        <v>462</v>
      </c>
      <c r="F141" s="3" t="s">
        <v>432</v>
      </c>
      <c r="G141" s="42" t="s">
        <v>433</v>
      </c>
      <c r="H141" s="51">
        <v>374</v>
      </c>
      <c r="I141" s="51">
        <v>1757</v>
      </c>
      <c r="J141" s="51">
        <v>2131</v>
      </c>
      <c r="K141" s="51">
        <v>39</v>
      </c>
      <c r="L141" s="51">
        <v>521</v>
      </c>
      <c r="M141" s="51">
        <v>560</v>
      </c>
      <c r="N141" s="51">
        <v>23</v>
      </c>
      <c r="O141" s="51">
        <v>1335</v>
      </c>
      <c r="P141" s="51">
        <v>3535</v>
      </c>
      <c r="Q141" s="51">
        <v>3403</v>
      </c>
      <c r="R141" s="51">
        <v>3382</v>
      </c>
      <c r="S141" s="51">
        <v>3299</v>
      </c>
      <c r="T141" s="51">
        <v>1686</v>
      </c>
      <c r="U141" s="51">
        <v>5016</v>
      </c>
    </row>
    <row r="142" spans="2:21" ht="12.75">
      <c r="B142" s="4" t="str">
        <f t="shared" si="3"/>
        <v>2016-17</v>
      </c>
      <c r="C142" s="47" t="str">
        <f t="shared" si="4"/>
        <v>MAY</v>
      </c>
      <c r="D142" s="34" t="s">
        <v>461</v>
      </c>
      <c r="E142" s="3" t="s">
        <v>462</v>
      </c>
      <c r="F142" s="3" t="s">
        <v>434</v>
      </c>
      <c r="G142" s="42" t="s">
        <v>435</v>
      </c>
      <c r="H142" s="51">
        <v>459</v>
      </c>
      <c r="I142" s="51">
        <v>2562</v>
      </c>
      <c r="J142" s="51">
        <v>3021</v>
      </c>
      <c r="K142" s="51">
        <v>48</v>
      </c>
      <c r="L142" s="51">
        <v>938</v>
      </c>
      <c r="M142" s="51">
        <v>986</v>
      </c>
      <c r="N142" s="51">
        <v>41</v>
      </c>
      <c r="O142" s="51">
        <v>1918</v>
      </c>
      <c r="P142" s="51">
        <v>5126</v>
      </c>
      <c r="Q142" s="51">
        <v>4523</v>
      </c>
      <c r="R142" s="51">
        <v>5043</v>
      </c>
      <c r="S142" s="51">
        <v>4356</v>
      </c>
      <c r="T142" s="51">
        <v>3531</v>
      </c>
      <c r="U142" s="51">
        <v>8087</v>
      </c>
    </row>
    <row r="143" spans="2:21" ht="12.75">
      <c r="B143" s="4" t="str">
        <f t="shared" si="3"/>
        <v>2016-17</v>
      </c>
      <c r="C143" s="47" t="str">
        <f t="shared" si="4"/>
        <v>MAY</v>
      </c>
      <c r="D143" s="34" t="s">
        <v>461</v>
      </c>
      <c r="E143" s="3" t="s">
        <v>462</v>
      </c>
      <c r="F143" s="3" t="s">
        <v>436</v>
      </c>
      <c r="G143" s="42" t="s">
        <v>437</v>
      </c>
      <c r="H143" s="51">
        <v>463</v>
      </c>
      <c r="I143" s="51">
        <v>2204</v>
      </c>
      <c r="J143" s="51">
        <v>2667</v>
      </c>
      <c r="K143" s="51">
        <v>94</v>
      </c>
      <c r="L143" s="51">
        <v>592</v>
      </c>
      <c r="M143" s="51">
        <v>686</v>
      </c>
      <c r="N143" s="51">
        <v>2</v>
      </c>
      <c r="O143" s="51">
        <v>1604</v>
      </c>
      <c r="P143" s="51">
        <v>4112</v>
      </c>
      <c r="Q143" s="51">
        <v>2911</v>
      </c>
      <c r="R143" s="51">
        <v>4108</v>
      </c>
      <c r="S143" s="51">
        <v>2904</v>
      </c>
      <c r="T143" s="51">
        <v>2116</v>
      </c>
      <c r="U143" s="51">
        <v>4866</v>
      </c>
    </row>
    <row r="144" spans="2:21" ht="12.75">
      <c r="B144" s="4" t="str">
        <f t="shared" si="3"/>
        <v>2016-17</v>
      </c>
      <c r="C144" s="47" t="str">
        <f t="shared" si="4"/>
        <v>MAY</v>
      </c>
      <c r="D144" s="34" t="s">
        <v>461</v>
      </c>
      <c r="E144" s="3" t="s">
        <v>462</v>
      </c>
      <c r="F144" s="3" t="s">
        <v>438</v>
      </c>
      <c r="G144" s="42" t="s">
        <v>439</v>
      </c>
      <c r="H144" s="51">
        <v>467</v>
      </c>
      <c r="I144" s="51">
        <v>1954</v>
      </c>
      <c r="J144" s="51">
        <v>2421</v>
      </c>
      <c r="K144" s="51">
        <v>105</v>
      </c>
      <c r="L144" s="51">
        <v>502</v>
      </c>
      <c r="M144" s="51">
        <v>607</v>
      </c>
      <c r="N144" s="51">
        <v>2</v>
      </c>
      <c r="O144" s="51">
        <v>1731</v>
      </c>
      <c r="P144" s="51">
        <v>4203</v>
      </c>
      <c r="Q144" s="51">
        <v>3161</v>
      </c>
      <c r="R144" s="51">
        <v>4200</v>
      </c>
      <c r="S144" s="51">
        <v>3157</v>
      </c>
      <c r="T144" s="51">
        <v>2236</v>
      </c>
      <c r="U144" s="51">
        <v>5114</v>
      </c>
    </row>
    <row r="145" spans="2:21" ht="12.75">
      <c r="B145" s="4" t="str">
        <f aca="true" t="shared" si="5" ref="B145:B208">$B$15</f>
        <v>2016-17</v>
      </c>
      <c r="C145" s="47" t="str">
        <f aca="true" t="shared" si="6" ref="C145:C208">$C$15</f>
        <v>MAY</v>
      </c>
      <c r="D145" s="34" t="s">
        <v>463</v>
      </c>
      <c r="E145" s="3" t="s">
        <v>464</v>
      </c>
      <c r="F145" s="3" t="s">
        <v>274</v>
      </c>
      <c r="G145" s="42" t="s">
        <v>275</v>
      </c>
      <c r="H145" s="51">
        <v>287</v>
      </c>
      <c r="I145" s="51">
        <v>1610</v>
      </c>
      <c r="J145" s="51">
        <v>1897</v>
      </c>
      <c r="K145" s="51">
        <v>23</v>
      </c>
      <c r="L145" s="51">
        <v>228</v>
      </c>
      <c r="M145" s="51">
        <v>251</v>
      </c>
      <c r="N145" s="51">
        <v>131</v>
      </c>
      <c r="O145" s="51">
        <v>1908</v>
      </c>
      <c r="P145" s="51">
        <v>4889</v>
      </c>
      <c r="Q145" s="51">
        <v>3702</v>
      </c>
      <c r="R145" s="51">
        <v>4534</v>
      </c>
      <c r="S145" s="51">
        <v>3051</v>
      </c>
      <c r="T145" s="51">
        <v>3493</v>
      </c>
      <c r="U145" s="51">
        <v>5276</v>
      </c>
    </row>
    <row r="146" spans="2:21" ht="12.75">
      <c r="B146" s="4" t="str">
        <f t="shared" si="5"/>
        <v>2016-17</v>
      </c>
      <c r="C146" s="47" t="str">
        <f t="shared" si="6"/>
        <v>MAY</v>
      </c>
      <c r="D146" s="34" t="s">
        <v>463</v>
      </c>
      <c r="E146" s="3" t="s">
        <v>464</v>
      </c>
      <c r="F146" s="3" t="s">
        <v>276</v>
      </c>
      <c r="G146" s="42" t="s">
        <v>277</v>
      </c>
      <c r="H146" s="51">
        <v>672</v>
      </c>
      <c r="I146" s="51">
        <v>3870</v>
      </c>
      <c r="J146" s="51">
        <v>4542</v>
      </c>
      <c r="K146" s="51">
        <v>79</v>
      </c>
      <c r="L146" s="51">
        <v>1019</v>
      </c>
      <c r="M146" s="51">
        <v>1098</v>
      </c>
      <c r="N146" s="51">
        <v>472</v>
      </c>
      <c r="O146" s="51">
        <v>3213</v>
      </c>
      <c r="P146" s="51">
        <v>7769</v>
      </c>
      <c r="Q146" s="51">
        <v>7199</v>
      </c>
      <c r="R146" s="51">
        <v>7479</v>
      </c>
      <c r="S146" s="51">
        <v>6704</v>
      </c>
      <c r="T146" s="51">
        <v>5111</v>
      </c>
      <c r="U146" s="51">
        <v>12043</v>
      </c>
    </row>
    <row r="147" spans="2:21" ht="12.75">
      <c r="B147" s="4" t="str">
        <f t="shared" si="5"/>
        <v>2016-17</v>
      </c>
      <c r="C147" s="47" t="str">
        <f t="shared" si="6"/>
        <v>MAY</v>
      </c>
      <c r="D147" s="34" t="s">
        <v>463</v>
      </c>
      <c r="E147" s="3" t="s">
        <v>464</v>
      </c>
      <c r="F147" s="3" t="s">
        <v>278</v>
      </c>
      <c r="G147" s="42" t="s">
        <v>279</v>
      </c>
      <c r="H147" s="51">
        <v>489</v>
      </c>
      <c r="I147" s="51">
        <v>2138</v>
      </c>
      <c r="J147" s="51">
        <v>2627</v>
      </c>
      <c r="K147" s="51">
        <v>70</v>
      </c>
      <c r="L147" s="51">
        <v>441</v>
      </c>
      <c r="M147" s="51">
        <v>511</v>
      </c>
      <c r="N147" s="51">
        <v>2</v>
      </c>
      <c r="O147" s="51">
        <v>1881</v>
      </c>
      <c r="P147" s="51">
        <v>6531</v>
      </c>
      <c r="Q147" s="51">
        <v>4099</v>
      </c>
      <c r="R147" s="51">
        <v>6459</v>
      </c>
      <c r="S147" s="51">
        <v>4038</v>
      </c>
      <c r="T147" s="51">
        <v>3184</v>
      </c>
      <c r="U147" s="51">
        <v>6207</v>
      </c>
    </row>
    <row r="148" spans="2:21" ht="12.75">
      <c r="B148" s="4" t="str">
        <f t="shared" si="5"/>
        <v>2016-17</v>
      </c>
      <c r="C148" s="47" t="str">
        <f t="shared" si="6"/>
        <v>MAY</v>
      </c>
      <c r="D148" s="34" t="s">
        <v>463</v>
      </c>
      <c r="E148" s="3" t="s">
        <v>464</v>
      </c>
      <c r="F148" s="3" t="s">
        <v>280</v>
      </c>
      <c r="G148" s="42" t="s">
        <v>281</v>
      </c>
      <c r="H148" s="51">
        <v>579</v>
      </c>
      <c r="I148" s="51">
        <v>3414</v>
      </c>
      <c r="J148" s="51">
        <v>3993</v>
      </c>
      <c r="K148" s="51">
        <v>66</v>
      </c>
      <c r="L148" s="51">
        <v>1052</v>
      </c>
      <c r="M148" s="51">
        <v>1118</v>
      </c>
      <c r="N148" s="51">
        <v>783</v>
      </c>
      <c r="O148" s="51">
        <v>3166</v>
      </c>
      <c r="P148" s="51">
        <v>8196</v>
      </c>
      <c r="Q148" s="51">
        <v>6857</v>
      </c>
      <c r="R148" s="51">
        <v>7657</v>
      </c>
      <c r="S148" s="51">
        <v>6227</v>
      </c>
      <c r="T148" s="51">
        <v>3588</v>
      </c>
      <c r="U148" s="51">
        <v>10188</v>
      </c>
    </row>
    <row r="149" spans="2:21" ht="12.75">
      <c r="B149" s="4" t="str">
        <f t="shared" si="5"/>
        <v>2016-17</v>
      </c>
      <c r="C149" s="47" t="str">
        <f t="shared" si="6"/>
        <v>MAY</v>
      </c>
      <c r="D149" s="34" t="s">
        <v>463</v>
      </c>
      <c r="E149" s="3" t="s">
        <v>464</v>
      </c>
      <c r="F149" s="3" t="s">
        <v>282</v>
      </c>
      <c r="G149" s="42" t="s">
        <v>283</v>
      </c>
      <c r="H149" s="51">
        <v>711</v>
      </c>
      <c r="I149" s="51">
        <v>3758</v>
      </c>
      <c r="J149" s="51">
        <v>4469</v>
      </c>
      <c r="K149" s="51">
        <v>90</v>
      </c>
      <c r="L149" s="51">
        <v>512</v>
      </c>
      <c r="M149" s="51">
        <v>602</v>
      </c>
      <c r="N149" s="51">
        <v>1</v>
      </c>
      <c r="O149" s="51">
        <v>2785</v>
      </c>
      <c r="P149" s="51">
        <v>8401</v>
      </c>
      <c r="Q149" s="51">
        <v>6855</v>
      </c>
      <c r="R149" s="51">
        <v>8295</v>
      </c>
      <c r="S149" s="51">
        <v>6361</v>
      </c>
      <c r="T149" s="51">
        <v>3614</v>
      </c>
      <c r="U149" s="51">
        <v>9180</v>
      </c>
    </row>
    <row r="150" spans="2:21" ht="12.75">
      <c r="B150" s="4" t="str">
        <f t="shared" si="5"/>
        <v>2016-17</v>
      </c>
      <c r="C150" s="47" t="str">
        <f t="shared" si="6"/>
        <v>MAY</v>
      </c>
      <c r="D150" s="34" t="s">
        <v>463</v>
      </c>
      <c r="E150" s="3" t="s">
        <v>464</v>
      </c>
      <c r="F150" s="3" t="s">
        <v>284</v>
      </c>
      <c r="G150" s="42" t="s">
        <v>285</v>
      </c>
      <c r="H150" s="51">
        <v>391</v>
      </c>
      <c r="I150" s="51">
        <v>2046</v>
      </c>
      <c r="J150" s="51">
        <v>2437</v>
      </c>
      <c r="K150" s="51">
        <v>50</v>
      </c>
      <c r="L150" s="51">
        <v>630</v>
      </c>
      <c r="M150" s="51">
        <v>680</v>
      </c>
      <c r="N150" s="51">
        <v>5</v>
      </c>
      <c r="O150" s="51">
        <v>1765</v>
      </c>
      <c r="P150" s="51">
        <v>5958</v>
      </c>
      <c r="Q150" s="51">
        <v>5361</v>
      </c>
      <c r="R150" s="51">
        <v>5678</v>
      </c>
      <c r="S150" s="51">
        <v>5087</v>
      </c>
      <c r="T150" s="51">
        <v>3245</v>
      </c>
      <c r="U150" s="51">
        <v>8134</v>
      </c>
    </row>
    <row r="151" spans="2:21" ht="12.75">
      <c r="B151" s="4" t="str">
        <f t="shared" si="5"/>
        <v>2016-17</v>
      </c>
      <c r="C151" s="47" t="str">
        <f t="shared" si="6"/>
        <v>MAY</v>
      </c>
      <c r="D151" s="34" t="s">
        <v>463</v>
      </c>
      <c r="E151" s="3" t="s">
        <v>464</v>
      </c>
      <c r="F151" s="3" t="s">
        <v>286</v>
      </c>
      <c r="G151" s="42" t="s">
        <v>287</v>
      </c>
      <c r="H151" s="51">
        <v>360</v>
      </c>
      <c r="I151" s="51">
        <v>1657</v>
      </c>
      <c r="J151" s="51">
        <v>2017</v>
      </c>
      <c r="K151" s="51">
        <v>67</v>
      </c>
      <c r="L151" s="51">
        <v>283</v>
      </c>
      <c r="M151" s="51">
        <v>350</v>
      </c>
      <c r="N151" s="51">
        <v>0</v>
      </c>
      <c r="O151" s="51">
        <v>2276</v>
      </c>
      <c r="P151" s="51">
        <v>5511</v>
      </c>
      <c r="Q151" s="51">
        <v>4442</v>
      </c>
      <c r="R151" s="51">
        <v>4487</v>
      </c>
      <c r="S151" s="51">
        <v>3594</v>
      </c>
      <c r="T151" s="51">
        <v>2910</v>
      </c>
      <c r="U151" s="51">
        <v>6378</v>
      </c>
    </row>
    <row r="152" spans="2:21" ht="12.75">
      <c r="B152" s="4" t="str">
        <f t="shared" si="5"/>
        <v>2016-17</v>
      </c>
      <c r="C152" s="47" t="str">
        <f t="shared" si="6"/>
        <v>MAY</v>
      </c>
      <c r="D152" s="34" t="s">
        <v>463</v>
      </c>
      <c r="E152" s="3" t="s">
        <v>464</v>
      </c>
      <c r="F152" s="3" t="s">
        <v>288</v>
      </c>
      <c r="G152" s="42" t="s">
        <v>289</v>
      </c>
      <c r="H152" s="51">
        <v>649</v>
      </c>
      <c r="I152" s="51">
        <v>2822</v>
      </c>
      <c r="J152" s="51">
        <v>3471</v>
      </c>
      <c r="K152" s="51">
        <v>57</v>
      </c>
      <c r="L152" s="51">
        <v>316</v>
      </c>
      <c r="M152" s="51">
        <v>373</v>
      </c>
      <c r="N152" s="51">
        <v>68</v>
      </c>
      <c r="O152" s="51">
        <v>3310</v>
      </c>
      <c r="P152" s="51">
        <v>7329</v>
      </c>
      <c r="Q152" s="51">
        <v>5742</v>
      </c>
      <c r="R152" s="51">
        <v>6936</v>
      </c>
      <c r="S152" s="51">
        <v>5455</v>
      </c>
      <c r="T152" s="51">
        <v>3959</v>
      </c>
      <c r="U152" s="51">
        <v>9607</v>
      </c>
    </row>
    <row r="153" spans="2:21" ht="12.75">
      <c r="B153" s="4" t="str">
        <f t="shared" si="5"/>
        <v>2016-17</v>
      </c>
      <c r="C153" s="47" t="str">
        <f t="shared" si="6"/>
        <v>MAY</v>
      </c>
      <c r="D153" s="34" t="s">
        <v>463</v>
      </c>
      <c r="E153" s="3" t="s">
        <v>464</v>
      </c>
      <c r="F153" s="3" t="s">
        <v>290</v>
      </c>
      <c r="G153" s="42" t="s">
        <v>291</v>
      </c>
      <c r="H153" s="51">
        <v>590</v>
      </c>
      <c r="I153" s="51">
        <v>3566</v>
      </c>
      <c r="J153" s="51">
        <v>4156</v>
      </c>
      <c r="K153" s="51">
        <v>55</v>
      </c>
      <c r="L153" s="51">
        <v>660</v>
      </c>
      <c r="M153" s="51">
        <v>715</v>
      </c>
      <c r="N153" s="51">
        <v>203</v>
      </c>
      <c r="O153" s="51">
        <v>3545</v>
      </c>
      <c r="P153" s="51">
        <v>8265</v>
      </c>
      <c r="Q153" s="51">
        <v>6358</v>
      </c>
      <c r="R153" s="51">
        <v>7534</v>
      </c>
      <c r="S153" s="51">
        <v>5661</v>
      </c>
      <c r="T153" s="51">
        <v>3484</v>
      </c>
      <c r="U153" s="51">
        <v>10273</v>
      </c>
    </row>
    <row r="154" spans="2:21" ht="12.75">
      <c r="B154" s="4" t="str">
        <f t="shared" si="5"/>
        <v>2016-17</v>
      </c>
      <c r="C154" s="47" t="str">
        <f t="shared" si="6"/>
        <v>MAY</v>
      </c>
      <c r="D154" s="34" t="s">
        <v>463</v>
      </c>
      <c r="E154" s="3" t="s">
        <v>464</v>
      </c>
      <c r="F154" s="3" t="s">
        <v>292</v>
      </c>
      <c r="G154" s="42" t="s">
        <v>293</v>
      </c>
      <c r="H154" s="51">
        <v>489</v>
      </c>
      <c r="I154" s="51">
        <v>3519</v>
      </c>
      <c r="J154" s="51">
        <v>4008</v>
      </c>
      <c r="K154" s="51">
        <v>48</v>
      </c>
      <c r="L154" s="51">
        <v>833</v>
      </c>
      <c r="M154" s="51">
        <v>881</v>
      </c>
      <c r="N154" s="51">
        <v>311</v>
      </c>
      <c r="O154" s="51">
        <v>2490</v>
      </c>
      <c r="P154" s="51">
        <v>6139</v>
      </c>
      <c r="Q154" s="51">
        <v>5395</v>
      </c>
      <c r="R154" s="51">
        <v>6029</v>
      </c>
      <c r="S154" s="51">
        <v>5186</v>
      </c>
      <c r="T154" s="51">
        <v>4455</v>
      </c>
      <c r="U154" s="51">
        <v>9899</v>
      </c>
    </row>
    <row r="155" spans="2:21" ht="12.75">
      <c r="B155" s="4" t="str">
        <f t="shared" si="5"/>
        <v>2016-17</v>
      </c>
      <c r="C155" s="47" t="str">
        <f t="shared" si="6"/>
        <v>MAY</v>
      </c>
      <c r="D155" s="34" t="s">
        <v>463</v>
      </c>
      <c r="E155" s="3" t="s">
        <v>464</v>
      </c>
      <c r="F155" s="3" t="s">
        <v>294</v>
      </c>
      <c r="G155" s="42" t="s">
        <v>295</v>
      </c>
      <c r="H155" s="51">
        <v>377</v>
      </c>
      <c r="I155" s="51">
        <v>2012</v>
      </c>
      <c r="J155" s="51">
        <v>2389</v>
      </c>
      <c r="K155" s="51">
        <v>64</v>
      </c>
      <c r="L155" s="51">
        <v>499</v>
      </c>
      <c r="M155" s="51">
        <v>563</v>
      </c>
      <c r="N155" s="51">
        <v>4</v>
      </c>
      <c r="O155" s="51">
        <v>2522</v>
      </c>
      <c r="P155" s="51">
        <v>5396</v>
      </c>
      <c r="Q155" s="51">
        <v>4193</v>
      </c>
      <c r="R155" s="51">
        <v>5184</v>
      </c>
      <c r="S155" s="51">
        <v>4019</v>
      </c>
      <c r="T155" s="51">
        <v>2539</v>
      </c>
      <c r="U155" s="51">
        <v>6872</v>
      </c>
    </row>
    <row r="156" spans="2:21" ht="12.75">
      <c r="B156" s="4" t="str">
        <f t="shared" si="5"/>
        <v>2016-17</v>
      </c>
      <c r="C156" s="47" t="str">
        <f t="shared" si="6"/>
        <v>MAY</v>
      </c>
      <c r="D156" s="34" t="s">
        <v>463</v>
      </c>
      <c r="E156" s="3" t="s">
        <v>464</v>
      </c>
      <c r="F156" s="3" t="s">
        <v>296</v>
      </c>
      <c r="G156" s="42" t="s">
        <v>297</v>
      </c>
      <c r="H156" s="51">
        <v>433</v>
      </c>
      <c r="I156" s="51">
        <v>2199</v>
      </c>
      <c r="J156" s="51">
        <v>2632</v>
      </c>
      <c r="K156" s="51">
        <v>62</v>
      </c>
      <c r="L156" s="51">
        <v>418</v>
      </c>
      <c r="M156" s="51">
        <v>480</v>
      </c>
      <c r="N156" s="51">
        <v>1</v>
      </c>
      <c r="O156" s="51">
        <v>2321</v>
      </c>
      <c r="P156" s="51">
        <v>6685</v>
      </c>
      <c r="Q156" s="51">
        <v>5217</v>
      </c>
      <c r="R156" s="51">
        <v>6501</v>
      </c>
      <c r="S156" s="51">
        <v>5090</v>
      </c>
      <c r="T156" s="51">
        <v>4009</v>
      </c>
      <c r="U156" s="51">
        <v>8279</v>
      </c>
    </row>
    <row r="157" spans="2:21" ht="12.75">
      <c r="B157" s="4" t="str">
        <f t="shared" si="5"/>
        <v>2016-17</v>
      </c>
      <c r="C157" s="47" t="str">
        <f t="shared" si="6"/>
        <v>MAY</v>
      </c>
      <c r="D157" s="34" t="s">
        <v>463</v>
      </c>
      <c r="E157" s="3" t="s">
        <v>464</v>
      </c>
      <c r="F157" s="3" t="s">
        <v>298</v>
      </c>
      <c r="G157" s="42" t="s">
        <v>299</v>
      </c>
      <c r="H157" s="51">
        <v>244</v>
      </c>
      <c r="I157" s="51">
        <v>1512</v>
      </c>
      <c r="J157" s="51">
        <v>1756</v>
      </c>
      <c r="K157" s="51">
        <v>29</v>
      </c>
      <c r="L157" s="51">
        <v>255</v>
      </c>
      <c r="M157" s="51">
        <v>284</v>
      </c>
      <c r="N157" s="51">
        <v>9</v>
      </c>
      <c r="O157" s="51">
        <v>1541</v>
      </c>
      <c r="P157" s="51">
        <v>4013</v>
      </c>
      <c r="Q157" s="51">
        <v>3262</v>
      </c>
      <c r="R157" s="51">
        <v>3439</v>
      </c>
      <c r="S157" s="51">
        <v>2789</v>
      </c>
      <c r="T157" s="51">
        <v>2038</v>
      </c>
      <c r="U157" s="51">
        <v>4839</v>
      </c>
    </row>
    <row r="158" spans="2:21" ht="12.75">
      <c r="B158" s="4" t="str">
        <f t="shared" si="5"/>
        <v>2016-17</v>
      </c>
      <c r="C158" s="47" t="str">
        <f t="shared" si="6"/>
        <v>MAY</v>
      </c>
      <c r="D158" s="34" t="s">
        <v>463</v>
      </c>
      <c r="E158" s="3" t="s">
        <v>464</v>
      </c>
      <c r="F158" s="3" t="s">
        <v>300</v>
      </c>
      <c r="G158" s="42" t="s">
        <v>301</v>
      </c>
      <c r="H158" s="51">
        <v>340</v>
      </c>
      <c r="I158" s="51">
        <v>2401</v>
      </c>
      <c r="J158" s="51">
        <v>2741</v>
      </c>
      <c r="K158" s="51">
        <v>53</v>
      </c>
      <c r="L158" s="51">
        <v>615</v>
      </c>
      <c r="M158" s="51">
        <v>668</v>
      </c>
      <c r="N158" s="51">
        <v>3</v>
      </c>
      <c r="O158" s="51">
        <v>2146</v>
      </c>
      <c r="P158" s="51">
        <v>5506</v>
      </c>
      <c r="Q158" s="51">
        <v>4505</v>
      </c>
      <c r="R158" s="51">
        <v>5346</v>
      </c>
      <c r="S158" s="51">
        <v>4439</v>
      </c>
      <c r="T158" s="51">
        <v>4134</v>
      </c>
      <c r="U158" s="51">
        <v>8146</v>
      </c>
    </row>
    <row r="159" spans="2:21" ht="12.75">
      <c r="B159" s="4" t="str">
        <f t="shared" si="5"/>
        <v>2016-17</v>
      </c>
      <c r="C159" s="47" t="str">
        <f t="shared" si="6"/>
        <v>MAY</v>
      </c>
      <c r="D159" s="34" t="s">
        <v>463</v>
      </c>
      <c r="E159" s="3" t="s">
        <v>464</v>
      </c>
      <c r="F159" s="3" t="s">
        <v>302</v>
      </c>
      <c r="G159" s="42" t="s">
        <v>303</v>
      </c>
      <c r="H159" s="51">
        <v>461</v>
      </c>
      <c r="I159" s="51">
        <v>2204</v>
      </c>
      <c r="J159" s="51">
        <v>2665</v>
      </c>
      <c r="K159" s="51">
        <v>61</v>
      </c>
      <c r="L159" s="51">
        <v>700</v>
      </c>
      <c r="M159" s="51">
        <v>761</v>
      </c>
      <c r="N159" s="51">
        <v>382</v>
      </c>
      <c r="O159" s="51">
        <v>1830</v>
      </c>
      <c r="P159" s="51">
        <v>4939</v>
      </c>
      <c r="Q159" s="51">
        <v>4077</v>
      </c>
      <c r="R159" s="51">
        <v>4847</v>
      </c>
      <c r="S159" s="51">
        <v>3880</v>
      </c>
      <c r="T159" s="51">
        <v>1862</v>
      </c>
      <c r="U159" s="51">
        <v>6032</v>
      </c>
    </row>
    <row r="160" spans="2:21" ht="12.75">
      <c r="B160" s="4" t="str">
        <f t="shared" si="5"/>
        <v>2016-17</v>
      </c>
      <c r="C160" s="47" t="str">
        <f t="shared" si="6"/>
        <v>MAY</v>
      </c>
      <c r="D160" s="34" t="s">
        <v>463</v>
      </c>
      <c r="E160" s="3" t="s">
        <v>464</v>
      </c>
      <c r="F160" s="3" t="s">
        <v>304</v>
      </c>
      <c r="G160" s="42" t="s">
        <v>305</v>
      </c>
      <c r="H160" s="51">
        <v>456</v>
      </c>
      <c r="I160" s="51">
        <v>2700</v>
      </c>
      <c r="J160" s="51">
        <v>3156</v>
      </c>
      <c r="K160" s="51">
        <v>40</v>
      </c>
      <c r="L160" s="51">
        <v>457</v>
      </c>
      <c r="M160" s="51">
        <v>497</v>
      </c>
      <c r="N160" s="51">
        <v>225</v>
      </c>
      <c r="O160" s="51">
        <v>2577</v>
      </c>
      <c r="P160" s="51">
        <v>5771</v>
      </c>
      <c r="Q160" s="51">
        <v>5111</v>
      </c>
      <c r="R160" s="51">
        <v>5292</v>
      </c>
      <c r="S160" s="51">
        <v>4396</v>
      </c>
      <c r="T160" s="51">
        <v>4476</v>
      </c>
      <c r="U160" s="51">
        <v>7088</v>
      </c>
    </row>
    <row r="161" spans="2:21" ht="12.75">
      <c r="B161" s="4" t="str">
        <f t="shared" si="5"/>
        <v>2016-17</v>
      </c>
      <c r="C161" s="47" t="str">
        <f t="shared" si="6"/>
        <v>MAY</v>
      </c>
      <c r="D161" s="34" t="s">
        <v>463</v>
      </c>
      <c r="E161" s="3" t="s">
        <v>464</v>
      </c>
      <c r="F161" s="3" t="s">
        <v>306</v>
      </c>
      <c r="G161" s="42" t="s">
        <v>307</v>
      </c>
      <c r="H161" s="51">
        <v>492</v>
      </c>
      <c r="I161" s="51">
        <v>2276</v>
      </c>
      <c r="J161" s="51">
        <v>2768</v>
      </c>
      <c r="K161" s="51">
        <v>48</v>
      </c>
      <c r="L161" s="51">
        <v>529</v>
      </c>
      <c r="M161" s="51">
        <v>577</v>
      </c>
      <c r="N161" s="51">
        <v>545</v>
      </c>
      <c r="O161" s="51">
        <v>2092</v>
      </c>
      <c r="P161" s="51">
        <v>5922</v>
      </c>
      <c r="Q161" s="51">
        <v>4253</v>
      </c>
      <c r="R161" s="51">
        <v>5716</v>
      </c>
      <c r="S161" s="51">
        <v>4127</v>
      </c>
      <c r="T161" s="51">
        <v>2992</v>
      </c>
      <c r="U161" s="51">
        <v>7151</v>
      </c>
    </row>
    <row r="162" spans="2:21" ht="12.75">
      <c r="B162" s="4" t="str">
        <f t="shared" si="5"/>
        <v>2016-17</v>
      </c>
      <c r="C162" s="47" t="str">
        <f t="shared" si="6"/>
        <v>MAY</v>
      </c>
      <c r="D162" s="34" t="s">
        <v>463</v>
      </c>
      <c r="E162" s="3" t="s">
        <v>464</v>
      </c>
      <c r="F162" s="3" t="s">
        <v>308</v>
      </c>
      <c r="G162" s="42" t="s">
        <v>309</v>
      </c>
      <c r="H162" s="51">
        <v>353</v>
      </c>
      <c r="I162" s="51">
        <v>2057</v>
      </c>
      <c r="J162" s="51">
        <v>2410</v>
      </c>
      <c r="K162" s="51">
        <v>44</v>
      </c>
      <c r="L162" s="51">
        <v>627</v>
      </c>
      <c r="M162" s="51">
        <v>671</v>
      </c>
      <c r="N162" s="51">
        <v>1</v>
      </c>
      <c r="O162" s="51">
        <v>1992</v>
      </c>
      <c r="P162" s="51">
        <v>4988</v>
      </c>
      <c r="Q162" s="51">
        <v>4730</v>
      </c>
      <c r="R162" s="51">
        <v>4760</v>
      </c>
      <c r="S162" s="51">
        <v>4567</v>
      </c>
      <c r="T162" s="51">
        <v>3099</v>
      </c>
      <c r="U162" s="51">
        <v>7573</v>
      </c>
    </row>
    <row r="163" spans="2:21" ht="12.75">
      <c r="B163" s="4" t="str">
        <f t="shared" si="5"/>
        <v>2016-17</v>
      </c>
      <c r="C163" s="47" t="str">
        <f t="shared" si="6"/>
        <v>MAY</v>
      </c>
      <c r="D163" s="34" t="s">
        <v>463</v>
      </c>
      <c r="E163" s="3" t="s">
        <v>464</v>
      </c>
      <c r="F163" s="3" t="s">
        <v>310</v>
      </c>
      <c r="G163" s="42" t="s">
        <v>311</v>
      </c>
      <c r="H163" s="51">
        <v>249</v>
      </c>
      <c r="I163" s="51">
        <v>1025</v>
      </c>
      <c r="J163" s="51">
        <v>1274</v>
      </c>
      <c r="K163" s="51">
        <v>22</v>
      </c>
      <c r="L163" s="51">
        <v>182</v>
      </c>
      <c r="M163" s="51">
        <v>204</v>
      </c>
      <c r="N163" s="51">
        <v>38</v>
      </c>
      <c r="O163" s="51">
        <v>1209</v>
      </c>
      <c r="P163" s="51">
        <v>4030</v>
      </c>
      <c r="Q163" s="51">
        <v>2953</v>
      </c>
      <c r="R163" s="51">
        <v>3638</v>
      </c>
      <c r="S163" s="51">
        <v>2726</v>
      </c>
      <c r="T163" s="51">
        <v>1447</v>
      </c>
      <c r="U163" s="51">
        <v>4131</v>
      </c>
    </row>
    <row r="164" spans="2:21" ht="12.75">
      <c r="B164" s="4" t="str">
        <f t="shared" si="5"/>
        <v>2016-17</v>
      </c>
      <c r="C164" s="47" t="str">
        <f t="shared" si="6"/>
        <v>MAY</v>
      </c>
      <c r="D164" s="34" t="s">
        <v>463</v>
      </c>
      <c r="E164" s="3" t="s">
        <v>464</v>
      </c>
      <c r="F164" s="3" t="s">
        <v>312</v>
      </c>
      <c r="G164" s="42" t="s">
        <v>313</v>
      </c>
      <c r="H164" s="51">
        <v>567</v>
      </c>
      <c r="I164" s="51">
        <v>2404</v>
      </c>
      <c r="J164" s="51">
        <v>2971</v>
      </c>
      <c r="K164" s="51">
        <v>61</v>
      </c>
      <c r="L164" s="51">
        <v>502</v>
      </c>
      <c r="M164" s="51">
        <v>563</v>
      </c>
      <c r="N164" s="51">
        <v>6</v>
      </c>
      <c r="O164" s="51">
        <v>2610</v>
      </c>
      <c r="P164" s="51">
        <v>7963</v>
      </c>
      <c r="Q164" s="51">
        <v>5810</v>
      </c>
      <c r="R164" s="51">
        <v>6935</v>
      </c>
      <c r="S164" s="51">
        <v>5230</v>
      </c>
      <c r="T164" s="51">
        <v>4353</v>
      </c>
      <c r="U164" s="51">
        <v>8967</v>
      </c>
    </row>
    <row r="165" spans="2:21" ht="12.75">
      <c r="B165" s="4" t="str">
        <f t="shared" si="5"/>
        <v>2016-17</v>
      </c>
      <c r="C165" s="47" t="str">
        <f t="shared" si="6"/>
        <v>MAY</v>
      </c>
      <c r="D165" s="34" t="s">
        <v>463</v>
      </c>
      <c r="E165" s="3" t="s">
        <v>464</v>
      </c>
      <c r="F165" s="3" t="s">
        <v>314</v>
      </c>
      <c r="G165" s="42" t="s">
        <v>315</v>
      </c>
      <c r="H165" s="51">
        <v>477</v>
      </c>
      <c r="I165" s="51">
        <v>2361</v>
      </c>
      <c r="J165" s="51">
        <v>2838</v>
      </c>
      <c r="K165" s="51">
        <v>85</v>
      </c>
      <c r="L165" s="51">
        <v>630</v>
      </c>
      <c r="M165" s="51">
        <v>715</v>
      </c>
      <c r="N165" s="51">
        <v>1</v>
      </c>
      <c r="O165" s="51">
        <v>2222</v>
      </c>
      <c r="P165" s="51">
        <v>6987</v>
      </c>
      <c r="Q165" s="51">
        <v>5705</v>
      </c>
      <c r="R165" s="51">
        <v>6684</v>
      </c>
      <c r="S165" s="51">
        <v>5498</v>
      </c>
      <c r="T165" s="51">
        <v>4178</v>
      </c>
      <c r="U165" s="51">
        <v>9178</v>
      </c>
    </row>
    <row r="166" spans="2:21" ht="12.75">
      <c r="B166" s="4" t="str">
        <f t="shared" si="5"/>
        <v>2016-17</v>
      </c>
      <c r="C166" s="47" t="str">
        <f t="shared" si="6"/>
        <v>MAY</v>
      </c>
      <c r="D166" s="34" t="s">
        <v>463</v>
      </c>
      <c r="E166" s="3" t="s">
        <v>464</v>
      </c>
      <c r="F166" s="3" t="s">
        <v>316</v>
      </c>
      <c r="G166" s="42" t="s">
        <v>317</v>
      </c>
      <c r="H166" s="51">
        <v>410</v>
      </c>
      <c r="I166" s="51">
        <v>1989</v>
      </c>
      <c r="J166" s="51">
        <v>2399</v>
      </c>
      <c r="K166" s="51">
        <v>65</v>
      </c>
      <c r="L166" s="51">
        <v>371</v>
      </c>
      <c r="M166" s="51">
        <v>436</v>
      </c>
      <c r="N166" s="51">
        <v>3</v>
      </c>
      <c r="O166" s="51">
        <v>2806</v>
      </c>
      <c r="P166" s="51">
        <v>7166</v>
      </c>
      <c r="Q166" s="51">
        <v>6149</v>
      </c>
      <c r="R166" s="51">
        <v>6598</v>
      </c>
      <c r="S166" s="51">
        <v>5216</v>
      </c>
      <c r="T166" s="51">
        <v>3783</v>
      </c>
      <c r="U166" s="51">
        <v>8618</v>
      </c>
    </row>
    <row r="167" spans="2:21" ht="12.75">
      <c r="B167" s="4" t="str">
        <f t="shared" si="5"/>
        <v>2016-17</v>
      </c>
      <c r="C167" s="47" t="str">
        <f t="shared" si="6"/>
        <v>MAY</v>
      </c>
      <c r="D167" s="34" t="s">
        <v>463</v>
      </c>
      <c r="E167" s="3" t="s">
        <v>464</v>
      </c>
      <c r="F167" s="3" t="s">
        <v>318</v>
      </c>
      <c r="G167" s="42" t="s">
        <v>319</v>
      </c>
      <c r="H167" s="51">
        <v>483</v>
      </c>
      <c r="I167" s="51">
        <v>2245</v>
      </c>
      <c r="J167" s="51">
        <v>2728</v>
      </c>
      <c r="K167" s="51">
        <v>54</v>
      </c>
      <c r="L167" s="51">
        <v>336</v>
      </c>
      <c r="M167" s="51">
        <v>390</v>
      </c>
      <c r="N167" s="51">
        <v>145</v>
      </c>
      <c r="O167" s="51">
        <v>2327</v>
      </c>
      <c r="P167" s="51">
        <v>7759</v>
      </c>
      <c r="Q167" s="51">
        <v>6033</v>
      </c>
      <c r="R167" s="51">
        <v>6766</v>
      </c>
      <c r="S167" s="51">
        <v>4649</v>
      </c>
      <c r="T167" s="51">
        <v>4283</v>
      </c>
      <c r="U167" s="51">
        <v>7320</v>
      </c>
    </row>
    <row r="168" spans="2:21" ht="12.75">
      <c r="B168" s="4" t="str">
        <f t="shared" si="5"/>
        <v>2016-17</v>
      </c>
      <c r="C168" s="47" t="str">
        <f t="shared" si="6"/>
        <v>MAY</v>
      </c>
      <c r="D168" s="34" t="s">
        <v>463</v>
      </c>
      <c r="E168" s="3" t="s">
        <v>464</v>
      </c>
      <c r="F168" s="3" t="s">
        <v>320</v>
      </c>
      <c r="G168" s="42" t="s">
        <v>321</v>
      </c>
      <c r="H168" s="51">
        <v>318</v>
      </c>
      <c r="I168" s="51">
        <v>1346</v>
      </c>
      <c r="J168" s="51">
        <v>1664</v>
      </c>
      <c r="K168" s="51">
        <v>42</v>
      </c>
      <c r="L168" s="51">
        <v>300</v>
      </c>
      <c r="M168" s="51">
        <v>342</v>
      </c>
      <c r="N168" s="51">
        <v>25</v>
      </c>
      <c r="O168" s="51">
        <v>1393</v>
      </c>
      <c r="P168" s="51">
        <v>4374</v>
      </c>
      <c r="Q168" s="51">
        <v>3418</v>
      </c>
      <c r="R168" s="51">
        <v>4034</v>
      </c>
      <c r="S168" s="51">
        <v>3234</v>
      </c>
      <c r="T168" s="51">
        <v>1689</v>
      </c>
      <c r="U168" s="51">
        <v>4980</v>
      </c>
    </row>
    <row r="169" spans="2:21" ht="12.75">
      <c r="B169" s="4" t="str">
        <f t="shared" si="5"/>
        <v>2016-17</v>
      </c>
      <c r="C169" s="47" t="str">
        <f t="shared" si="6"/>
        <v>MAY</v>
      </c>
      <c r="D169" s="34" t="s">
        <v>463</v>
      </c>
      <c r="E169" s="3" t="s">
        <v>464</v>
      </c>
      <c r="F169" s="3" t="s">
        <v>322</v>
      </c>
      <c r="G169" s="42" t="s">
        <v>323</v>
      </c>
      <c r="H169" s="51">
        <v>490</v>
      </c>
      <c r="I169" s="51">
        <v>2024</v>
      </c>
      <c r="J169" s="51">
        <v>2514</v>
      </c>
      <c r="K169" s="51">
        <v>75</v>
      </c>
      <c r="L169" s="51">
        <v>524</v>
      </c>
      <c r="M169" s="51">
        <v>599</v>
      </c>
      <c r="N169" s="51">
        <v>0</v>
      </c>
      <c r="O169" s="51">
        <v>2292</v>
      </c>
      <c r="P169" s="51">
        <v>8090</v>
      </c>
      <c r="Q169" s="51">
        <v>4937</v>
      </c>
      <c r="R169" s="51">
        <v>7196</v>
      </c>
      <c r="S169" s="51">
        <v>4399</v>
      </c>
      <c r="T169" s="51">
        <v>3772</v>
      </c>
      <c r="U169" s="51">
        <v>7698</v>
      </c>
    </row>
    <row r="170" spans="2:21" ht="12.75">
      <c r="B170" s="4" t="str">
        <f t="shared" si="5"/>
        <v>2016-17</v>
      </c>
      <c r="C170" s="47" t="str">
        <f t="shared" si="6"/>
        <v>MAY</v>
      </c>
      <c r="D170" s="34" t="s">
        <v>463</v>
      </c>
      <c r="E170" s="3" t="s">
        <v>464</v>
      </c>
      <c r="F170" s="3" t="s">
        <v>324</v>
      </c>
      <c r="G170" s="42" t="s">
        <v>325</v>
      </c>
      <c r="H170" s="51">
        <v>320</v>
      </c>
      <c r="I170" s="51">
        <v>1269</v>
      </c>
      <c r="J170" s="51">
        <v>1589</v>
      </c>
      <c r="K170" s="51">
        <v>33</v>
      </c>
      <c r="L170" s="51">
        <v>220</v>
      </c>
      <c r="M170" s="51">
        <v>253</v>
      </c>
      <c r="N170" s="51">
        <v>52</v>
      </c>
      <c r="O170" s="51">
        <v>1531</v>
      </c>
      <c r="P170" s="51">
        <v>5030</v>
      </c>
      <c r="Q170" s="51">
        <v>3623</v>
      </c>
      <c r="R170" s="51">
        <v>4661</v>
      </c>
      <c r="S170" s="51">
        <v>3457</v>
      </c>
      <c r="T170" s="51">
        <v>1149</v>
      </c>
      <c r="U170" s="51">
        <v>5402</v>
      </c>
    </row>
    <row r="171" spans="2:21" ht="12.75">
      <c r="B171" s="4" t="str">
        <f t="shared" si="5"/>
        <v>2016-17</v>
      </c>
      <c r="C171" s="47" t="str">
        <f t="shared" si="6"/>
        <v>MAY</v>
      </c>
      <c r="D171" s="34" t="s">
        <v>463</v>
      </c>
      <c r="E171" s="3" t="s">
        <v>464</v>
      </c>
      <c r="F171" s="3" t="s">
        <v>326</v>
      </c>
      <c r="G171" s="42" t="s">
        <v>327</v>
      </c>
      <c r="H171" s="51">
        <v>339</v>
      </c>
      <c r="I171" s="51">
        <v>1685</v>
      </c>
      <c r="J171" s="51">
        <v>2024</v>
      </c>
      <c r="K171" s="51">
        <v>35</v>
      </c>
      <c r="L171" s="51">
        <v>346</v>
      </c>
      <c r="M171" s="51">
        <v>381</v>
      </c>
      <c r="N171" s="51">
        <v>68</v>
      </c>
      <c r="O171" s="51">
        <v>1547</v>
      </c>
      <c r="P171" s="51">
        <v>3962</v>
      </c>
      <c r="Q171" s="51">
        <v>3298</v>
      </c>
      <c r="R171" s="51">
        <v>3811</v>
      </c>
      <c r="S171" s="51">
        <v>3214</v>
      </c>
      <c r="T171" s="51">
        <v>773</v>
      </c>
      <c r="U171" s="51">
        <v>4642</v>
      </c>
    </row>
    <row r="172" spans="2:21" ht="12.75">
      <c r="B172" s="4" t="str">
        <f t="shared" si="5"/>
        <v>2016-17</v>
      </c>
      <c r="C172" s="47" t="str">
        <f t="shared" si="6"/>
        <v>MAY</v>
      </c>
      <c r="D172" s="34" t="s">
        <v>463</v>
      </c>
      <c r="E172" s="3" t="s">
        <v>464</v>
      </c>
      <c r="F172" s="3" t="s">
        <v>328</v>
      </c>
      <c r="G172" s="42" t="s">
        <v>329</v>
      </c>
      <c r="H172" s="51">
        <v>317</v>
      </c>
      <c r="I172" s="51">
        <v>1721</v>
      </c>
      <c r="J172" s="51">
        <v>2038</v>
      </c>
      <c r="K172" s="51">
        <v>65</v>
      </c>
      <c r="L172" s="51">
        <v>405</v>
      </c>
      <c r="M172" s="51">
        <v>470</v>
      </c>
      <c r="N172" s="51">
        <v>0</v>
      </c>
      <c r="O172" s="51">
        <v>1850</v>
      </c>
      <c r="P172" s="51">
        <v>6328</v>
      </c>
      <c r="Q172" s="51">
        <v>5006</v>
      </c>
      <c r="R172" s="51">
        <v>6041</v>
      </c>
      <c r="S172" s="51">
        <v>4213</v>
      </c>
      <c r="T172" s="51">
        <v>2684</v>
      </c>
      <c r="U172" s="51">
        <v>6789</v>
      </c>
    </row>
    <row r="173" spans="2:21" ht="12.75">
      <c r="B173" s="4" t="str">
        <f t="shared" si="5"/>
        <v>2016-17</v>
      </c>
      <c r="C173" s="47" t="str">
        <f t="shared" si="6"/>
        <v>MAY</v>
      </c>
      <c r="D173" s="34" t="s">
        <v>463</v>
      </c>
      <c r="E173" s="3" t="s">
        <v>464</v>
      </c>
      <c r="F173" s="3" t="s">
        <v>330</v>
      </c>
      <c r="G173" s="42" t="s">
        <v>331</v>
      </c>
      <c r="H173" s="51">
        <v>436</v>
      </c>
      <c r="I173" s="51">
        <v>1723</v>
      </c>
      <c r="J173" s="51">
        <v>2159</v>
      </c>
      <c r="K173" s="51">
        <v>38</v>
      </c>
      <c r="L173" s="51">
        <v>300</v>
      </c>
      <c r="M173" s="51">
        <v>338</v>
      </c>
      <c r="N173" s="51">
        <v>5</v>
      </c>
      <c r="O173" s="51">
        <v>1985</v>
      </c>
      <c r="P173" s="51">
        <v>6850</v>
      </c>
      <c r="Q173" s="51">
        <v>5219</v>
      </c>
      <c r="R173" s="51">
        <v>6352</v>
      </c>
      <c r="S173" s="51">
        <v>4384</v>
      </c>
      <c r="T173" s="51">
        <v>4151</v>
      </c>
      <c r="U173" s="51">
        <v>7757</v>
      </c>
    </row>
    <row r="174" spans="2:21" ht="12.75">
      <c r="B174" s="4" t="str">
        <f t="shared" si="5"/>
        <v>2016-17</v>
      </c>
      <c r="C174" s="47" t="str">
        <f t="shared" si="6"/>
        <v>MAY</v>
      </c>
      <c r="D174" s="34" t="s">
        <v>463</v>
      </c>
      <c r="E174" s="3" t="s">
        <v>464</v>
      </c>
      <c r="F174" s="3" t="s">
        <v>332</v>
      </c>
      <c r="G174" s="42" t="s">
        <v>333</v>
      </c>
      <c r="H174" s="51">
        <v>497</v>
      </c>
      <c r="I174" s="51">
        <v>1835</v>
      </c>
      <c r="J174" s="51">
        <v>2332</v>
      </c>
      <c r="K174" s="51">
        <v>67</v>
      </c>
      <c r="L174" s="51">
        <v>381</v>
      </c>
      <c r="M174" s="51">
        <v>448</v>
      </c>
      <c r="N174" s="51">
        <v>62</v>
      </c>
      <c r="O174" s="51">
        <v>1942</v>
      </c>
      <c r="P174" s="51">
        <v>9354</v>
      </c>
      <c r="Q174" s="51">
        <v>6060</v>
      </c>
      <c r="R174" s="51">
        <v>8436</v>
      </c>
      <c r="S174" s="51">
        <v>5639</v>
      </c>
      <c r="T174" s="51">
        <v>2938</v>
      </c>
      <c r="U174" s="51">
        <v>8979</v>
      </c>
    </row>
    <row r="175" spans="2:21" ht="12.75">
      <c r="B175" s="4" t="str">
        <f t="shared" si="5"/>
        <v>2016-17</v>
      </c>
      <c r="C175" s="47" t="str">
        <f t="shared" si="6"/>
        <v>MAY</v>
      </c>
      <c r="D175" s="34" t="s">
        <v>463</v>
      </c>
      <c r="E175" s="3" t="s">
        <v>464</v>
      </c>
      <c r="F175" s="3" t="s">
        <v>334</v>
      </c>
      <c r="G175" s="42" t="s">
        <v>335</v>
      </c>
      <c r="H175" s="51">
        <v>345</v>
      </c>
      <c r="I175" s="51">
        <v>1801</v>
      </c>
      <c r="J175" s="51">
        <v>2146</v>
      </c>
      <c r="K175" s="51">
        <v>49</v>
      </c>
      <c r="L175" s="51">
        <v>348</v>
      </c>
      <c r="M175" s="51">
        <v>397</v>
      </c>
      <c r="N175" s="51">
        <v>10</v>
      </c>
      <c r="O175" s="51">
        <v>1493</v>
      </c>
      <c r="P175" s="51">
        <v>4383</v>
      </c>
      <c r="Q175" s="51">
        <v>3750</v>
      </c>
      <c r="R175" s="51">
        <v>3702</v>
      </c>
      <c r="S175" s="51">
        <v>3200</v>
      </c>
      <c r="T175" s="51">
        <v>2338</v>
      </c>
      <c r="U175" s="51">
        <v>5178</v>
      </c>
    </row>
    <row r="176" spans="2:21" ht="12.75">
      <c r="B176" s="4" t="str">
        <f t="shared" si="5"/>
        <v>2016-17</v>
      </c>
      <c r="C176" s="47" t="str">
        <f t="shared" si="6"/>
        <v>MAY</v>
      </c>
      <c r="D176" s="34" t="s">
        <v>463</v>
      </c>
      <c r="E176" s="3" t="s">
        <v>464</v>
      </c>
      <c r="F176" s="3" t="s">
        <v>336</v>
      </c>
      <c r="G176" s="42" t="s">
        <v>337</v>
      </c>
      <c r="H176" s="51">
        <v>307</v>
      </c>
      <c r="I176" s="51">
        <v>1578</v>
      </c>
      <c r="J176" s="51">
        <v>1885</v>
      </c>
      <c r="K176" s="51">
        <v>33</v>
      </c>
      <c r="L176" s="51">
        <v>343</v>
      </c>
      <c r="M176" s="51">
        <v>376</v>
      </c>
      <c r="N176" s="51">
        <v>2</v>
      </c>
      <c r="O176" s="51">
        <v>1376</v>
      </c>
      <c r="P176" s="51">
        <v>4425</v>
      </c>
      <c r="Q176" s="51">
        <v>3092</v>
      </c>
      <c r="R176" s="51">
        <v>3843</v>
      </c>
      <c r="S176" s="51">
        <v>2664</v>
      </c>
      <c r="T176" s="51">
        <v>2270</v>
      </c>
      <c r="U176" s="51">
        <v>4544</v>
      </c>
    </row>
    <row r="177" spans="2:21" ht="12.75">
      <c r="B177" s="4" t="str">
        <f t="shared" si="5"/>
        <v>2016-17</v>
      </c>
      <c r="C177" s="47" t="str">
        <f t="shared" si="6"/>
        <v>MAY</v>
      </c>
      <c r="D177" s="34" t="s">
        <v>465</v>
      </c>
      <c r="E177" s="3" t="s">
        <v>466</v>
      </c>
      <c r="F177" s="3" t="s">
        <v>338</v>
      </c>
      <c r="G177" s="42" t="s">
        <v>339</v>
      </c>
      <c r="H177" s="51">
        <v>261</v>
      </c>
      <c r="I177" s="51">
        <v>1259</v>
      </c>
      <c r="J177" s="51">
        <v>1520</v>
      </c>
      <c r="K177" s="51">
        <v>43</v>
      </c>
      <c r="L177" s="51">
        <v>492</v>
      </c>
      <c r="M177" s="51">
        <v>535</v>
      </c>
      <c r="N177" s="51">
        <v>1</v>
      </c>
      <c r="O177" s="51">
        <v>1079</v>
      </c>
      <c r="P177" s="51">
        <v>2434</v>
      </c>
      <c r="Q177" s="51">
        <v>1534</v>
      </c>
      <c r="R177" s="51">
        <v>1895</v>
      </c>
      <c r="S177" s="51">
        <v>1532</v>
      </c>
      <c r="T177" s="51">
        <v>1720</v>
      </c>
      <c r="U177" s="51">
        <v>2679</v>
      </c>
    </row>
    <row r="178" spans="2:21" ht="12.75">
      <c r="B178" s="4" t="str">
        <f t="shared" si="5"/>
        <v>2016-17</v>
      </c>
      <c r="C178" s="47" t="str">
        <f t="shared" si="6"/>
        <v>MAY</v>
      </c>
      <c r="D178" s="34" t="s">
        <v>465</v>
      </c>
      <c r="E178" s="3" t="s">
        <v>466</v>
      </c>
      <c r="F178" s="3" t="s">
        <v>340</v>
      </c>
      <c r="G178" s="42" t="s">
        <v>341</v>
      </c>
      <c r="H178" s="51">
        <v>606</v>
      </c>
      <c r="I178" s="51">
        <v>2307</v>
      </c>
      <c r="J178" s="51">
        <v>2913</v>
      </c>
      <c r="K178" s="51">
        <v>240</v>
      </c>
      <c r="L178" s="51">
        <v>267</v>
      </c>
      <c r="M178" s="51">
        <v>507</v>
      </c>
      <c r="N178" s="51">
        <v>6</v>
      </c>
      <c r="O178" s="51">
        <v>2293</v>
      </c>
      <c r="P178" s="51">
        <v>4712</v>
      </c>
      <c r="Q178" s="51">
        <v>2999</v>
      </c>
      <c r="R178" s="51">
        <v>4586</v>
      </c>
      <c r="S178" s="51">
        <v>2888</v>
      </c>
      <c r="T178" s="51">
        <v>2575</v>
      </c>
      <c r="U178" s="51">
        <v>5685</v>
      </c>
    </row>
    <row r="179" spans="2:21" ht="12.75">
      <c r="B179" s="4" t="str">
        <f t="shared" si="5"/>
        <v>2016-17</v>
      </c>
      <c r="C179" s="47" t="str">
        <f t="shared" si="6"/>
        <v>MAY</v>
      </c>
      <c r="D179" s="34" t="s">
        <v>465</v>
      </c>
      <c r="E179" s="3" t="s">
        <v>466</v>
      </c>
      <c r="F179" s="3" t="s">
        <v>342</v>
      </c>
      <c r="G179" s="42" t="s">
        <v>343</v>
      </c>
      <c r="H179" s="51">
        <v>442</v>
      </c>
      <c r="I179" s="51">
        <v>2434</v>
      </c>
      <c r="J179" s="51">
        <v>2876</v>
      </c>
      <c r="K179" s="51">
        <v>73</v>
      </c>
      <c r="L179" s="51">
        <v>1040</v>
      </c>
      <c r="M179" s="51">
        <v>1113</v>
      </c>
      <c r="N179" s="51">
        <v>0</v>
      </c>
      <c r="O179" s="51">
        <v>2101</v>
      </c>
      <c r="P179" s="51">
        <v>4226</v>
      </c>
      <c r="Q179" s="51">
        <v>2941</v>
      </c>
      <c r="R179" s="51">
        <v>3768</v>
      </c>
      <c r="S179" s="51">
        <v>2937</v>
      </c>
      <c r="T179" s="51">
        <v>2494</v>
      </c>
      <c r="U179" s="51">
        <v>4573</v>
      </c>
    </row>
    <row r="180" spans="2:21" ht="12.75">
      <c r="B180" s="4" t="str">
        <f t="shared" si="5"/>
        <v>2016-17</v>
      </c>
      <c r="C180" s="47" t="str">
        <f t="shared" si="6"/>
        <v>MAY</v>
      </c>
      <c r="D180" s="34" t="s">
        <v>465</v>
      </c>
      <c r="E180" s="3" t="s">
        <v>466</v>
      </c>
      <c r="F180" s="3" t="s">
        <v>344</v>
      </c>
      <c r="G180" s="42" t="s">
        <v>345</v>
      </c>
      <c r="H180" s="51">
        <v>493</v>
      </c>
      <c r="I180" s="51">
        <v>1859</v>
      </c>
      <c r="J180" s="51">
        <v>2352</v>
      </c>
      <c r="K180" s="51">
        <v>92</v>
      </c>
      <c r="L180" s="51">
        <v>522</v>
      </c>
      <c r="M180" s="51">
        <v>614</v>
      </c>
      <c r="N180" s="51">
        <v>2</v>
      </c>
      <c r="O180" s="51">
        <v>1608</v>
      </c>
      <c r="P180" s="51">
        <v>3893</v>
      </c>
      <c r="Q180" s="51">
        <v>3126</v>
      </c>
      <c r="R180" s="51">
        <v>3879</v>
      </c>
      <c r="S180" s="51">
        <v>3120</v>
      </c>
      <c r="T180" s="51">
        <v>1704</v>
      </c>
      <c r="U180" s="51">
        <v>4452</v>
      </c>
    </row>
    <row r="181" spans="2:21" ht="12.75">
      <c r="B181" s="4" t="str">
        <f t="shared" si="5"/>
        <v>2016-17</v>
      </c>
      <c r="C181" s="47" t="str">
        <f t="shared" si="6"/>
        <v>MAY</v>
      </c>
      <c r="D181" s="34" t="s">
        <v>465</v>
      </c>
      <c r="E181" s="3" t="s">
        <v>466</v>
      </c>
      <c r="F181" s="3" t="s">
        <v>346</v>
      </c>
      <c r="G181" s="42" t="s">
        <v>347</v>
      </c>
      <c r="H181" s="51">
        <v>1021</v>
      </c>
      <c r="I181" s="51">
        <v>5090</v>
      </c>
      <c r="J181" s="51">
        <v>6111</v>
      </c>
      <c r="K181" s="51">
        <v>96</v>
      </c>
      <c r="L181" s="51">
        <v>1076</v>
      </c>
      <c r="M181" s="51">
        <v>1172</v>
      </c>
      <c r="N181" s="51">
        <v>950</v>
      </c>
      <c r="O181" s="51">
        <v>4975</v>
      </c>
      <c r="P181" s="51">
        <v>8822</v>
      </c>
      <c r="Q181" s="51">
        <v>7511</v>
      </c>
      <c r="R181" s="51">
        <v>8766</v>
      </c>
      <c r="S181" s="51">
        <v>7378</v>
      </c>
      <c r="T181" s="51">
        <v>6229</v>
      </c>
      <c r="U181" s="51">
        <v>12608</v>
      </c>
    </row>
    <row r="182" spans="2:21" ht="12.75">
      <c r="B182" s="4" t="str">
        <f t="shared" si="5"/>
        <v>2016-17</v>
      </c>
      <c r="C182" s="47" t="str">
        <f t="shared" si="6"/>
        <v>MAY</v>
      </c>
      <c r="D182" s="34" t="s">
        <v>465</v>
      </c>
      <c r="E182" s="3" t="s">
        <v>466</v>
      </c>
      <c r="F182" s="3" t="s">
        <v>348</v>
      </c>
      <c r="G182" s="42" t="s">
        <v>349</v>
      </c>
      <c r="H182" s="51">
        <v>232</v>
      </c>
      <c r="I182" s="51">
        <v>1241</v>
      </c>
      <c r="J182" s="51">
        <v>1473</v>
      </c>
      <c r="K182" s="51">
        <v>33</v>
      </c>
      <c r="L182" s="51">
        <v>356</v>
      </c>
      <c r="M182" s="51">
        <v>389</v>
      </c>
      <c r="N182" s="51">
        <v>2</v>
      </c>
      <c r="O182" s="51">
        <v>1009</v>
      </c>
      <c r="P182" s="51">
        <v>2435</v>
      </c>
      <c r="Q182" s="51">
        <v>1782</v>
      </c>
      <c r="R182" s="51">
        <v>2422</v>
      </c>
      <c r="S182" s="51">
        <v>1763</v>
      </c>
      <c r="T182" s="51">
        <v>1093</v>
      </c>
      <c r="U182" s="51">
        <v>3020</v>
      </c>
    </row>
    <row r="183" spans="2:21" ht="12.75">
      <c r="B183" s="4" t="str">
        <f t="shared" si="5"/>
        <v>2016-17</v>
      </c>
      <c r="C183" s="47" t="str">
        <f t="shared" si="6"/>
        <v>MAY</v>
      </c>
      <c r="D183" s="34" t="s">
        <v>465</v>
      </c>
      <c r="E183" s="3" t="s">
        <v>466</v>
      </c>
      <c r="F183" s="3" t="s">
        <v>350</v>
      </c>
      <c r="G183" s="42" t="s">
        <v>351</v>
      </c>
      <c r="H183" s="51">
        <v>722</v>
      </c>
      <c r="I183" s="51">
        <v>2292</v>
      </c>
      <c r="J183" s="51">
        <v>3014</v>
      </c>
      <c r="K183" s="51">
        <v>78</v>
      </c>
      <c r="L183" s="51">
        <v>503</v>
      </c>
      <c r="M183" s="51">
        <v>581</v>
      </c>
      <c r="N183" s="51">
        <v>0</v>
      </c>
      <c r="O183" s="51">
        <v>2133</v>
      </c>
      <c r="P183" s="51">
        <v>5106</v>
      </c>
      <c r="Q183" s="51">
        <v>4456</v>
      </c>
      <c r="R183" s="51">
        <v>5034</v>
      </c>
      <c r="S183" s="51">
        <v>4370</v>
      </c>
      <c r="T183" s="51">
        <v>2561</v>
      </c>
      <c r="U183" s="51">
        <v>6521</v>
      </c>
    </row>
    <row r="184" spans="2:21" ht="12.75">
      <c r="B184" s="4" t="str">
        <f t="shared" si="5"/>
        <v>2016-17</v>
      </c>
      <c r="C184" s="47" t="str">
        <f t="shared" si="6"/>
        <v>MAY</v>
      </c>
      <c r="D184" s="34" t="s">
        <v>465</v>
      </c>
      <c r="E184" s="3" t="s">
        <v>466</v>
      </c>
      <c r="F184" s="3" t="s">
        <v>352</v>
      </c>
      <c r="G184" s="42" t="s">
        <v>353</v>
      </c>
      <c r="H184" s="51">
        <v>287</v>
      </c>
      <c r="I184" s="51">
        <v>1738</v>
      </c>
      <c r="J184" s="51">
        <v>2025</v>
      </c>
      <c r="K184" s="51">
        <v>29</v>
      </c>
      <c r="L184" s="51">
        <v>431</v>
      </c>
      <c r="M184" s="51">
        <v>460</v>
      </c>
      <c r="N184" s="51">
        <v>7</v>
      </c>
      <c r="O184" s="51">
        <v>1342</v>
      </c>
      <c r="P184" s="51">
        <v>3831</v>
      </c>
      <c r="Q184" s="51">
        <v>2716</v>
      </c>
      <c r="R184" s="51">
        <v>3812</v>
      </c>
      <c r="S184" s="51">
        <v>2702</v>
      </c>
      <c r="T184" s="51">
        <v>1564</v>
      </c>
      <c r="U184" s="51">
        <v>4489</v>
      </c>
    </row>
    <row r="185" spans="2:21" ht="12.75">
      <c r="B185" s="4" t="str">
        <f t="shared" si="5"/>
        <v>2016-17</v>
      </c>
      <c r="C185" s="47" t="str">
        <f t="shared" si="6"/>
        <v>MAY</v>
      </c>
      <c r="D185" s="34" t="s">
        <v>465</v>
      </c>
      <c r="E185" s="3" t="s">
        <v>466</v>
      </c>
      <c r="F185" s="3" t="s">
        <v>354</v>
      </c>
      <c r="G185" s="42" t="s">
        <v>355</v>
      </c>
      <c r="H185" s="51">
        <v>387</v>
      </c>
      <c r="I185" s="51">
        <v>1609</v>
      </c>
      <c r="J185" s="51">
        <v>1996</v>
      </c>
      <c r="K185" s="51">
        <v>38</v>
      </c>
      <c r="L185" s="51">
        <v>139</v>
      </c>
      <c r="M185" s="51">
        <v>177</v>
      </c>
      <c r="N185" s="51">
        <v>27</v>
      </c>
      <c r="O185" s="51">
        <v>1585</v>
      </c>
      <c r="P185" s="51">
        <v>4811</v>
      </c>
      <c r="Q185" s="51">
        <v>3239</v>
      </c>
      <c r="R185" s="51">
        <v>4790</v>
      </c>
      <c r="S185" s="51">
        <v>3221</v>
      </c>
      <c r="T185" s="51">
        <v>2913</v>
      </c>
      <c r="U185" s="51">
        <v>5920</v>
      </c>
    </row>
    <row r="186" spans="2:21" ht="12.75">
      <c r="B186" s="4" t="str">
        <f t="shared" si="5"/>
        <v>2016-17</v>
      </c>
      <c r="C186" s="47" t="str">
        <f t="shared" si="6"/>
        <v>MAY</v>
      </c>
      <c r="D186" s="34" t="s">
        <v>465</v>
      </c>
      <c r="E186" s="3" t="s">
        <v>466</v>
      </c>
      <c r="F186" s="3" t="s">
        <v>356</v>
      </c>
      <c r="G186" s="42" t="s">
        <v>357</v>
      </c>
      <c r="H186" s="51">
        <v>467</v>
      </c>
      <c r="I186" s="51">
        <v>1542</v>
      </c>
      <c r="J186" s="51">
        <v>2009</v>
      </c>
      <c r="K186" s="51">
        <v>65</v>
      </c>
      <c r="L186" s="51">
        <v>411</v>
      </c>
      <c r="M186" s="51">
        <v>476</v>
      </c>
      <c r="N186" s="51">
        <v>0</v>
      </c>
      <c r="O186" s="51">
        <v>1618</v>
      </c>
      <c r="P186" s="51">
        <v>4184</v>
      </c>
      <c r="Q186" s="51">
        <v>2964</v>
      </c>
      <c r="R186" s="51">
        <v>4177</v>
      </c>
      <c r="S186" s="51">
        <v>2960</v>
      </c>
      <c r="T186" s="51">
        <v>1733</v>
      </c>
      <c r="U186" s="51">
        <v>4392</v>
      </c>
    </row>
    <row r="187" spans="2:21" ht="12.75">
      <c r="B187" s="4" t="str">
        <f t="shared" si="5"/>
        <v>2016-17</v>
      </c>
      <c r="C187" s="47" t="str">
        <f t="shared" si="6"/>
        <v>MAY</v>
      </c>
      <c r="D187" s="34" t="s">
        <v>465</v>
      </c>
      <c r="E187" s="3" t="s">
        <v>466</v>
      </c>
      <c r="F187" s="3" t="s">
        <v>358</v>
      </c>
      <c r="G187" s="42" t="s">
        <v>359</v>
      </c>
      <c r="H187" s="51">
        <v>577</v>
      </c>
      <c r="I187" s="51">
        <v>1886</v>
      </c>
      <c r="J187" s="51">
        <v>2463</v>
      </c>
      <c r="K187" s="51">
        <v>77</v>
      </c>
      <c r="L187" s="51">
        <v>301</v>
      </c>
      <c r="M187" s="51">
        <v>378</v>
      </c>
      <c r="N187" s="51">
        <v>1</v>
      </c>
      <c r="O187" s="51">
        <v>2529</v>
      </c>
      <c r="P187" s="51">
        <v>6047</v>
      </c>
      <c r="Q187" s="51">
        <v>4759</v>
      </c>
      <c r="R187" s="51">
        <v>5983</v>
      </c>
      <c r="S187" s="51">
        <v>4739</v>
      </c>
      <c r="T187" s="51">
        <v>2809</v>
      </c>
      <c r="U187" s="51">
        <v>7487</v>
      </c>
    </row>
    <row r="188" spans="2:21" ht="12.75">
      <c r="B188" s="4" t="str">
        <f t="shared" si="5"/>
        <v>2016-17</v>
      </c>
      <c r="C188" s="47" t="str">
        <f t="shared" si="6"/>
        <v>MAY</v>
      </c>
      <c r="D188" s="34" t="s">
        <v>465</v>
      </c>
      <c r="E188" s="3" t="s">
        <v>466</v>
      </c>
      <c r="F188" s="3" t="s">
        <v>360</v>
      </c>
      <c r="G188" s="42" t="s">
        <v>361</v>
      </c>
      <c r="H188" s="51">
        <v>515</v>
      </c>
      <c r="I188" s="51">
        <v>2160</v>
      </c>
      <c r="J188" s="51">
        <v>2675</v>
      </c>
      <c r="K188" s="51">
        <v>118</v>
      </c>
      <c r="L188" s="51">
        <v>471</v>
      </c>
      <c r="M188" s="51">
        <v>589</v>
      </c>
      <c r="N188" s="51">
        <v>7</v>
      </c>
      <c r="O188" s="51">
        <v>1771</v>
      </c>
      <c r="P188" s="51">
        <v>4594</v>
      </c>
      <c r="Q188" s="51">
        <v>3425</v>
      </c>
      <c r="R188" s="51">
        <v>4420</v>
      </c>
      <c r="S188" s="51">
        <v>3286</v>
      </c>
      <c r="T188" s="51">
        <v>1951</v>
      </c>
      <c r="U188" s="51">
        <v>5617</v>
      </c>
    </row>
    <row r="189" spans="2:21" ht="12.75">
      <c r="B189" s="4" t="str">
        <f t="shared" si="5"/>
        <v>2016-17</v>
      </c>
      <c r="C189" s="47" t="str">
        <f t="shared" si="6"/>
        <v>MAY</v>
      </c>
      <c r="D189" s="34" t="s">
        <v>465</v>
      </c>
      <c r="E189" s="3" t="s">
        <v>466</v>
      </c>
      <c r="F189" s="3" t="s">
        <v>362</v>
      </c>
      <c r="G189" s="42" t="s">
        <v>363</v>
      </c>
      <c r="H189" s="51">
        <v>734</v>
      </c>
      <c r="I189" s="51">
        <v>3125</v>
      </c>
      <c r="J189" s="51">
        <v>3859</v>
      </c>
      <c r="K189" s="51">
        <v>125</v>
      </c>
      <c r="L189" s="51">
        <v>864</v>
      </c>
      <c r="M189" s="51">
        <v>989</v>
      </c>
      <c r="N189" s="51">
        <v>7</v>
      </c>
      <c r="O189" s="51">
        <v>2364</v>
      </c>
      <c r="P189" s="51">
        <v>10455</v>
      </c>
      <c r="Q189" s="51">
        <v>7793</v>
      </c>
      <c r="R189" s="51">
        <v>9507</v>
      </c>
      <c r="S189" s="51">
        <v>6894</v>
      </c>
      <c r="T189" s="51">
        <v>3420</v>
      </c>
      <c r="U189" s="51">
        <v>10412</v>
      </c>
    </row>
    <row r="190" spans="2:21" ht="12.75">
      <c r="B190" s="4" t="str">
        <f t="shared" si="5"/>
        <v>2016-17</v>
      </c>
      <c r="C190" s="47" t="str">
        <f t="shared" si="6"/>
        <v>MAY</v>
      </c>
      <c r="D190" s="34" t="s">
        <v>465</v>
      </c>
      <c r="E190" s="3" t="s">
        <v>466</v>
      </c>
      <c r="F190" s="3" t="s">
        <v>364</v>
      </c>
      <c r="G190" s="42" t="s">
        <v>365</v>
      </c>
      <c r="H190" s="51">
        <v>507</v>
      </c>
      <c r="I190" s="51">
        <v>2621</v>
      </c>
      <c r="J190" s="51">
        <v>3128</v>
      </c>
      <c r="K190" s="51">
        <v>71</v>
      </c>
      <c r="L190" s="51">
        <v>983</v>
      </c>
      <c r="M190" s="51">
        <v>1054</v>
      </c>
      <c r="N190" s="51">
        <v>0</v>
      </c>
      <c r="O190" s="51">
        <v>1965</v>
      </c>
      <c r="P190" s="51">
        <v>5058</v>
      </c>
      <c r="Q190" s="51">
        <v>3234</v>
      </c>
      <c r="R190" s="51">
        <v>4369</v>
      </c>
      <c r="S190" s="51">
        <v>3230</v>
      </c>
      <c r="T190" s="51">
        <v>3095</v>
      </c>
      <c r="U190" s="51">
        <v>5357</v>
      </c>
    </row>
    <row r="191" spans="2:21" ht="12.75">
      <c r="B191" s="4" t="str">
        <f t="shared" si="5"/>
        <v>2016-17</v>
      </c>
      <c r="C191" s="47" t="str">
        <f t="shared" si="6"/>
        <v>MAY</v>
      </c>
      <c r="D191" s="34" t="s">
        <v>465</v>
      </c>
      <c r="E191" s="3" t="s">
        <v>466</v>
      </c>
      <c r="F191" s="3" t="s">
        <v>366</v>
      </c>
      <c r="G191" s="42" t="s">
        <v>367</v>
      </c>
      <c r="H191" s="51">
        <v>185</v>
      </c>
      <c r="I191" s="51">
        <v>784</v>
      </c>
      <c r="J191" s="51">
        <v>969</v>
      </c>
      <c r="K191" s="51">
        <v>24</v>
      </c>
      <c r="L191" s="51">
        <v>116</v>
      </c>
      <c r="M191" s="51">
        <v>140</v>
      </c>
      <c r="N191" s="51">
        <v>49</v>
      </c>
      <c r="O191" s="51">
        <v>838</v>
      </c>
      <c r="P191" s="51">
        <v>1653</v>
      </c>
      <c r="Q191" s="51">
        <v>1243</v>
      </c>
      <c r="R191" s="51">
        <v>1605</v>
      </c>
      <c r="S191" s="51">
        <v>1182</v>
      </c>
      <c r="T191" s="51">
        <v>748</v>
      </c>
      <c r="U191" s="51">
        <v>1897</v>
      </c>
    </row>
    <row r="192" spans="2:21" ht="12.75">
      <c r="B192" s="4" t="str">
        <f t="shared" si="5"/>
        <v>2016-17</v>
      </c>
      <c r="C192" s="47" t="str">
        <f t="shared" si="6"/>
        <v>MAY</v>
      </c>
      <c r="D192" s="34" t="s">
        <v>465</v>
      </c>
      <c r="E192" s="3" t="s">
        <v>466</v>
      </c>
      <c r="F192" s="3" t="s">
        <v>368</v>
      </c>
      <c r="G192" s="42" t="s">
        <v>369</v>
      </c>
      <c r="H192" s="51">
        <v>242</v>
      </c>
      <c r="I192" s="51">
        <v>803</v>
      </c>
      <c r="J192" s="51">
        <v>1045</v>
      </c>
      <c r="K192" s="51">
        <v>44</v>
      </c>
      <c r="L192" s="51">
        <v>164</v>
      </c>
      <c r="M192" s="51">
        <v>208</v>
      </c>
      <c r="N192" s="51">
        <v>1</v>
      </c>
      <c r="O192" s="51">
        <v>904</v>
      </c>
      <c r="P192" s="51">
        <v>2417</v>
      </c>
      <c r="Q192" s="51">
        <v>1889</v>
      </c>
      <c r="R192" s="51">
        <v>2386</v>
      </c>
      <c r="S192" s="51">
        <v>1867</v>
      </c>
      <c r="T192" s="51">
        <v>1024</v>
      </c>
      <c r="U192" s="51">
        <v>2827</v>
      </c>
    </row>
    <row r="193" spans="2:21" ht="12.75">
      <c r="B193" s="4" t="str">
        <f t="shared" si="5"/>
        <v>2016-17</v>
      </c>
      <c r="C193" s="47" t="str">
        <f t="shared" si="6"/>
        <v>MAY</v>
      </c>
      <c r="D193" s="34" t="s">
        <v>465</v>
      </c>
      <c r="E193" s="3" t="s">
        <v>466</v>
      </c>
      <c r="F193" s="3" t="s">
        <v>370</v>
      </c>
      <c r="G193" s="42" t="s">
        <v>371</v>
      </c>
      <c r="H193" s="51">
        <v>383</v>
      </c>
      <c r="I193" s="51">
        <v>1793</v>
      </c>
      <c r="J193" s="51">
        <v>2176</v>
      </c>
      <c r="K193" s="51">
        <v>59</v>
      </c>
      <c r="L193" s="51">
        <v>851</v>
      </c>
      <c r="M193" s="51">
        <v>910</v>
      </c>
      <c r="N193" s="51">
        <v>1</v>
      </c>
      <c r="O193" s="51">
        <v>1354</v>
      </c>
      <c r="P193" s="51">
        <v>3000</v>
      </c>
      <c r="Q193" s="51">
        <v>1973</v>
      </c>
      <c r="R193" s="51">
        <v>2592</v>
      </c>
      <c r="S193" s="51">
        <v>1971</v>
      </c>
      <c r="T193" s="51">
        <v>2022</v>
      </c>
      <c r="U193" s="51">
        <v>3344</v>
      </c>
    </row>
    <row r="194" spans="2:21" ht="12.75">
      <c r="B194" s="4" t="str">
        <f t="shared" si="5"/>
        <v>2016-17</v>
      </c>
      <c r="C194" s="47" t="str">
        <f t="shared" si="6"/>
        <v>MAY</v>
      </c>
      <c r="D194" s="34" t="s">
        <v>465</v>
      </c>
      <c r="E194" s="3" t="s">
        <v>466</v>
      </c>
      <c r="F194" s="3" t="s">
        <v>372</v>
      </c>
      <c r="G194" s="42" t="s">
        <v>373</v>
      </c>
      <c r="H194" s="51">
        <v>227</v>
      </c>
      <c r="I194" s="51">
        <v>959</v>
      </c>
      <c r="J194" s="51">
        <v>1186</v>
      </c>
      <c r="K194" s="51">
        <v>22</v>
      </c>
      <c r="L194" s="51">
        <v>123</v>
      </c>
      <c r="M194" s="51">
        <v>145</v>
      </c>
      <c r="N194" s="51">
        <v>21</v>
      </c>
      <c r="O194" s="51">
        <v>924</v>
      </c>
      <c r="P194" s="51">
        <v>2159</v>
      </c>
      <c r="Q194" s="51">
        <v>1822</v>
      </c>
      <c r="R194" s="51">
        <v>2092</v>
      </c>
      <c r="S194" s="51">
        <v>1688</v>
      </c>
      <c r="T194" s="51">
        <v>1374</v>
      </c>
      <c r="U194" s="51">
        <v>2798</v>
      </c>
    </row>
    <row r="195" spans="2:21" ht="12.75">
      <c r="B195" s="4" t="str">
        <f t="shared" si="5"/>
        <v>2016-17</v>
      </c>
      <c r="C195" s="47" t="str">
        <f t="shared" si="6"/>
        <v>MAY</v>
      </c>
      <c r="D195" s="34" t="s">
        <v>465</v>
      </c>
      <c r="E195" s="3" t="s">
        <v>466</v>
      </c>
      <c r="F195" s="3" t="s">
        <v>374</v>
      </c>
      <c r="G195" s="42" t="s">
        <v>375</v>
      </c>
      <c r="H195" s="51">
        <v>522</v>
      </c>
      <c r="I195" s="51">
        <v>2776</v>
      </c>
      <c r="J195" s="51">
        <v>3298</v>
      </c>
      <c r="K195" s="51">
        <v>77</v>
      </c>
      <c r="L195" s="51">
        <v>969</v>
      </c>
      <c r="M195" s="51">
        <v>1046</v>
      </c>
      <c r="N195" s="51">
        <v>27</v>
      </c>
      <c r="O195" s="51">
        <v>2596</v>
      </c>
      <c r="P195" s="51">
        <v>5936</v>
      </c>
      <c r="Q195" s="51">
        <v>4913</v>
      </c>
      <c r="R195" s="51">
        <v>5676</v>
      </c>
      <c r="S195" s="51">
        <v>4679</v>
      </c>
      <c r="T195" s="51">
        <v>2394</v>
      </c>
      <c r="U195" s="51">
        <v>7410</v>
      </c>
    </row>
    <row r="196" spans="2:21" ht="12.75">
      <c r="B196" s="4" t="str">
        <f t="shared" si="5"/>
        <v>2016-17</v>
      </c>
      <c r="C196" s="47" t="str">
        <f t="shared" si="6"/>
        <v>MAY</v>
      </c>
      <c r="D196" s="34" t="s">
        <v>465</v>
      </c>
      <c r="E196" s="3" t="s">
        <v>466</v>
      </c>
      <c r="F196" s="3" t="s">
        <v>376</v>
      </c>
      <c r="G196" s="42" t="s">
        <v>377</v>
      </c>
      <c r="H196" s="51">
        <v>494</v>
      </c>
      <c r="I196" s="51">
        <v>1738</v>
      </c>
      <c r="J196" s="51">
        <v>2232</v>
      </c>
      <c r="K196" s="51">
        <v>83</v>
      </c>
      <c r="L196" s="51">
        <v>367</v>
      </c>
      <c r="M196" s="51">
        <v>450</v>
      </c>
      <c r="N196" s="51">
        <v>828</v>
      </c>
      <c r="O196" s="51">
        <v>1855</v>
      </c>
      <c r="P196" s="51">
        <v>4261</v>
      </c>
      <c r="Q196" s="51">
        <v>3028</v>
      </c>
      <c r="R196" s="51">
        <v>4253</v>
      </c>
      <c r="S196" s="51">
        <v>3013</v>
      </c>
      <c r="T196" s="51">
        <v>1423</v>
      </c>
      <c r="U196" s="51">
        <v>5164</v>
      </c>
    </row>
    <row r="197" spans="2:21" ht="12.75">
      <c r="B197" s="4" t="str">
        <f t="shared" si="5"/>
        <v>2016-17</v>
      </c>
      <c r="C197" s="47" t="str">
        <f t="shared" si="6"/>
        <v>MAY</v>
      </c>
      <c r="D197" s="34" t="s">
        <v>465</v>
      </c>
      <c r="E197" s="3" t="s">
        <v>466</v>
      </c>
      <c r="F197" s="3" t="s">
        <v>378</v>
      </c>
      <c r="G197" s="42" t="s">
        <v>379</v>
      </c>
      <c r="H197" s="51">
        <v>377</v>
      </c>
      <c r="I197" s="51">
        <v>1676</v>
      </c>
      <c r="J197" s="51">
        <v>2053</v>
      </c>
      <c r="K197" s="51">
        <v>47</v>
      </c>
      <c r="L197" s="51">
        <v>372</v>
      </c>
      <c r="M197" s="51">
        <v>419</v>
      </c>
      <c r="N197" s="51">
        <v>3</v>
      </c>
      <c r="O197" s="51">
        <v>1359</v>
      </c>
      <c r="P197" s="51">
        <v>3588</v>
      </c>
      <c r="Q197" s="51">
        <v>2753</v>
      </c>
      <c r="R197" s="51">
        <v>3445</v>
      </c>
      <c r="S197" s="51">
        <v>2615</v>
      </c>
      <c r="T197" s="51">
        <v>1843</v>
      </c>
      <c r="U197" s="51">
        <v>4410</v>
      </c>
    </row>
    <row r="198" spans="2:21" ht="12.75">
      <c r="B198" s="4" t="str">
        <f t="shared" si="5"/>
        <v>2016-17</v>
      </c>
      <c r="C198" s="47" t="str">
        <f t="shared" si="6"/>
        <v>MAY</v>
      </c>
      <c r="D198" s="34" t="s">
        <v>465</v>
      </c>
      <c r="E198" s="3" t="s">
        <v>466</v>
      </c>
      <c r="F198" s="3" t="s">
        <v>380</v>
      </c>
      <c r="G198" s="42" t="s">
        <v>381</v>
      </c>
      <c r="H198" s="51">
        <v>336</v>
      </c>
      <c r="I198" s="51">
        <v>925</v>
      </c>
      <c r="J198" s="51">
        <v>1261</v>
      </c>
      <c r="K198" s="51">
        <v>35</v>
      </c>
      <c r="L198" s="51">
        <v>77</v>
      </c>
      <c r="M198" s="51">
        <v>112</v>
      </c>
      <c r="N198" s="51">
        <v>0</v>
      </c>
      <c r="O198" s="51">
        <v>1024</v>
      </c>
      <c r="P198" s="51">
        <v>2538</v>
      </c>
      <c r="Q198" s="51">
        <v>2022</v>
      </c>
      <c r="R198" s="51">
        <v>2472</v>
      </c>
      <c r="S198" s="51">
        <v>1938</v>
      </c>
      <c r="T198" s="51">
        <v>2185</v>
      </c>
      <c r="U198" s="51">
        <v>3902</v>
      </c>
    </row>
    <row r="199" spans="2:21" ht="12.75">
      <c r="B199" s="4" t="str">
        <f t="shared" si="5"/>
        <v>2016-17</v>
      </c>
      <c r="C199" s="47" t="str">
        <f t="shared" si="6"/>
        <v>MAY</v>
      </c>
      <c r="D199" s="34" t="s">
        <v>465</v>
      </c>
      <c r="E199" s="3" t="s">
        <v>466</v>
      </c>
      <c r="F199" s="3" t="s">
        <v>382</v>
      </c>
      <c r="G199" s="42" t="s">
        <v>383</v>
      </c>
      <c r="H199" s="51">
        <v>163</v>
      </c>
      <c r="I199" s="51">
        <v>849</v>
      </c>
      <c r="J199" s="51">
        <v>1012</v>
      </c>
      <c r="K199" s="51">
        <v>9</v>
      </c>
      <c r="L199" s="51">
        <v>120</v>
      </c>
      <c r="M199" s="51">
        <v>129</v>
      </c>
      <c r="N199" s="51">
        <v>70</v>
      </c>
      <c r="O199" s="51">
        <v>718</v>
      </c>
      <c r="P199" s="51">
        <v>2022</v>
      </c>
      <c r="Q199" s="51">
        <v>1806</v>
      </c>
      <c r="R199" s="51">
        <v>2000</v>
      </c>
      <c r="S199" s="51">
        <v>1782</v>
      </c>
      <c r="T199" s="51">
        <v>1255</v>
      </c>
      <c r="U199" s="51">
        <v>2775</v>
      </c>
    </row>
    <row r="200" spans="2:21" ht="12.75">
      <c r="B200" s="4" t="str">
        <f t="shared" si="5"/>
        <v>2016-17</v>
      </c>
      <c r="C200" s="47" t="str">
        <f t="shared" si="6"/>
        <v>MAY</v>
      </c>
      <c r="D200" s="34" t="s">
        <v>465</v>
      </c>
      <c r="E200" s="3" t="s">
        <v>466</v>
      </c>
      <c r="F200" s="3" t="s">
        <v>384</v>
      </c>
      <c r="G200" s="42" t="s">
        <v>385</v>
      </c>
      <c r="H200" s="51">
        <v>141</v>
      </c>
      <c r="I200" s="51">
        <v>755</v>
      </c>
      <c r="J200" s="51">
        <v>896</v>
      </c>
      <c r="K200" s="51">
        <v>4</v>
      </c>
      <c r="L200" s="51">
        <v>70</v>
      </c>
      <c r="M200" s="51">
        <v>74</v>
      </c>
      <c r="N200" s="51">
        <v>13</v>
      </c>
      <c r="O200" s="51">
        <v>677</v>
      </c>
      <c r="P200" s="51">
        <v>2231</v>
      </c>
      <c r="Q200" s="51">
        <v>1886</v>
      </c>
      <c r="R200" s="51">
        <v>2210</v>
      </c>
      <c r="S200" s="51">
        <v>1876</v>
      </c>
      <c r="T200" s="51">
        <v>1742</v>
      </c>
      <c r="U200" s="51">
        <v>3054</v>
      </c>
    </row>
    <row r="201" spans="2:21" ht="12.75">
      <c r="B201" s="4" t="str">
        <f t="shared" si="5"/>
        <v>2016-17</v>
      </c>
      <c r="C201" s="47" t="str">
        <f t="shared" si="6"/>
        <v>MAY</v>
      </c>
      <c r="D201" s="34" t="s">
        <v>465</v>
      </c>
      <c r="E201" s="3" t="s">
        <v>466</v>
      </c>
      <c r="F201" s="3" t="s">
        <v>386</v>
      </c>
      <c r="G201" s="42" t="s">
        <v>387</v>
      </c>
      <c r="H201" s="51">
        <v>769</v>
      </c>
      <c r="I201" s="51">
        <v>4578</v>
      </c>
      <c r="J201" s="51">
        <v>5347</v>
      </c>
      <c r="K201" s="51">
        <v>35</v>
      </c>
      <c r="L201" s="51">
        <v>702</v>
      </c>
      <c r="M201" s="51">
        <v>737</v>
      </c>
      <c r="N201" s="51">
        <v>119</v>
      </c>
      <c r="O201" s="51">
        <v>5211</v>
      </c>
      <c r="P201" s="51">
        <v>12612</v>
      </c>
      <c r="Q201" s="51">
        <v>10294</v>
      </c>
      <c r="R201" s="51">
        <v>11662</v>
      </c>
      <c r="S201" s="51">
        <v>9403</v>
      </c>
      <c r="T201" s="51">
        <v>6839</v>
      </c>
      <c r="U201" s="51">
        <v>15948</v>
      </c>
    </row>
    <row r="202" spans="2:21" ht="12.75">
      <c r="B202" s="4" t="str">
        <f t="shared" si="5"/>
        <v>2016-17</v>
      </c>
      <c r="C202" s="47" t="str">
        <f t="shared" si="6"/>
        <v>MAY</v>
      </c>
      <c r="D202" s="34" t="s">
        <v>465</v>
      </c>
      <c r="E202" s="3" t="s">
        <v>466</v>
      </c>
      <c r="F202" s="3" t="s">
        <v>388</v>
      </c>
      <c r="G202" s="42" t="s">
        <v>389</v>
      </c>
      <c r="H202" s="51">
        <v>339</v>
      </c>
      <c r="I202" s="51">
        <v>1590</v>
      </c>
      <c r="J202" s="51">
        <v>1929</v>
      </c>
      <c r="K202" s="51">
        <v>38</v>
      </c>
      <c r="L202" s="51">
        <v>339</v>
      </c>
      <c r="M202" s="51">
        <v>377</v>
      </c>
      <c r="N202" s="51">
        <v>3</v>
      </c>
      <c r="O202" s="51">
        <v>1501</v>
      </c>
      <c r="P202" s="51">
        <v>3929</v>
      </c>
      <c r="Q202" s="51">
        <v>3213</v>
      </c>
      <c r="R202" s="51">
        <v>3676</v>
      </c>
      <c r="S202" s="51">
        <v>3036</v>
      </c>
      <c r="T202" s="51">
        <v>1903</v>
      </c>
      <c r="U202" s="51">
        <v>4653</v>
      </c>
    </row>
    <row r="203" spans="2:21" ht="12.75">
      <c r="B203" s="4" t="str">
        <f t="shared" si="5"/>
        <v>2016-17</v>
      </c>
      <c r="C203" s="47" t="str">
        <f t="shared" si="6"/>
        <v>MAY</v>
      </c>
      <c r="D203" s="34" t="s">
        <v>465</v>
      </c>
      <c r="E203" s="3" t="s">
        <v>466</v>
      </c>
      <c r="F203" s="3" t="s">
        <v>390</v>
      </c>
      <c r="G203" s="42" t="s">
        <v>391</v>
      </c>
      <c r="H203" s="51">
        <v>270</v>
      </c>
      <c r="I203" s="51">
        <v>957</v>
      </c>
      <c r="J203" s="51">
        <v>1227</v>
      </c>
      <c r="K203" s="51">
        <v>54</v>
      </c>
      <c r="L203" s="51">
        <v>191</v>
      </c>
      <c r="M203" s="51">
        <v>245</v>
      </c>
      <c r="N203" s="51">
        <v>2</v>
      </c>
      <c r="O203" s="51">
        <v>1536</v>
      </c>
      <c r="P203" s="51">
        <v>3406</v>
      </c>
      <c r="Q203" s="51">
        <v>2267</v>
      </c>
      <c r="R203" s="51">
        <v>3254</v>
      </c>
      <c r="S203" s="51">
        <v>1986</v>
      </c>
      <c r="T203" s="51">
        <v>1652</v>
      </c>
      <c r="U203" s="51">
        <v>3112</v>
      </c>
    </row>
    <row r="204" spans="2:21" ht="12.75">
      <c r="B204" s="4" t="str">
        <f t="shared" si="5"/>
        <v>2016-17</v>
      </c>
      <c r="C204" s="47" t="str">
        <f t="shared" si="6"/>
        <v>MAY</v>
      </c>
      <c r="D204" s="34" t="s">
        <v>465</v>
      </c>
      <c r="E204" s="3" t="s">
        <v>466</v>
      </c>
      <c r="F204" s="3" t="s">
        <v>392</v>
      </c>
      <c r="G204" s="42" t="s">
        <v>393</v>
      </c>
      <c r="H204" s="51">
        <v>385</v>
      </c>
      <c r="I204" s="51">
        <v>1830</v>
      </c>
      <c r="J204" s="51">
        <v>2215</v>
      </c>
      <c r="K204" s="51">
        <v>41</v>
      </c>
      <c r="L204" s="51">
        <v>356</v>
      </c>
      <c r="M204" s="51">
        <v>397</v>
      </c>
      <c r="N204" s="51">
        <v>65</v>
      </c>
      <c r="O204" s="51">
        <v>1644</v>
      </c>
      <c r="P204" s="51">
        <v>4134</v>
      </c>
      <c r="Q204" s="51">
        <v>3228</v>
      </c>
      <c r="R204" s="51">
        <v>4051</v>
      </c>
      <c r="S204" s="51">
        <v>3128</v>
      </c>
      <c r="T204" s="51">
        <v>1953</v>
      </c>
      <c r="U204" s="51">
        <v>5068</v>
      </c>
    </row>
    <row r="205" spans="2:21" ht="12.75">
      <c r="B205" s="4" t="str">
        <f t="shared" si="5"/>
        <v>2016-17</v>
      </c>
      <c r="C205" s="47" t="str">
        <f t="shared" si="6"/>
        <v>MAY</v>
      </c>
      <c r="D205" s="34" t="s">
        <v>465</v>
      </c>
      <c r="E205" s="3" t="s">
        <v>466</v>
      </c>
      <c r="F205" s="3" t="s">
        <v>394</v>
      </c>
      <c r="G205" s="42" t="s">
        <v>395</v>
      </c>
      <c r="H205" s="51">
        <v>150</v>
      </c>
      <c r="I205" s="51">
        <v>771</v>
      </c>
      <c r="J205" s="51">
        <v>921</v>
      </c>
      <c r="K205" s="51">
        <v>11</v>
      </c>
      <c r="L205" s="51">
        <v>70</v>
      </c>
      <c r="M205" s="51">
        <v>81</v>
      </c>
      <c r="N205" s="51">
        <v>4</v>
      </c>
      <c r="O205" s="51">
        <v>833</v>
      </c>
      <c r="P205" s="51">
        <v>2249</v>
      </c>
      <c r="Q205" s="51">
        <v>2015</v>
      </c>
      <c r="R205" s="51">
        <v>2231</v>
      </c>
      <c r="S205" s="51">
        <v>2005</v>
      </c>
      <c r="T205" s="51">
        <v>1817</v>
      </c>
      <c r="U205" s="51">
        <v>3279</v>
      </c>
    </row>
    <row r="206" spans="2:21" ht="12.75">
      <c r="B206" s="4" t="str">
        <f t="shared" si="5"/>
        <v>2016-17</v>
      </c>
      <c r="C206" s="47" t="str">
        <f t="shared" si="6"/>
        <v>MAY</v>
      </c>
      <c r="D206" s="34" t="s">
        <v>465</v>
      </c>
      <c r="E206" s="3" t="s">
        <v>466</v>
      </c>
      <c r="F206" s="3" t="s">
        <v>396</v>
      </c>
      <c r="G206" s="42" t="s">
        <v>397</v>
      </c>
      <c r="H206" s="51">
        <v>485</v>
      </c>
      <c r="I206" s="51">
        <v>1814</v>
      </c>
      <c r="J206" s="51">
        <v>2299</v>
      </c>
      <c r="K206" s="51">
        <v>40</v>
      </c>
      <c r="L206" s="51">
        <v>429</v>
      </c>
      <c r="M206" s="51">
        <v>469</v>
      </c>
      <c r="N206" s="51">
        <v>5</v>
      </c>
      <c r="O206" s="51">
        <v>2484</v>
      </c>
      <c r="P206" s="51">
        <v>3794</v>
      </c>
      <c r="Q206" s="51">
        <v>3432</v>
      </c>
      <c r="R206" s="51">
        <v>3174</v>
      </c>
      <c r="S206" s="51">
        <v>2907</v>
      </c>
      <c r="T206" s="51">
        <v>2094</v>
      </c>
      <c r="U206" s="51">
        <v>5068</v>
      </c>
    </row>
    <row r="207" spans="2:21" ht="12.75">
      <c r="B207" s="4" t="str">
        <f t="shared" si="5"/>
        <v>2016-17</v>
      </c>
      <c r="C207" s="47" t="str">
        <f t="shared" si="6"/>
        <v>MAY</v>
      </c>
      <c r="D207" s="34" t="s">
        <v>465</v>
      </c>
      <c r="E207" s="3" t="s">
        <v>466</v>
      </c>
      <c r="F207" s="3" t="s">
        <v>398</v>
      </c>
      <c r="G207" s="42" t="s">
        <v>399</v>
      </c>
      <c r="H207" s="51">
        <v>317</v>
      </c>
      <c r="I207" s="51">
        <v>1864</v>
      </c>
      <c r="J207" s="51">
        <v>2181</v>
      </c>
      <c r="K207" s="51">
        <v>28</v>
      </c>
      <c r="L207" s="51">
        <v>611</v>
      </c>
      <c r="M207" s="51">
        <v>639</v>
      </c>
      <c r="N207" s="51">
        <v>45</v>
      </c>
      <c r="O207" s="51">
        <v>1576</v>
      </c>
      <c r="P207" s="51">
        <v>3680</v>
      </c>
      <c r="Q207" s="51">
        <v>3125</v>
      </c>
      <c r="R207" s="51">
        <v>3494</v>
      </c>
      <c r="S207" s="51">
        <v>2977</v>
      </c>
      <c r="T207" s="51">
        <v>1453</v>
      </c>
      <c r="U207" s="51">
        <v>4908</v>
      </c>
    </row>
    <row r="208" spans="2:21" ht="12.75">
      <c r="B208" s="4" t="str">
        <f t="shared" si="5"/>
        <v>2016-17</v>
      </c>
      <c r="C208" s="47" t="str">
        <f t="shared" si="6"/>
        <v>MAY</v>
      </c>
      <c r="D208" s="34" t="s">
        <v>465</v>
      </c>
      <c r="E208" s="3" t="s">
        <v>466</v>
      </c>
      <c r="F208" s="3" t="s">
        <v>400</v>
      </c>
      <c r="G208" s="42" t="s">
        <v>401</v>
      </c>
      <c r="H208" s="51">
        <v>1052</v>
      </c>
      <c r="I208" s="51">
        <v>4906</v>
      </c>
      <c r="J208" s="51">
        <v>5958</v>
      </c>
      <c r="K208" s="51">
        <v>115</v>
      </c>
      <c r="L208" s="51">
        <v>1408</v>
      </c>
      <c r="M208" s="51">
        <v>1523</v>
      </c>
      <c r="N208" s="51">
        <v>1034</v>
      </c>
      <c r="O208" s="51">
        <v>4483</v>
      </c>
      <c r="P208" s="51">
        <v>8311</v>
      </c>
      <c r="Q208" s="51">
        <v>7635</v>
      </c>
      <c r="R208" s="51">
        <v>8235</v>
      </c>
      <c r="S208" s="51">
        <v>7525</v>
      </c>
      <c r="T208" s="51">
        <v>4553</v>
      </c>
      <c r="U208" s="51">
        <v>12087</v>
      </c>
    </row>
    <row r="209" spans="2:21" ht="12.75">
      <c r="B209" s="4" t="str">
        <f aca="true" t="shared" si="7" ref="B209:B226">$B$15</f>
        <v>2016-17</v>
      </c>
      <c r="C209" s="47" t="str">
        <f aca="true" t="shared" si="8" ref="C209:C226">$C$15</f>
        <v>MAY</v>
      </c>
      <c r="D209" s="34" t="s">
        <v>465</v>
      </c>
      <c r="E209" s="3" t="s">
        <v>466</v>
      </c>
      <c r="F209" s="3" t="s">
        <v>402</v>
      </c>
      <c r="G209" s="42" t="s">
        <v>403</v>
      </c>
      <c r="H209" s="51">
        <v>277</v>
      </c>
      <c r="I209" s="51">
        <v>963</v>
      </c>
      <c r="J209" s="51">
        <v>1240</v>
      </c>
      <c r="K209" s="51">
        <v>51</v>
      </c>
      <c r="L209" s="51">
        <v>148</v>
      </c>
      <c r="M209" s="51">
        <v>199</v>
      </c>
      <c r="N209" s="51">
        <v>0</v>
      </c>
      <c r="O209" s="51">
        <v>1296</v>
      </c>
      <c r="P209" s="51">
        <v>3079</v>
      </c>
      <c r="Q209" s="51">
        <v>2268</v>
      </c>
      <c r="R209" s="51">
        <v>2969</v>
      </c>
      <c r="S209" s="51">
        <v>2059</v>
      </c>
      <c r="T209" s="51">
        <v>1658</v>
      </c>
      <c r="U209" s="51">
        <v>3143</v>
      </c>
    </row>
    <row r="210" spans="2:21" ht="12.75">
      <c r="B210" s="4" t="str">
        <f t="shared" si="7"/>
        <v>2016-17</v>
      </c>
      <c r="C210" s="47" t="str">
        <f t="shared" si="8"/>
        <v>MAY</v>
      </c>
      <c r="D210" s="34" t="s">
        <v>465</v>
      </c>
      <c r="E210" s="3" t="s">
        <v>466</v>
      </c>
      <c r="F210" s="3" t="s">
        <v>404</v>
      </c>
      <c r="G210" s="42" t="s">
        <v>405</v>
      </c>
      <c r="H210" s="51">
        <v>233</v>
      </c>
      <c r="I210" s="51">
        <v>1107</v>
      </c>
      <c r="J210" s="51">
        <v>1340</v>
      </c>
      <c r="K210" s="51">
        <v>12</v>
      </c>
      <c r="L210" s="51">
        <v>122</v>
      </c>
      <c r="M210" s="51">
        <v>134</v>
      </c>
      <c r="N210" s="51">
        <v>5</v>
      </c>
      <c r="O210" s="51">
        <v>882</v>
      </c>
      <c r="P210" s="51">
        <v>3097</v>
      </c>
      <c r="Q210" s="51">
        <v>2717</v>
      </c>
      <c r="R210" s="51">
        <v>3069</v>
      </c>
      <c r="S210" s="51">
        <v>2700</v>
      </c>
      <c r="T210" s="51">
        <v>2223</v>
      </c>
      <c r="U210" s="51">
        <v>4278</v>
      </c>
    </row>
    <row r="211" spans="2:21" ht="12.75">
      <c r="B211" s="4" t="str">
        <f t="shared" si="7"/>
        <v>2016-17</v>
      </c>
      <c r="C211" s="47" t="str">
        <f t="shared" si="8"/>
        <v>MAY</v>
      </c>
      <c r="D211" s="34" t="s">
        <v>465</v>
      </c>
      <c r="E211" s="3" t="s">
        <v>466</v>
      </c>
      <c r="F211" s="3" t="s">
        <v>406</v>
      </c>
      <c r="G211" s="42" t="s">
        <v>407</v>
      </c>
      <c r="H211" s="51">
        <v>328</v>
      </c>
      <c r="I211" s="51">
        <v>1374</v>
      </c>
      <c r="J211" s="51">
        <v>1702</v>
      </c>
      <c r="K211" s="51">
        <v>41</v>
      </c>
      <c r="L211" s="51">
        <v>291</v>
      </c>
      <c r="M211" s="51">
        <v>332</v>
      </c>
      <c r="N211" s="51">
        <v>0</v>
      </c>
      <c r="O211" s="51">
        <v>1382</v>
      </c>
      <c r="P211" s="51">
        <v>3943</v>
      </c>
      <c r="Q211" s="51">
        <v>3204</v>
      </c>
      <c r="R211" s="51">
        <v>3931</v>
      </c>
      <c r="S211" s="51">
        <v>3198</v>
      </c>
      <c r="T211" s="51">
        <v>2733</v>
      </c>
      <c r="U211" s="51">
        <v>5085</v>
      </c>
    </row>
    <row r="212" spans="2:21" ht="12.75">
      <c r="B212" s="4" t="str">
        <f t="shared" si="7"/>
        <v>2016-17</v>
      </c>
      <c r="C212" s="47" t="str">
        <f t="shared" si="8"/>
        <v>MAY</v>
      </c>
      <c r="D212" s="34" t="s">
        <v>465</v>
      </c>
      <c r="E212" s="3" t="s">
        <v>466</v>
      </c>
      <c r="F212" s="3" t="s">
        <v>408</v>
      </c>
      <c r="G212" s="42" t="s">
        <v>409</v>
      </c>
      <c r="H212" s="51">
        <v>726</v>
      </c>
      <c r="I212" s="51">
        <v>3594</v>
      </c>
      <c r="J212" s="51">
        <v>4320</v>
      </c>
      <c r="K212" s="51">
        <v>113</v>
      </c>
      <c r="L212" s="51">
        <v>683</v>
      </c>
      <c r="M212" s="51">
        <v>796</v>
      </c>
      <c r="N212" s="51">
        <v>1</v>
      </c>
      <c r="O212" s="51">
        <v>3853</v>
      </c>
      <c r="P212" s="51">
        <v>8028</v>
      </c>
      <c r="Q212" s="51">
        <v>6051</v>
      </c>
      <c r="R212" s="51">
        <v>7929</v>
      </c>
      <c r="S212" s="51">
        <v>5962</v>
      </c>
      <c r="T212" s="51">
        <v>4489</v>
      </c>
      <c r="U212" s="51">
        <v>8556</v>
      </c>
    </row>
    <row r="213" spans="2:21" ht="12.75">
      <c r="B213" s="4" t="str">
        <f t="shared" si="7"/>
        <v>2016-17</v>
      </c>
      <c r="C213" s="47" t="str">
        <f t="shared" si="8"/>
        <v>MAY</v>
      </c>
      <c r="D213" s="34" t="s">
        <v>465</v>
      </c>
      <c r="E213" s="3" t="s">
        <v>466</v>
      </c>
      <c r="F213" s="3" t="s">
        <v>410</v>
      </c>
      <c r="G213" s="42" t="s">
        <v>411</v>
      </c>
      <c r="H213" s="51">
        <v>1705</v>
      </c>
      <c r="I213" s="51">
        <v>9120</v>
      </c>
      <c r="J213" s="51">
        <v>10825</v>
      </c>
      <c r="K213" s="51">
        <v>215</v>
      </c>
      <c r="L213" s="51">
        <v>4016</v>
      </c>
      <c r="M213" s="51">
        <v>4231</v>
      </c>
      <c r="N213" s="51">
        <v>4</v>
      </c>
      <c r="O213" s="51">
        <v>7931</v>
      </c>
      <c r="P213" s="51">
        <v>16333</v>
      </c>
      <c r="Q213" s="51">
        <v>11505</v>
      </c>
      <c r="R213" s="51">
        <v>16291</v>
      </c>
      <c r="S213" s="51">
        <v>11475</v>
      </c>
      <c r="T213" s="51">
        <v>8078</v>
      </c>
      <c r="U213" s="51">
        <v>19518</v>
      </c>
    </row>
    <row r="214" spans="2:21" ht="12.75">
      <c r="B214" s="4" t="str">
        <f t="shared" si="7"/>
        <v>2016-17</v>
      </c>
      <c r="C214" s="47" t="str">
        <f t="shared" si="8"/>
        <v>MAY</v>
      </c>
      <c r="D214" s="34" t="s">
        <v>465</v>
      </c>
      <c r="E214" s="3" t="s">
        <v>466</v>
      </c>
      <c r="F214" s="3" t="s">
        <v>412</v>
      </c>
      <c r="G214" s="42" t="s">
        <v>413</v>
      </c>
      <c r="H214" s="51">
        <v>1058</v>
      </c>
      <c r="I214" s="51">
        <v>4522</v>
      </c>
      <c r="J214" s="51">
        <v>5580</v>
      </c>
      <c r="K214" s="51">
        <v>155</v>
      </c>
      <c r="L214" s="51">
        <v>919</v>
      </c>
      <c r="M214" s="51">
        <v>1074</v>
      </c>
      <c r="N214" s="51">
        <v>7</v>
      </c>
      <c r="O214" s="51">
        <v>4979</v>
      </c>
      <c r="P214" s="51">
        <v>10122</v>
      </c>
      <c r="Q214" s="51">
        <v>8002</v>
      </c>
      <c r="R214" s="51">
        <v>9561</v>
      </c>
      <c r="S214" s="51">
        <v>7447</v>
      </c>
      <c r="T214" s="51">
        <v>4892</v>
      </c>
      <c r="U214" s="51">
        <v>11887</v>
      </c>
    </row>
    <row r="215" spans="2:21" ht="12.75">
      <c r="B215" s="4" t="str">
        <f t="shared" si="7"/>
        <v>2016-17</v>
      </c>
      <c r="C215" s="47" t="str">
        <f t="shared" si="8"/>
        <v>MAY</v>
      </c>
      <c r="D215" s="34" t="s">
        <v>465</v>
      </c>
      <c r="E215" s="3" t="s">
        <v>466</v>
      </c>
      <c r="F215" s="3" t="s">
        <v>414</v>
      </c>
      <c r="G215" s="42" t="s">
        <v>415</v>
      </c>
      <c r="H215" s="51">
        <v>1297</v>
      </c>
      <c r="I215" s="51">
        <v>5444</v>
      </c>
      <c r="J215" s="51">
        <v>6741</v>
      </c>
      <c r="K215" s="51">
        <v>229</v>
      </c>
      <c r="L215" s="51">
        <v>1686</v>
      </c>
      <c r="M215" s="51">
        <v>1915</v>
      </c>
      <c r="N215" s="51">
        <v>302</v>
      </c>
      <c r="O215" s="51">
        <v>4821</v>
      </c>
      <c r="P215" s="51">
        <v>9230</v>
      </c>
      <c r="Q215" s="51">
        <v>9475</v>
      </c>
      <c r="R215" s="51">
        <v>8927</v>
      </c>
      <c r="S215" s="51">
        <v>9120</v>
      </c>
      <c r="T215" s="51">
        <v>5034</v>
      </c>
      <c r="U215" s="51">
        <v>13187</v>
      </c>
    </row>
    <row r="216" spans="2:21" ht="12.75">
      <c r="B216" s="4" t="str">
        <f t="shared" si="7"/>
        <v>2016-17</v>
      </c>
      <c r="C216" s="47" t="str">
        <f t="shared" si="8"/>
        <v>MAY</v>
      </c>
      <c r="D216" s="34" t="s">
        <v>465</v>
      </c>
      <c r="E216" s="3" t="s">
        <v>466</v>
      </c>
      <c r="F216" s="3" t="s">
        <v>416</v>
      </c>
      <c r="G216" s="42" t="s">
        <v>417</v>
      </c>
      <c r="H216" s="51">
        <v>407</v>
      </c>
      <c r="I216" s="51">
        <v>2137</v>
      </c>
      <c r="J216" s="51">
        <v>2544</v>
      </c>
      <c r="K216" s="51">
        <v>60</v>
      </c>
      <c r="L216" s="51">
        <v>525</v>
      </c>
      <c r="M216" s="51">
        <v>585</v>
      </c>
      <c r="N216" s="51">
        <v>0</v>
      </c>
      <c r="O216" s="51">
        <v>1773</v>
      </c>
      <c r="P216" s="51">
        <v>4748</v>
      </c>
      <c r="Q216" s="51">
        <v>3470</v>
      </c>
      <c r="R216" s="51">
        <v>4654</v>
      </c>
      <c r="S216" s="51">
        <v>3426</v>
      </c>
      <c r="T216" s="51">
        <v>2098</v>
      </c>
      <c r="U216" s="51">
        <v>5272</v>
      </c>
    </row>
    <row r="217" spans="2:21" ht="12.75">
      <c r="B217" s="4" t="str">
        <f t="shared" si="7"/>
        <v>2016-17</v>
      </c>
      <c r="C217" s="47" t="str">
        <f t="shared" si="8"/>
        <v>MAY</v>
      </c>
      <c r="D217" s="34" t="s">
        <v>465</v>
      </c>
      <c r="E217" s="3" t="s">
        <v>466</v>
      </c>
      <c r="F217" s="3" t="s">
        <v>418</v>
      </c>
      <c r="G217" s="42" t="s">
        <v>419</v>
      </c>
      <c r="H217" s="51">
        <v>1272</v>
      </c>
      <c r="I217" s="51">
        <v>5448</v>
      </c>
      <c r="J217" s="51">
        <v>6720</v>
      </c>
      <c r="K217" s="51">
        <v>200</v>
      </c>
      <c r="L217" s="51">
        <v>1614</v>
      </c>
      <c r="M217" s="51">
        <v>1814</v>
      </c>
      <c r="N217" s="51">
        <v>2</v>
      </c>
      <c r="O217" s="51">
        <v>5435</v>
      </c>
      <c r="P217" s="51">
        <v>9237</v>
      </c>
      <c r="Q217" s="51">
        <v>8275</v>
      </c>
      <c r="R217" s="51">
        <v>9136</v>
      </c>
      <c r="S217" s="51">
        <v>8058</v>
      </c>
      <c r="T217" s="51">
        <v>4400</v>
      </c>
      <c r="U217" s="51">
        <v>13306</v>
      </c>
    </row>
    <row r="218" spans="2:21" ht="12.75">
      <c r="B218" s="4" t="str">
        <f t="shared" si="7"/>
        <v>2016-17</v>
      </c>
      <c r="C218" s="47" t="str">
        <f t="shared" si="8"/>
        <v>MAY</v>
      </c>
      <c r="D218" s="34" t="s">
        <v>465</v>
      </c>
      <c r="E218" s="3" t="s">
        <v>466</v>
      </c>
      <c r="F218" s="3" t="s">
        <v>420</v>
      </c>
      <c r="G218" s="42" t="s">
        <v>421</v>
      </c>
      <c r="H218" s="51">
        <v>456</v>
      </c>
      <c r="I218" s="51">
        <v>2488</v>
      </c>
      <c r="J218" s="51">
        <v>2944</v>
      </c>
      <c r="K218" s="51">
        <v>55</v>
      </c>
      <c r="L218" s="51">
        <v>369</v>
      </c>
      <c r="M218" s="51">
        <v>424</v>
      </c>
      <c r="N218" s="51">
        <v>0</v>
      </c>
      <c r="O218" s="51">
        <v>1963</v>
      </c>
      <c r="P218" s="51">
        <v>4417</v>
      </c>
      <c r="Q218" s="51">
        <v>3687</v>
      </c>
      <c r="R218" s="51">
        <v>4371</v>
      </c>
      <c r="S218" s="51">
        <v>3634</v>
      </c>
      <c r="T218" s="51">
        <v>2147</v>
      </c>
      <c r="U218" s="51">
        <v>4996</v>
      </c>
    </row>
    <row r="219" spans="2:21" ht="12.75">
      <c r="B219" s="4" t="str">
        <f t="shared" si="7"/>
        <v>2016-17</v>
      </c>
      <c r="C219" s="47" t="str">
        <f t="shared" si="8"/>
        <v>MAY</v>
      </c>
      <c r="D219" s="34" t="s">
        <v>465</v>
      </c>
      <c r="E219" s="3" t="s">
        <v>466</v>
      </c>
      <c r="F219" s="3" t="s">
        <v>422</v>
      </c>
      <c r="G219" s="42" t="s">
        <v>423</v>
      </c>
      <c r="H219" s="51">
        <v>329</v>
      </c>
      <c r="I219" s="51">
        <v>1578</v>
      </c>
      <c r="J219" s="51">
        <v>1907</v>
      </c>
      <c r="K219" s="51">
        <v>31</v>
      </c>
      <c r="L219" s="51">
        <v>415</v>
      </c>
      <c r="M219" s="51">
        <v>446</v>
      </c>
      <c r="N219" s="51">
        <v>0</v>
      </c>
      <c r="O219" s="51">
        <v>1933</v>
      </c>
      <c r="P219" s="51">
        <v>4301</v>
      </c>
      <c r="Q219" s="51">
        <v>3392</v>
      </c>
      <c r="R219" s="51">
        <v>4200</v>
      </c>
      <c r="S219" s="51">
        <v>3256</v>
      </c>
      <c r="T219" s="51">
        <v>2008</v>
      </c>
      <c r="U219" s="51">
        <v>5103</v>
      </c>
    </row>
    <row r="220" spans="2:21" ht="12.75">
      <c r="B220" s="4" t="str">
        <f t="shared" si="7"/>
        <v>2016-17</v>
      </c>
      <c r="C220" s="47" t="str">
        <f t="shared" si="8"/>
        <v>MAY</v>
      </c>
      <c r="D220" s="34" t="s">
        <v>465</v>
      </c>
      <c r="E220" s="3" t="s">
        <v>466</v>
      </c>
      <c r="F220" s="3" t="s">
        <v>440</v>
      </c>
      <c r="G220" s="42" t="s">
        <v>441</v>
      </c>
      <c r="H220" s="51">
        <v>541</v>
      </c>
      <c r="I220" s="51">
        <v>2365</v>
      </c>
      <c r="J220" s="51">
        <v>2906</v>
      </c>
      <c r="K220" s="51">
        <v>60</v>
      </c>
      <c r="L220" s="51">
        <v>415</v>
      </c>
      <c r="M220" s="51">
        <v>475</v>
      </c>
      <c r="N220" s="51">
        <v>93</v>
      </c>
      <c r="O220" s="51">
        <v>2153</v>
      </c>
      <c r="P220" s="51">
        <v>6795</v>
      </c>
      <c r="Q220" s="51">
        <v>5683</v>
      </c>
      <c r="R220" s="51">
        <v>6732</v>
      </c>
      <c r="S220" s="51">
        <v>5643</v>
      </c>
      <c r="T220" s="51">
        <v>1845</v>
      </c>
      <c r="U220" s="51">
        <v>8312</v>
      </c>
    </row>
    <row r="221" spans="2:21" ht="12.75">
      <c r="B221" s="4" t="str">
        <f t="shared" si="7"/>
        <v>2016-17</v>
      </c>
      <c r="C221" s="47" t="str">
        <f t="shared" si="8"/>
        <v>MAY</v>
      </c>
      <c r="D221" s="34" t="s">
        <v>465</v>
      </c>
      <c r="E221" s="3" t="s">
        <v>466</v>
      </c>
      <c r="F221" s="3" t="s">
        <v>442</v>
      </c>
      <c r="G221" s="42" t="s">
        <v>443</v>
      </c>
      <c r="H221" s="51">
        <v>974</v>
      </c>
      <c r="I221" s="51">
        <v>3735</v>
      </c>
      <c r="J221" s="51">
        <v>4709</v>
      </c>
      <c r="K221" s="51">
        <v>115</v>
      </c>
      <c r="L221" s="51">
        <v>618</v>
      </c>
      <c r="M221" s="51">
        <v>733</v>
      </c>
      <c r="N221" s="51">
        <v>2</v>
      </c>
      <c r="O221" s="51">
        <v>3595</v>
      </c>
      <c r="P221" s="51">
        <v>9533</v>
      </c>
      <c r="Q221" s="51">
        <v>8078</v>
      </c>
      <c r="R221" s="51">
        <v>9078</v>
      </c>
      <c r="S221" s="51">
        <v>7709</v>
      </c>
      <c r="T221" s="51">
        <v>5088</v>
      </c>
      <c r="U221" s="51">
        <v>13157</v>
      </c>
    </row>
    <row r="222" spans="2:21" ht="12.75">
      <c r="B222" s="4" t="str">
        <f t="shared" si="7"/>
        <v>2016-17</v>
      </c>
      <c r="C222" s="47" t="str">
        <f t="shared" si="8"/>
        <v>MAY</v>
      </c>
      <c r="D222" s="34" t="s">
        <v>465</v>
      </c>
      <c r="E222" s="3" t="s">
        <v>466</v>
      </c>
      <c r="F222" s="3" t="s">
        <v>444</v>
      </c>
      <c r="G222" s="42" t="s">
        <v>445</v>
      </c>
      <c r="H222" s="51">
        <v>428</v>
      </c>
      <c r="I222" s="51">
        <v>1473</v>
      </c>
      <c r="J222" s="51">
        <v>1901</v>
      </c>
      <c r="K222" s="51">
        <v>176</v>
      </c>
      <c r="L222" s="51">
        <v>321</v>
      </c>
      <c r="M222" s="51">
        <v>497</v>
      </c>
      <c r="N222" s="51">
        <v>1</v>
      </c>
      <c r="O222" s="51">
        <v>1336</v>
      </c>
      <c r="P222" s="51">
        <v>3261</v>
      </c>
      <c r="Q222" s="51">
        <v>2505</v>
      </c>
      <c r="R222" s="51">
        <v>3153</v>
      </c>
      <c r="S222" s="51">
        <v>2410</v>
      </c>
      <c r="T222" s="51">
        <v>1377</v>
      </c>
      <c r="U222" s="51">
        <v>3759</v>
      </c>
    </row>
    <row r="223" spans="2:21" ht="12.75">
      <c r="B223" s="4" t="str">
        <f t="shared" si="7"/>
        <v>2016-17</v>
      </c>
      <c r="C223" s="47" t="str">
        <f t="shared" si="8"/>
        <v>MAY</v>
      </c>
      <c r="D223" s="34" t="s">
        <v>465</v>
      </c>
      <c r="E223" s="3" t="s">
        <v>466</v>
      </c>
      <c r="F223" s="3" t="s">
        <v>446</v>
      </c>
      <c r="G223" s="42" t="s">
        <v>447</v>
      </c>
      <c r="H223" s="51">
        <v>417</v>
      </c>
      <c r="I223" s="51">
        <v>1909</v>
      </c>
      <c r="J223" s="51">
        <v>2326</v>
      </c>
      <c r="K223" s="51">
        <v>23</v>
      </c>
      <c r="L223" s="51">
        <v>217</v>
      </c>
      <c r="M223" s="51">
        <v>240</v>
      </c>
      <c r="N223" s="51">
        <v>137</v>
      </c>
      <c r="O223" s="51">
        <v>1713</v>
      </c>
      <c r="P223" s="51">
        <v>3600</v>
      </c>
      <c r="Q223" s="51">
        <v>2780</v>
      </c>
      <c r="R223" s="51">
        <v>3487</v>
      </c>
      <c r="S223" s="51">
        <v>2659</v>
      </c>
      <c r="T223" s="51">
        <v>1736</v>
      </c>
      <c r="U223" s="51">
        <v>4257</v>
      </c>
    </row>
    <row r="224" spans="2:21" ht="12.75">
      <c r="B224" s="4" t="str">
        <f t="shared" si="7"/>
        <v>2016-17</v>
      </c>
      <c r="C224" s="47" t="str">
        <f t="shared" si="8"/>
        <v>MAY</v>
      </c>
      <c r="D224" s="34" t="s">
        <v>465</v>
      </c>
      <c r="E224" s="3" t="s">
        <v>466</v>
      </c>
      <c r="F224" s="3" t="s">
        <v>448</v>
      </c>
      <c r="G224" s="42" t="s">
        <v>449</v>
      </c>
      <c r="H224" s="51">
        <v>903</v>
      </c>
      <c r="I224" s="51">
        <v>3966</v>
      </c>
      <c r="J224" s="51">
        <v>4869</v>
      </c>
      <c r="K224" s="51">
        <v>106</v>
      </c>
      <c r="L224" s="51">
        <v>823</v>
      </c>
      <c r="M224" s="51">
        <v>929</v>
      </c>
      <c r="N224" s="51">
        <v>14</v>
      </c>
      <c r="O224" s="51">
        <v>3747</v>
      </c>
      <c r="P224" s="51">
        <v>8335</v>
      </c>
      <c r="Q224" s="51">
        <v>6955</v>
      </c>
      <c r="R224" s="51">
        <v>8274</v>
      </c>
      <c r="S224" s="51">
        <v>6902</v>
      </c>
      <c r="T224" s="51">
        <v>4969</v>
      </c>
      <c r="U224" s="51">
        <v>11061</v>
      </c>
    </row>
    <row r="225" spans="2:21" ht="12.75">
      <c r="B225" s="4" t="str">
        <f t="shared" si="7"/>
        <v>2016-17</v>
      </c>
      <c r="C225" s="47" t="str">
        <f t="shared" si="8"/>
        <v>MAY</v>
      </c>
      <c r="D225" s="34" t="s">
        <v>465</v>
      </c>
      <c r="E225" s="3" t="s">
        <v>466</v>
      </c>
      <c r="F225" s="3" t="s">
        <v>450</v>
      </c>
      <c r="G225" s="42" t="s">
        <v>451</v>
      </c>
      <c r="H225" s="51">
        <v>1843</v>
      </c>
      <c r="I225" s="51">
        <v>9599</v>
      </c>
      <c r="J225" s="51">
        <v>11442</v>
      </c>
      <c r="K225" s="51">
        <v>330</v>
      </c>
      <c r="L225" s="51">
        <v>3743</v>
      </c>
      <c r="M225" s="51">
        <v>4073</v>
      </c>
      <c r="N225" s="51">
        <v>8</v>
      </c>
      <c r="O225" s="51">
        <v>7924</v>
      </c>
      <c r="P225" s="51">
        <v>14288</v>
      </c>
      <c r="Q225" s="51">
        <v>13862</v>
      </c>
      <c r="R225" s="51">
        <v>14257</v>
      </c>
      <c r="S225" s="51">
        <v>13520</v>
      </c>
      <c r="T225" s="51">
        <v>5418</v>
      </c>
      <c r="U225" s="51">
        <v>22051</v>
      </c>
    </row>
    <row r="226" spans="2:21" ht="12.75">
      <c r="B226" s="24" t="str">
        <f t="shared" si="7"/>
        <v>2016-17</v>
      </c>
      <c r="C226" s="48" t="str">
        <f t="shared" si="8"/>
        <v>MAY</v>
      </c>
      <c r="D226" s="43" t="s">
        <v>465</v>
      </c>
      <c r="E226" s="36" t="s">
        <v>466</v>
      </c>
      <c r="F226" s="36" t="s">
        <v>452</v>
      </c>
      <c r="G226" s="44" t="s">
        <v>453</v>
      </c>
      <c r="H226" s="52">
        <v>591</v>
      </c>
      <c r="I226" s="52">
        <v>3530</v>
      </c>
      <c r="J226" s="52">
        <v>4121</v>
      </c>
      <c r="K226" s="52">
        <v>67</v>
      </c>
      <c r="L226" s="52">
        <v>1138</v>
      </c>
      <c r="M226" s="52">
        <v>1205</v>
      </c>
      <c r="N226" s="52">
        <v>0</v>
      </c>
      <c r="O226" s="52">
        <v>2645</v>
      </c>
      <c r="P226" s="52">
        <v>4759</v>
      </c>
      <c r="Q226" s="52">
        <v>4531</v>
      </c>
      <c r="R226" s="52">
        <v>4757</v>
      </c>
      <c r="S226" s="52">
        <v>4507</v>
      </c>
      <c r="T226" s="52">
        <v>4155</v>
      </c>
      <c r="U226" s="52">
        <v>8244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5" t="s">
        <v>12</v>
      </c>
      <c r="D3" s="55"/>
      <c r="E3" s="55"/>
    </row>
    <row r="4" spans="2:5" ht="12.75">
      <c r="B4" s="7"/>
      <c r="C4" s="55"/>
      <c r="D4" s="55"/>
      <c r="E4" s="55"/>
    </row>
    <row r="5" spans="2:4" ht="19.5" customHeight="1">
      <c r="B5" s="7" t="s">
        <v>1</v>
      </c>
      <c r="C5" s="16" t="str">
        <f>Commissioner!C5</f>
        <v>May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14th July 2016</v>
      </c>
      <c r="D8" s="11"/>
    </row>
    <row r="9" spans="2:5" ht="12.75">
      <c r="B9" s="7" t="s">
        <v>4</v>
      </c>
      <c r="C9" s="9" t="str">
        <f>Commissioner!C9</f>
        <v>9th February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469</v>
      </c>
      <c r="C13" s="17"/>
    </row>
    <row r="14" spans="2:19" ht="101.25" customHeight="1">
      <c r="B14" s="14" t="s">
        <v>11</v>
      </c>
      <c r="C14" s="14" t="s">
        <v>9</v>
      </c>
      <c r="D14" s="14" t="s">
        <v>467</v>
      </c>
      <c r="E14" s="14" t="s">
        <v>468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MAY</v>
      </c>
      <c r="D15" s="1"/>
      <c r="E15" s="30" t="s">
        <v>14</v>
      </c>
      <c r="F15" s="25">
        <f aca="true" t="shared" si="0" ref="F15:S15">SUM(F17:F21)</f>
        <v>118557</v>
      </c>
      <c r="G15" s="25">
        <f t="shared" si="0"/>
        <v>568345</v>
      </c>
      <c r="H15" s="25">
        <f t="shared" si="0"/>
        <v>686902</v>
      </c>
      <c r="I15" s="25">
        <f t="shared" si="0"/>
        <v>17485</v>
      </c>
      <c r="J15" s="25">
        <f t="shared" si="0"/>
        <v>167842</v>
      </c>
      <c r="K15" s="25">
        <f t="shared" si="0"/>
        <v>185327</v>
      </c>
      <c r="L15" s="25">
        <f t="shared" si="0"/>
        <v>19170</v>
      </c>
      <c r="M15" s="25">
        <f t="shared" si="0"/>
        <v>509405</v>
      </c>
      <c r="N15" s="25">
        <f t="shared" si="0"/>
        <v>1169670</v>
      </c>
      <c r="O15" s="25">
        <f t="shared" si="0"/>
        <v>964987</v>
      </c>
      <c r="P15" s="25">
        <f t="shared" si="0"/>
        <v>1121289</v>
      </c>
      <c r="Q15" s="25">
        <f t="shared" si="0"/>
        <v>923848</v>
      </c>
      <c r="R15" s="25">
        <f t="shared" si="0"/>
        <v>636001</v>
      </c>
      <c r="S15" s="25">
        <f t="shared" si="0"/>
        <v>1558410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2016-17</v>
      </c>
      <c r="C17" s="2" t="str">
        <f>$C$15</f>
        <v>MAY</v>
      </c>
      <c r="D17" s="33" t="s">
        <v>37</v>
      </c>
      <c r="E17" s="1" t="s">
        <v>454</v>
      </c>
      <c r="F17" s="21">
        <f>SUMIF(Commissioner!$D$17:$D$226,Region!$D17,Commissioner!H$17:H$226)</f>
        <v>12933</v>
      </c>
      <c r="G17" s="21">
        <f>SUMIF(Commissioner!$D$17:$D$226,Region!$D17,Commissioner!I$17:I$226)</f>
        <v>53244</v>
      </c>
      <c r="H17" s="21">
        <f>SUMIF(Commissioner!$D$17:$D$226,Region!$D17,Commissioner!J$17:J$226)</f>
        <v>66177</v>
      </c>
      <c r="I17" s="21">
        <f>SUMIF(Commissioner!$D$17:$D$226,Region!$D17,Commissioner!K$17:K$226)</f>
        <v>2778</v>
      </c>
      <c r="J17" s="21">
        <f>SUMIF(Commissioner!$D$17:$D$226,Region!$D17,Commissioner!L$17:L$226)</f>
        <v>25052</v>
      </c>
      <c r="K17" s="21">
        <f>SUMIF(Commissioner!$D$17:$D$226,Region!$D17,Commissioner!M$17:M$226)</f>
        <v>27830</v>
      </c>
      <c r="L17" s="21">
        <f>SUMIF(Commissioner!$D$17:$D$226,Region!$D17,Commissioner!N$17:N$226)</f>
        <v>444</v>
      </c>
      <c r="M17" s="21">
        <f>SUMIF(Commissioner!$D$17:$D$226,Region!$D17,Commissioner!O$17:O$226)</f>
        <v>14295</v>
      </c>
      <c r="N17" s="21">
        <f>SUMIF(Commissioner!$D$17:$D$226,Region!$D17,Commissioner!P$17:P$226)</f>
        <v>55965</v>
      </c>
      <c r="O17" s="21">
        <f>SUMIF(Commissioner!$D$17:$D$226,Region!$D17,Commissioner!Q$17:Q$226)</f>
        <v>59824</v>
      </c>
      <c r="P17" s="21">
        <f>SUMIF(Commissioner!$D$17:$D$226,Region!$D17,Commissioner!R$17:R$226)</f>
        <v>55449</v>
      </c>
      <c r="Q17" s="21">
        <f>SUMIF(Commissioner!$D$17:$D$226,Region!$D17,Commissioner!S$17:S$226)</f>
        <v>59445</v>
      </c>
      <c r="R17" s="21">
        <f>SUMIF(Commissioner!$D$17:$D$226,Region!$D17,Commissioner!T$17:T$226)</f>
        <v>35779</v>
      </c>
      <c r="S17" s="21">
        <f>SUMIF(Commissioner!$D$17:$D$226,Region!$D17,Commissioner!U$17:U$226)</f>
        <v>130825</v>
      </c>
    </row>
    <row r="18" spans="2:19" ht="12.75">
      <c r="B18" s="32" t="str">
        <f>$B$15</f>
        <v>2016-17</v>
      </c>
      <c r="C18" s="4" t="str">
        <f>$C$15</f>
        <v>MAY</v>
      </c>
      <c r="D18" s="34" t="s">
        <v>459</v>
      </c>
      <c r="E18" s="3" t="s">
        <v>460</v>
      </c>
      <c r="F18" s="22">
        <f>SUMIF(Commissioner!$D$17:$D$226,Region!$D18,Commissioner!H$17:H$226)</f>
        <v>32281</v>
      </c>
      <c r="G18" s="22">
        <f>SUMIF(Commissioner!$D$17:$D$226,Region!$D18,Commissioner!I$17:I$226)</f>
        <v>164704</v>
      </c>
      <c r="H18" s="22">
        <f>SUMIF(Commissioner!$D$17:$D$226,Region!$D18,Commissioner!J$17:J$226)</f>
        <v>196985</v>
      </c>
      <c r="I18" s="22">
        <f>SUMIF(Commissioner!$D$17:$D$226,Region!$D18,Commissioner!K$17:K$226)</f>
        <v>5044</v>
      </c>
      <c r="J18" s="22">
        <f>SUMIF(Commissioner!$D$17:$D$226,Region!$D18,Commissioner!L$17:L$226)</f>
        <v>47826</v>
      </c>
      <c r="K18" s="22">
        <f>SUMIF(Commissioner!$D$17:$D$226,Region!$D18,Commissioner!M$17:M$226)</f>
        <v>52870</v>
      </c>
      <c r="L18" s="22">
        <f>SUMIF(Commissioner!$D$17:$D$226,Region!$D18,Commissioner!N$17:N$226)</f>
        <v>5566</v>
      </c>
      <c r="M18" s="22">
        <f>SUMIF(Commissioner!$D$17:$D$226,Region!$D18,Commissioner!O$17:O$226)</f>
        <v>153346</v>
      </c>
      <c r="N18" s="22">
        <f>SUMIF(Commissioner!$D$17:$D$226,Region!$D18,Commissioner!P$17:P$226)</f>
        <v>317302</v>
      </c>
      <c r="O18" s="22">
        <f>SUMIF(Commissioner!$D$17:$D$226,Region!$D18,Commissioner!Q$17:Q$226)</f>
        <v>254139</v>
      </c>
      <c r="P18" s="22">
        <f>SUMIF(Commissioner!$D$17:$D$226,Region!$D18,Commissioner!R$17:R$226)</f>
        <v>308061</v>
      </c>
      <c r="Q18" s="22">
        <f>SUMIF(Commissioner!$D$17:$D$226,Region!$D18,Commissioner!S$17:S$226)</f>
        <v>248776</v>
      </c>
      <c r="R18" s="22">
        <f>SUMIF(Commissioner!$D$17:$D$226,Region!$D18,Commissioner!T$17:T$226)</f>
        <v>183648</v>
      </c>
      <c r="S18" s="22">
        <f>SUMIF(Commissioner!$D$17:$D$226,Region!$D18,Commissioner!U$17:U$226)</f>
        <v>423950</v>
      </c>
    </row>
    <row r="19" spans="2:19" ht="12.75">
      <c r="B19" s="32" t="str">
        <f>$B$15</f>
        <v>2016-17</v>
      </c>
      <c r="C19" s="4" t="str">
        <f>$C$15</f>
        <v>MAY</v>
      </c>
      <c r="D19" s="34" t="s">
        <v>461</v>
      </c>
      <c r="E19" s="3" t="s">
        <v>462</v>
      </c>
      <c r="F19" s="22">
        <f>SUMIF(Commissioner!$D$17:$D$226,Region!$D19,Commissioner!H$17:H$226)</f>
        <v>31542</v>
      </c>
      <c r="G19" s="22">
        <f>SUMIF(Commissioner!$D$17:$D$226,Region!$D19,Commissioner!I$17:I$226)</f>
        <v>152747</v>
      </c>
      <c r="H19" s="22">
        <f>SUMIF(Commissioner!$D$17:$D$226,Region!$D19,Commissioner!J$17:J$226)</f>
        <v>184289</v>
      </c>
      <c r="I19" s="22">
        <f>SUMIF(Commissioner!$D$17:$D$226,Region!$D19,Commissioner!K$17:K$226)</f>
        <v>3950</v>
      </c>
      <c r="J19" s="22">
        <f>SUMIF(Commissioner!$D$17:$D$226,Region!$D19,Commissioner!L$17:L$226)</f>
        <v>46448</v>
      </c>
      <c r="K19" s="22">
        <f>SUMIF(Commissioner!$D$17:$D$226,Region!$D19,Commissioner!M$17:M$226)</f>
        <v>50398</v>
      </c>
      <c r="L19" s="22">
        <f>SUMIF(Commissioner!$D$17:$D$226,Region!$D19,Commissioner!N$17:N$226)</f>
        <v>5721</v>
      </c>
      <c r="M19" s="22">
        <f>SUMIF(Commissioner!$D$17:$D$226,Region!$D19,Commissioner!O$17:O$226)</f>
        <v>152571</v>
      </c>
      <c r="N19" s="22">
        <f>SUMIF(Commissioner!$D$17:$D$226,Region!$D19,Commissioner!P$17:P$226)</f>
        <v>327860</v>
      </c>
      <c r="O19" s="22">
        <f>SUMIF(Commissioner!$D$17:$D$226,Region!$D19,Commissioner!Q$17:Q$226)</f>
        <v>277150</v>
      </c>
      <c r="P19" s="22">
        <f>SUMIF(Commissioner!$D$17:$D$226,Region!$D19,Commissioner!R$17:R$226)</f>
        <v>312217</v>
      </c>
      <c r="Q19" s="22">
        <f>SUMIF(Commissioner!$D$17:$D$226,Region!$D19,Commissioner!S$17:S$226)</f>
        <v>262950</v>
      </c>
      <c r="R19" s="22">
        <f>SUMIF(Commissioner!$D$17:$D$226,Region!$D19,Commissioner!T$17:T$226)</f>
        <v>176091</v>
      </c>
      <c r="S19" s="22">
        <f>SUMIF(Commissioner!$D$17:$D$226,Region!$D19,Commissioner!U$17:U$226)</f>
        <v>426199</v>
      </c>
    </row>
    <row r="20" spans="2:19" ht="12.75">
      <c r="B20" s="32" t="str">
        <f>$B$15</f>
        <v>2016-17</v>
      </c>
      <c r="C20" s="4" t="str">
        <f>$C$15</f>
        <v>MAY</v>
      </c>
      <c r="D20" s="34" t="s">
        <v>463</v>
      </c>
      <c r="E20" s="3" t="s">
        <v>464</v>
      </c>
      <c r="F20" s="22">
        <f>SUMIF(Commissioner!$D$17:$D$226,Region!$D20,Commissioner!H$17:H$226)</f>
        <v>13928</v>
      </c>
      <c r="G20" s="22">
        <f>SUMIF(Commissioner!$D$17:$D$226,Region!$D20,Commissioner!I$17:I$226)</f>
        <v>70767</v>
      </c>
      <c r="H20" s="22">
        <f>SUMIF(Commissioner!$D$17:$D$226,Region!$D20,Commissioner!J$17:J$226)</f>
        <v>84695</v>
      </c>
      <c r="I20" s="22">
        <f>SUMIF(Commissioner!$D$17:$D$226,Region!$D20,Commissioner!K$17:K$226)</f>
        <v>1730</v>
      </c>
      <c r="J20" s="22">
        <f>SUMIF(Commissioner!$D$17:$D$226,Region!$D20,Commissioner!L$17:L$226)</f>
        <v>15262</v>
      </c>
      <c r="K20" s="22">
        <f>SUMIF(Commissioner!$D$17:$D$226,Region!$D20,Commissioner!M$17:M$226)</f>
        <v>16992</v>
      </c>
      <c r="L20" s="22">
        <f>SUMIF(Commissioner!$D$17:$D$226,Region!$D20,Commissioner!N$17:N$226)</f>
        <v>3563</v>
      </c>
      <c r="M20" s="22">
        <f>SUMIF(Commissioner!$D$17:$D$226,Region!$D20,Commissioner!O$17:O$226)</f>
        <v>69943</v>
      </c>
      <c r="N20" s="22">
        <f>SUMIF(Commissioner!$D$17:$D$226,Region!$D20,Commissioner!P$17:P$226)</f>
        <v>198909</v>
      </c>
      <c r="O20" s="22">
        <f>SUMIF(Commissioner!$D$17:$D$226,Region!$D20,Commissioner!Q$17:Q$226)</f>
        <v>156411</v>
      </c>
      <c r="P20" s="22">
        <f>SUMIF(Commissioner!$D$17:$D$226,Region!$D20,Commissioner!R$17:R$226)</f>
        <v>184870</v>
      </c>
      <c r="Q20" s="22">
        <f>SUMIF(Commissioner!$D$17:$D$226,Region!$D20,Commissioner!S$17:S$226)</f>
        <v>142394</v>
      </c>
      <c r="R20" s="22">
        <f>SUMIF(Commissioner!$D$17:$D$226,Region!$D20,Commissioner!T$17:T$226)</f>
        <v>102000</v>
      </c>
      <c r="S20" s="22">
        <f>SUMIF(Commissioner!$D$17:$D$226,Region!$D20,Commissioner!U$17:U$226)</f>
        <v>237348</v>
      </c>
    </row>
    <row r="21" spans="2:19" ht="12.75">
      <c r="B21" s="45" t="str">
        <f>$B$15</f>
        <v>2016-17</v>
      </c>
      <c r="C21" s="24" t="str">
        <f>$C$15</f>
        <v>MAY</v>
      </c>
      <c r="D21" s="43" t="s">
        <v>465</v>
      </c>
      <c r="E21" s="36" t="s">
        <v>466</v>
      </c>
      <c r="F21" s="23">
        <f>SUMIF(Commissioner!$D$17:$D$226,Region!$D21,Commissioner!H$17:H$226)</f>
        <v>27873</v>
      </c>
      <c r="G21" s="23">
        <f>SUMIF(Commissioner!$D$17:$D$226,Region!$D21,Commissioner!I$17:I$226)</f>
        <v>126883</v>
      </c>
      <c r="H21" s="23">
        <f>SUMIF(Commissioner!$D$17:$D$226,Region!$D21,Commissioner!J$17:J$226)</f>
        <v>154756</v>
      </c>
      <c r="I21" s="23">
        <f>SUMIF(Commissioner!$D$17:$D$226,Region!$D21,Commissioner!K$17:K$226)</f>
        <v>3983</v>
      </c>
      <c r="J21" s="23">
        <f>SUMIF(Commissioner!$D$17:$D$226,Region!$D21,Commissioner!L$17:L$226)</f>
        <v>33254</v>
      </c>
      <c r="K21" s="23">
        <f>SUMIF(Commissioner!$D$17:$D$226,Region!$D21,Commissioner!M$17:M$226)</f>
        <v>37237</v>
      </c>
      <c r="L21" s="23">
        <f>SUMIF(Commissioner!$D$17:$D$226,Region!$D21,Commissioner!N$17:N$226)</f>
        <v>3876</v>
      </c>
      <c r="M21" s="23">
        <f>SUMIF(Commissioner!$D$17:$D$226,Region!$D21,Commissioner!O$17:O$226)</f>
        <v>119250</v>
      </c>
      <c r="N21" s="23">
        <f>SUMIF(Commissioner!$D$17:$D$226,Region!$D21,Commissioner!P$17:P$226)</f>
        <v>269634</v>
      </c>
      <c r="O21" s="23">
        <f>SUMIF(Commissioner!$D$17:$D$226,Region!$D21,Commissioner!Q$17:Q$226)</f>
        <v>217463</v>
      </c>
      <c r="P21" s="23">
        <f>SUMIF(Commissioner!$D$17:$D$226,Region!$D21,Commissioner!R$17:R$226)</f>
        <v>260692</v>
      </c>
      <c r="Q21" s="23">
        <f>SUMIF(Commissioner!$D$17:$D$226,Region!$D21,Commissioner!S$17:S$226)</f>
        <v>210283</v>
      </c>
      <c r="R21" s="23">
        <f>SUMIF(Commissioner!$D$17:$D$226,Region!$D21,Commissioner!T$17:T$226)</f>
        <v>138483</v>
      </c>
      <c r="S21" s="23">
        <f>SUMIF(Commissioner!$D$17:$D$226,Region!$D21,Commissioner!U$17:U$226)</f>
        <v>340088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471</v>
      </c>
      <c r="C7" s="38" t="s">
        <v>471</v>
      </c>
    </row>
    <row r="9" ht="12.75">
      <c r="B9" s="37" t="s">
        <v>476</v>
      </c>
    </row>
    <row r="11" spans="2:3" ht="12.75">
      <c r="B11" s="40" t="s">
        <v>35</v>
      </c>
      <c r="C11" s="40" t="s">
        <v>36</v>
      </c>
    </row>
    <row r="12" spans="2:3" ht="12.75">
      <c r="B12" s="38" t="s">
        <v>477</v>
      </c>
      <c r="C12" s="38" t="s">
        <v>478</v>
      </c>
    </row>
    <row r="13" spans="2:3" ht="12.75">
      <c r="B13" s="38"/>
      <c r="C13" s="38"/>
    </row>
    <row r="14" ht="12.75">
      <c r="B14" s="37" t="s">
        <v>479</v>
      </c>
    </row>
    <row r="16" spans="2:3" ht="12.75">
      <c r="B16" s="40" t="s">
        <v>35</v>
      </c>
      <c r="C16" s="40" t="s">
        <v>36</v>
      </c>
    </row>
    <row r="17" spans="2:3" ht="12.75">
      <c r="B17" s="38" t="s">
        <v>480</v>
      </c>
      <c r="C17" s="38" t="s">
        <v>481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2017-02-03T13:31:40Z</dcterms:modified>
  <cp:category/>
  <cp:version/>
  <cp:contentType/>
  <cp:contentStatus/>
</cp:coreProperties>
</file>