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tabRatio="798" activeTab="2"/>
  </bookViews>
  <sheets>
    <sheet name="Provid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<sst xmlns="http://schemas.openxmlformats.org/spreadsheetml/2006/main" count="2489" uniqueCount="857">
  <si>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</si>
  <si>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</si>
  <si>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</si>
  <si>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</si>
  <si>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</si>
  <si>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</si>
  <si>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</si>
  <si>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</si>
  <si>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</si>
  <si>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</si>
  <si>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</si>
  <si>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</si>
  <si>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</si>
  <si>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</si>
  <si>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</si>
  <si>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</si>
  <si>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</si>
  <si>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</si>
  <si>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</si>
  <si>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</si>
  <si>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</si>
  <si>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</si>
  <si>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</si>
  <si>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</si>
  <si>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</si>
  <si>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</si>
  <si>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</si>
  <si>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</si>
  <si>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</si>
  <si>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</si>
  <si>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</si>
  <si>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</si>
  <si>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 xml:space="preserve">All 1st Outpatient Attendances (G&amp;A) </t>
  </si>
  <si>
    <t>NT333</t>
  </si>
  <si>
    <t>SPIRE WASHINGTON HOSPITAL</t>
  </si>
  <si>
    <t>NT457</t>
  </si>
  <si>
    <t>BMI WOODLANDS HOSPITAL</t>
  </si>
  <si>
    <t>NVC29</t>
  </si>
  <si>
    <t>NVC35</t>
  </si>
  <si>
    <t>TEES VALLEY TREATMENT CENTRE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</si>
  <si>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</si>
  <si>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</si>
  <si>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</si>
  <si>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</si>
  <si>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</si>
  <si>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</si>
  <si>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</si>
  <si>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</si>
  <si>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</si>
  <si>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</si>
  <si>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</si>
  <si>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</si>
  <si>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</si>
  <si>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</si>
  <si>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RX4</t>
  </si>
  <si>
    <t>NORTHUMBERLAND, TYNE AND WEAR NHS FOUNDATION TRUST</t>
  </si>
  <si>
    <t>RXP</t>
  </si>
  <si>
    <t>COUNTY DURHAM AND DARLINGTON NHS FOUNDATION TRUST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</si>
  <si>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</si>
  <si>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</si>
  <si>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</si>
  <si>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</si>
  <si>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</si>
  <si>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</si>
  <si>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</si>
  <si>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</si>
  <si>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</si>
  <si>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</si>
  <si>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</si>
  <si>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</si>
  <si>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</si>
  <si>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</si>
  <si>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</si>
  <si>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</si>
  <si>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</si>
  <si>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</si>
  <si>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</si>
  <si>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</si>
  <si>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</si>
  <si>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</si>
  <si>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</si>
  <si>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</si>
  <si>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NT497</t>
  </si>
  <si>
    <t>BMI GISBURNE PARK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</si>
  <si>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</si>
  <si>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</si>
  <si>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</si>
  <si>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</si>
  <si>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</si>
  <si>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</si>
  <si>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</si>
  <si>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</si>
  <si>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</si>
  <si>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</si>
  <si>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RBL</t>
  </si>
  <si>
    <t>WIRRAL UNIVERSITY TEACHING HOSPITAL NHS FOUNDATION TRUST</t>
  </si>
  <si>
    <t>RBN</t>
  </si>
  <si>
    <t>ST HELENS AND KNOWSLEY HOSPITALS NHS TRUST</t>
  </si>
  <si>
    <t>RBQ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</si>
  <si>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</si>
  <si>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</si>
  <si>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</si>
  <si>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</si>
  <si>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</si>
  <si>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</si>
  <si>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</si>
  <si>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</si>
  <si>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</si>
  <si>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</si>
  <si>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</si>
  <si>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</si>
  <si>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</si>
  <si>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</si>
  <si>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</si>
  <si>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</si>
  <si>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</si>
  <si>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</si>
  <si>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</si>
  <si>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</si>
  <si>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</si>
  <si>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</si>
  <si>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</si>
  <si>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</si>
  <si>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</si>
  <si>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</si>
  <si>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</si>
  <si>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</si>
  <si>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</si>
  <si>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</si>
  <si>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RQ6</t>
  </si>
  <si>
    <t>ROYAL LIVERPOOL AND BROADGREEN UNIVERSITY HOSPITALS NHS TRUST</t>
  </si>
  <si>
    <t>RRF</t>
  </si>
  <si>
    <t>WRIGHTINGTON, WIGAN AND LEIGH NHS FOUNDATION TRUST</t>
  </si>
  <si>
    <t>RT2</t>
  </si>
  <si>
    <t>PENNINE CARE NHS FOUNDATION TRUST</t>
  </si>
  <si>
    <t>RTV</t>
  </si>
  <si>
    <t>5 BOROUGHS PARTNERSHIP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</si>
  <si>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</si>
  <si>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</si>
  <si>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</si>
  <si>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</si>
  <si>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</si>
  <si>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</si>
  <si>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</si>
  <si>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</si>
  <si>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</si>
  <si>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</si>
  <si>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</si>
  <si>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</si>
  <si>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</si>
  <si>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</si>
  <si>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</si>
  <si>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</si>
  <si>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</si>
  <si>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</si>
  <si>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</si>
  <si>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</si>
  <si>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</si>
  <si>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TAE</t>
  </si>
  <si>
    <t>MANCHESTER MENTAL HEALTH AND SOCIAL CARE TRUST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</si>
  <si>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</si>
  <si>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</si>
  <si>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</si>
  <si>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</si>
  <si>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</si>
  <si>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</si>
  <si>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</si>
  <si>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</si>
  <si>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</si>
  <si>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</si>
  <si>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</si>
  <si>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</si>
  <si>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</si>
  <si>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</si>
  <si>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</si>
  <si>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</si>
  <si>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NTP23</t>
  </si>
  <si>
    <t>ECCLESHILL NHS TREATMENT CENTRE</t>
  </si>
  <si>
    <t>NVC14</t>
  </si>
  <si>
    <t>PARK HILL HOSPITAL</t>
  </si>
  <si>
    <t>NVC20</t>
  </si>
  <si>
    <t>THE YORKSHIRE CLINIC</t>
  </si>
  <si>
    <t>NVC28</t>
  </si>
  <si>
    <t>NY601</t>
  </si>
  <si>
    <t>NYW04</t>
  </si>
  <si>
    <t>ASPEN - CLAREMONT HOSPITAL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</si>
  <si>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</si>
  <si>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</si>
  <si>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</si>
  <si>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</si>
  <si>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</si>
  <si>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</si>
  <si>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</si>
  <si>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</si>
  <si>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</si>
  <si>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</si>
  <si>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</si>
  <si>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</si>
  <si>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</si>
  <si>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</si>
  <si>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</si>
  <si>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</si>
  <si>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</si>
  <si>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</si>
  <si>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</si>
  <si>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RP5</t>
  </si>
  <si>
    <t>DONCASTER AND BASSETLAW HOSPITALS NHS FOUNDATION TRUST</t>
  </si>
  <si>
    <t>RR8</t>
  </si>
  <si>
    <t>LEEDS TEACHING HOSPITALS NHS TRUST</t>
  </si>
  <si>
    <t>RV9</t>
  </si>
  <si>
    <t>HUMBER NHS FOUNDATION TRUST</t>
  </si>
  <si>
    <t>RWA</t>
  </si>
  <si>
    <t>HULL AND EAST YORKSHIRE HOSPITALS NHS TRUST</t>
  </si>
  <si>
    <t>RWY</t>
  </si>
  <si>
    <t>CALDERDALE AND HUDDERSFIELD NHS FOUNDATION TRUST</t>
  </si>
  <si>
    <t>RXE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</si>
  <si>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</si>
  <si>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</si>
  <si>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</si>
  <si>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</si>
  <si>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</si>
  <si>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</si>
  <si>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</si>
  <si>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NT322</t>
  </si>
  <si>
    <t>SPIRE LEICESTER HOSPITAL</t>
  </si>
  <si>
    <t>NT427</t>
  </si>
  <si>
    <t>BMI - THE PARK HOSPITAL</t>
  </si>
  <si>
    <t>NT441</t>
  </si>
  <si>
    <t>BMI - THREE SHIRES HOSPITAL</t>
  </si>
  <si>
    <t>NT450</t>
  </si>
  <si>
    <t>BMI THE LINCOLN HOSPITAL</t>
  </si>
  <si>
    <t>NTP13</t>
  </si>
  <si>
    <t>BARLBOROUGH NHS TREATMENT CENTRE</t>
  </si>
  <si>
    <t>NV313</t>
  </si>
  <si>
    <t>NVC23</t>
  </si>
  <si>
    <t>WOODLAND HOSPITAL</t>
  </si>
  <si>
    <t>NVC27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</si>
  <si>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</si>
  <si>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</si>
  <si>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</si>
  <si>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</si>
  <si>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</si>
  <si>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</si>
  <si>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</si>
  <si>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</si>
  <si>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</si>
  <si>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</si>
  <si>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</si>
  <si>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</si>
  <si>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RT5</t>
  </si>
  <si>
    <t>LEICESTERSHIRE PARTNERSHIP NHS TRUST</t>
  </si>
  <si>
    <t>RTG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</si>
  <si>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</si>
  <si>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</si>
  <si>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</si>
  <si>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</si>
  <si>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</si>
  <si>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</si>
  <si>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RXM</t>
  </si>
  <si>
    <t>DERBYSHIRE HEALTHCARE NHS FOUNDATION TRUST</t>
  </si>
  <si>
    <t>RY5</t>
  </si>
  <si>
    <t>LINCOLNSHIRE COMMUNITY HEALTH SERVICES NHS TRUST</t>
  </si>
  <si>
    <t>RY8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</si>
  <si>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</si>
  <si>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</si>
  <si>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</si>
  <si>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</si>
  <si>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</si>
  <si>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</si>
  <si>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</si>
  <si>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</si>
  <si>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</si>
  <si>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</si>
  <si>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</si>
  <si>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</si>
  <si>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</si>
  <si>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</si>
  <si>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</si>
  <si>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</si>
  <si>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</si>
  <si>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</si>
  <si>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NVC44</t>
  </si>
  <si>
    <t>THE WESTBOURNE CENTRE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</si>
  <si>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</si>
  <si>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</si>
  <si>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</si>
  <si>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</si>
  <si>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</si>
  <si>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</si>
  <si>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</si>
  <si>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</si>
  <si>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</si>
  <si>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</si>
  <si>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</si>
  <si>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</si>
  <si>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</si>
  <si>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</si>
  <si>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</si>
  <si>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</si>
  <si>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</si>
  <si>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</si>
  <si>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</si>
  <si>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</si>
  <si>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</si>
  <si>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</si>
  <si>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</si>
  <si>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</si>
  <si>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</si>
  <si>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</si>
  <si>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</si>
  <si>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</si>
  <si>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</si>
  <si>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</si>
  <si>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</si>
  <si>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</si>
  <si>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</si>
  <si>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</si>
  <si>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</si>
  <si>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</si>
  <si>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</si>
  <si>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</si>
  <si>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</si>
  <si>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</si>
  <si>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</si>
  <si>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</si>
  <si>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RXT</t>
  </si>
  <si>
    <t>BIRMINGHAM AND SOLIHULL MENTAL HEALTH NHS FOUNDATION TRUST</t>
  </si>
  <si>
    <t>RXW</t>
  </si>
  <si>
    <t>SHREWSBURY AND TELFORD HOSPITAL NHS TRUST</t>
  </si>
  <si>
    <t>RYG</t>
  </si>
  <si>
    <t>COVENTRY AND WARWICKSHIRE PARTNERSHIP NHS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</si>
  <si>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</si>
  <si>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</si>
  <si>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</si>
  <si>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</si>
  <si>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</si>
  <si>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</si>
  <si>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NNQ01</t>
  </si>
  <si>
    <t>BRAINTREE COMMUNITY HOSPITAL</t>
  </si>
  <si>
    <t>NQA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</si>
  <si>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</si>
  <si>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</si>
  <si>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</si>
  <si>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</si>
  <si>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</si>
  <si>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</si>
  <si>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</si>
  <si>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</si>
  <si>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</si>
  <si>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</si>
  <si>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</si>
  <si>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</si>
  <si>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</si>
  <si>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</si>
  <si>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</si>
  <si>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</si>
  <si>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</si>
  <si>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</si>
  <si>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</si>
  <si>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</si>
  <si>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</si>
  <si>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</si>
  <si>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</si>
  <si>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</si>
  <si>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</si>
  <si>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</si>
  <si>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</si>
  <si>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</si>
  <si>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RAJ</t>
  </si>
  <si>
    <t>SOUTHEND UNIVERSITY HOSPITAL NHS FOUNDATION TRUST</t>
  </si>
  <si>
    <t>RC1</t>
  </si>
  <si>
    <t>BEDFORD HOSPITAL NHS TRUST</t>
  </si>
  <si>
    <t>RC9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</si>
  <si>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</si>
  <si>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</si>
  <si>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</si>
  <si>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</si>
  <si>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</si>
  <si>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</si>
  <si>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</si>
  <si>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</si>
  <si>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</si>
  <si>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</si>
  <si>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</si>
  <si>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</si>
  <si>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</si>
  <si>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</si>
  <si>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</si>
  <si>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</si>
  <si>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</si>
  <si>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</si>
  <si>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</si>
  <si>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</si>
  <si>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</si>
  <si>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</si>
  <si>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</si>
  <si>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</si>
  <si>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</si>
  <si>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</si>
  <si>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RRD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</si>
  <si>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</si>
  <si>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</si>
  <si>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</si>
  <si>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</si>
  <si>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</si>
  <si>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</si>
  <si>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RWN</t>
  </si>
  <si>
    <t>SOUTH ESSEX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</si>
  <si>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</si>
  <si>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</si>
  <si>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</si>
  <si>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</si>
  <si>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</si>
  <si>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</si>
  <si>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</si>
  <si>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</si>
  <si>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</si>
  <si>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</si>
  <si>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</si>
  <si>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</si>
  <si>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</si>
  <si>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</si>
  <si>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</si>
  <si>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</si>
  <si>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</si>
  <si>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</si>
  <si>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</si>
  <si>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</si>
  <si>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</si>
  <si>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</si>
  <si>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</si>
  <si>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</si>
  <si>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</si>
  <si>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</si>
  <si>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</si>
  <si>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</si>
  <si>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</si>
  <si>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</si>
  <si>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</si>
  <si>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</si>
  <si>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</si>
  <si>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</si>
  <si>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</si>
  <si>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</si>
  <si>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</si>
  <si>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</si>
  <si>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</si>
  <si>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</si>
  <si>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</si>
  <si>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</si>
  <si>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</si>
  <si>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</si>
  <si>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</si>
  <si>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</si>
  <si>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</si>
  <si>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</si>
  <si>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</si>
  <si>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</si>
  <si>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</si>
  <si>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</si>
  <si>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</si>
  <si>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RJ6</t>
  </si>
  <si>
    <t>CROYDON HEALTH SERVICES NHS TRUST</t>
  </si>
  <si>
    <t>RJ7</t>
  </si>
  <si>
    <t>RJZ</t>
  </si>
  <si>
    <t>KING'S COLLEGE HOSPITAL NHS FOUNDATION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</si>
  <si>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</si>
  <si>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</si>
  <si>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</si>
  <si>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</si>
  <si>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</si>
  <si>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</si>
  <si>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</si>
  <si>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</si>
  <si>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</si>
  <si>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</si>
  <si>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</si>
  <si>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</si>
  <si>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</si>
  <si>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</si>
  <si>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</si>
  <si>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</si>
  <si>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</si>
  <si>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</si>
  <si>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</si>
  <si>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</si>
  <si>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</si>
  <si>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</si>
  <si>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</si>
  <si>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</si>
  <si>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</si>
  <si>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</si>
  <si>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</si>
  <si>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</si>
  <si>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</si>
  <si>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</si>
  <si>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</si>
  <si>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</si>
  <si>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</si>
  <si>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</si>
  <si>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</si>
  <si>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</si>
  <si>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</si>
  <si>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</si>
  <si>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</si>
  <si>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</si>
  <si>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</si>
  <si>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</si>
  <si>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</si>
  <si>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</si>
  <si>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</si>
  <si>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</si>
  <si>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</si>
  <si>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</si>
  <si>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</si>
  <si>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</si>
  <si>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</si>
  <si>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</si>
  <si>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</si>
  <si>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</si>
  <si>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</si>
  <si>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</si>
  <si>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</si>
  <si>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NXM01</t>
  </si>
  <si>
    <t>THE HORDER CENTRE - ST JOHNS ROAD</t>
  </si>
  <si>
    <t>RA2</t>
  </si>
  <si>
    <t>ROYAL SURREY COUNTY HOSPITAL NHS FOUNDATION TRUST</t>
  </si>
  <si>
    <t>RDR</t>
  </si>
  <si>
    <t>SUSSEX COMMUNITY NHS TRUST</t>
  </si>
  <si>
    <t>RDU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</si>
  <si>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</si>
  <si>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</si>
  <si>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</si>
  <si>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</si>
  <si>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</si>
  <si>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</si>
  <si>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</si>
  <si>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</si>
  <si>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</si>
  <si>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</si>
  <si>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</si>
  <si>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</si>
  <si>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</si>
  <si>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</si>
  <si>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</si>
  <si>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</si>
  <si>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</si>
  <si>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RXY</t>
  </si>
  <si>
    <t>KENT AND MEDWAY NHS AND SOCIAL CARE PARTNERSHIP TRUST</t>
  </si>
  <si>
    <t>RYR</t>
  </si>
  <si>
    <t>RYY</t>
  </si>
  <si>
    <t>NT304</t>
  </si>
  <si>
    <t>SPIRE SOUTHAMPTON HOSPITAL</t>
  </si>
  <si>
    <t>NT305</t>
  </si>
  <si>
    <t>SPIRE PORTSMOUTH HOSPITAL</t>
  </si>
  <si>
    <t>NT344</t>
  </si>
  <si>
    <t>SPIRE DUNEDIN HOSPITAL</t>
  </si>
  <si>
    <t>NT345</t>
  </si>
  <si>
    <t>SPIRE CLARE PARK HOSPITAL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</si>
  <si>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</si>
  <si>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</si>
  <si>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</si>
  <si>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</si>
  <si>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</si>
  <si>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</si>
  <si>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</si>
  <si>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</si>
  <si>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</si>
  <si>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</si>
  <si>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</si>
  <si>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</si>
  <si>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</si>
  <si>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</si>
  <si>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</si>
  <si>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</si>
  <si>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NTP11</t>
  </si>
  <si>
    <t>SOUTHAMPTON NHS TREATMENT CENTRE</t>
  </si>
  <si>
    <t>NTPAD</t>
  </si>
  <si>
    <t>ST MARY'S NHS TREATMENT CENTRE</t>
  </si>
  <si>
    <t>NV1</t>
  </si>
  <si>
    <t>NVC02</t>
  </si>
  <si>
    <t>THE BERKSHIRE INDEPENDENT HOSPITAL</t>
  </si>
  <si>
    <t>NVC25</t>
  </si>
  <si>
    <t>HORTON NHS TREATMENT CENTRE</t>
  </si>
  <si>
    <t>NVC31</t>
  </si>
  <si>
    <t>R1C</t>
  </si>
  <si>
    <t>SOLENT NHS TRUST</t>
  </si>
  <si>
    <t>R1F</t>
  </si>
  <si>
    <t>ISLE OF WIGHT NHS TRUST</t>
  </si>
  <si>
    <t>RD7</t>
  </si>
  <si>
    <t>HEATHERWOOD AND WEXHAM PARK HOSPITALS NHS FOUNDATION TRUST</t>
  </si>
  <si>
    <t>RD8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</si>
  <si>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</si>
  <si>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</si>
  <si>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</si>
  <si>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</si>
  <si>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</si>
  <si>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</si>
  <si>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</si>
  <si>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</si>
  <si>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RTH</t>
  </si>
  <si>
    <t>RW1</t>
  </si>
  <si>
    <t>SOUTHERN HEALTH NHS FOUNDATION TRUST</t>
  </si>
  <si>
    <t>RWX</t>
  </si>
  <si>
    <t>BERKSHIRE HEALTHCARE NHS FOUNDATION TRUST</t>
  </si>
  <si>
    <t>RXQ</t>
  </si>
  <si>
    <t>BUCKINGHAMSHIRE HEALTHCARE NHS TRUST</t>
  </si>
  <si>
    <t>NLL</t>
  </si>
  <si>
    <t>PENINSULA COMMUNITY HEALTH C.I.C</t>
  </si>
  <si>
    <t>NLX</t>
  </si>
  <si>
    <t>SIRONA CARE &amp; HEALTH</t>
  </si>
  <si>
    <t>NR5</t>
  </si>
  <si>
    <t>PLYMOUTH COMMUNITY HEALTHCARE (CIC)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</si>
  <si>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</si>
  <si>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</si>
  <si>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</si>
  <si>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</si>
  <si>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</si>
  <si>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</si>
  <si>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</si>
  <si>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</si>
  <si>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</si>
  <si>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</si>
  <si>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</si>
  <si>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</si>
  <si>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</si>
  <si>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</si>
  <si>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</si>
  <si>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</si>
  <si>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</si>
  <si>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</si>
  <si>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</si>
  <si>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</si>
  <si>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</si>
  <si>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</si>
  <si>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</si>
  <si>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</si>
  <si>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</si>
  <si>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</si>
  <si>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NV302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</si>
  <si>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</si>
  <si>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</si>
  <si>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</si>
  <si>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</si>
  <si>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</si>
  <si>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</si>
  <si>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</si>
  <si>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</si>
  <si>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</si>
  <si>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</si>
  <si>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R1G</t>
  </si>
  <si>
    <t>TORBAY AND SOUTHERN DEVON HEALTH AND 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</si>
  <si>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</si>
  <si>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</si>
  <si>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</si>
  <si>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</si>
  <si>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</si>
  <si>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</si>
  <si>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</si>
  <si>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</si>
  <si>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</si>
  <si>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</si>
  <si>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</si>
  <si>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</si>
  <si>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</si>
  <si>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</si>
  <si>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RBZ</t>
  </si>
  <si>
    <t>NORTHERN DEVON HEALTHCARE NHS TRUST</t>
  </si>
  <si>
    <t>RD1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</si>
  <si>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</si>
  <si>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</si>
  <si>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</si>
  <si>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</si>
  <si>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</si>
  <si>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</si>
  <si>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</si>
  <si>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</si>
  <si>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</si>
  <si>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</si>
  <si>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</si>
  <si>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</si>
  <si>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</si>
  <si>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</si>
  <si>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</si>
  <si>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</si>
  <si>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</si>
  <si>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</si>
  <si>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</si>
  <si>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</si>
  <si>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</si>
  <si>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</si>
  <si>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NT226</t>
  </si>
  <si>
    <t>NUFFIELD HEALTH, LEICESTER HOSPITAL</t>
  </si>
  <si>
    <t>THE ROYAL WOLVERHAMPTON NHS TRUST</t>
  </si>
  <si>
    <t>NT242</t>
  </si>
  <si>
    <t>NUFFIELD HEALTH, WOLVERHAMPTON HOSPITAL</t>
  </si>
  <si>
    <t>NT215</t>
  </si>
  <si>
    <t>NUFFIELD HEALTH, EXETER HOSPITAL</t>
  </si>
  <si>
    <t>NEY</t>
  </si>
  <si>
    <t>PIONEER HEALTHCARE LIMITED</t>
  </si>
  <si>
    <t>NV323</t>
  </si>
  <si>
    <t>NTP35</t>
  </si>
  <si>
    <t>THE PHOENIX CENTRE</t>
  </si>
  <si>
    <t>NTPAE</t>
  </si>
  <si>
    <t>THE CROFT SHIFA HEALTH CENTRE</t>
  </si>
  <si>
    <t>NVG01</t>
  </si>
  <si>
    <t>FAIRFIELD HOSPITAL</t>
  </si>
  <si>
    <t>NQH</t>
  </si>
  <si>
    <t>NOVUS HEALTH LTD</t>
  </si>
  <si>
    <t>NT230</t>
  </si>
  <si>
    <t>NUFFIELD HEALTH, NORTH STAFFORDSHIRE HOSPITAL</t>
  </si>
  <si>
    <t>NHM</t>
  </si>
  <si>
    <t>SUFFOLK COMMUNITY HEALTHCARE</t>
  </si>
  <si>
    <t>NTX01</t>
  </si>
  <si>
    <t>ONE HEALTH GROUP LTD</t>
  </si>
  <si>
    <t>NT209</t>
  </si>
  <si>
    <t>NUFFIELD HEALTH, CAMBRIDGE HOSPITAL</t>
  </si>
  <si>
    <t>NT218</t>
  </si>
  <si>
    <t>NUFFIELD HEALTH, HAYWARDS HEATH HOSPITAL</t>
  </si>
  <si>
    <t>NT343</t>
  </si>
  <si>
    <t>SPIRE THAMES VALLEY HOSPITAL</t>
  </si>
  <si>
    <t>CLIFTON PARK HOSPITAL</t>
  </si>
  <si>
    <t>BOSTON WEST HOSPITAL</t>
  </si>
  <si>
    <t>Area Team Code</t>
  </si>
  <si>
    <t>Area Team Name</t>
  </si>
  <si>
    <t>Q68</t>
  </si>
  <si>
    <t>SURREY AND SUSSEX AREA TEAM</t>
  </si>
  <si>
    <t>Q64</t>
  </si>
  <si>
    <t>BATH, GLOUCESTERSHIRE, SWINDON AND WILTSHIRE AREA TEAM</t>
  </si>
  <si>
    <t>Q51</t>
  </si>
  <si>
    <t>SOUTH YORKSHIRE AND BASSETLAW AREA TEAM</t>
  </si>
  <si>
    <t>Q56</t>
  </si>
  <si>
    <t>EAST ANGLIA AREA TEAM</t>
  </si>
  <si>
    <t>Q66</t>
  </si>
  <si>
    <t>DEVON, CORNWALL AND ISLES OF SCILLY AREA TEAM</t>
  </si>
  <si>
    <t>Q57</t>
  </si>
  <si>
    <t>ESSEX AREA TEAM</t>
  </si>
  <si>
    <t>Q52</t>
  </si>
  <si>
    <t>WEST YORKSHIRE AREA TEAM</t>
  </si>
  <si>
    <t>NQM01</t>
  </si>
  <si>
    <t>ORTHOPAEDICS &amp; SPINE SPECIALIST HOSPITAL SITE</t>
  </si>
  <si>
    <t>Q71</t>
  </si>
  <si>
    <t>LONDON AREA TEAM</t>
  </si>
  <si>
    <t>NT212</t>
  </si>
  <si>
    <t>NUFFIELD HEALTH, CHICHESTER HOSPITAL</t>
  </si>
  <si>
    <t>Q59</t>
  </si>
  <si>
    <t>LEICESTERSHIRE AND LINCOLNSHIRE AREA TEAM</t>
  </si>
  <si>
    <t>Q60</t>
  </si>
  <si>
    <t>SHROPSHIRE AND STAFFORDSHIRE AREA TEAM</t>
  </si>
  <si>
    <t>Q65</t>
  </si>
  <si>
    <t>BRISTOL, NORTH SOMERSET, SOMERSET AND SOUTH GLOUCESTERSHIRE AREA TEAM</t>
  </si>
  <si>
    <t>Q54</t>
  </si>
  <si>
    <t>BIRMINGHAM AND THE BLACK COUNTRY AREA TEAM</t>
  </si>
  <si>
    <t>Q53</t>
  </si>
  <si>
    <t>ARDEN, HEREFORDSHIRE AND WORCESTERSHIRE AREA TEAM</t>
  </si>
  <si>
    <t>Q70</t>
  </si>
  <si>
    <t>WESSEX AREA TEAM</t>
  </si>
  <si>
    <t>Q67</t>
  </si>
  <si>
    <t>KENT AND MEDWAY AREA TEAM</t>
  </si>
  <si>
    <t>Q58</t>
  </si>
  <si>
    <t>HERTFORDSHIRE AND THE SOUTH MIDLANDS AREA TEAM</t>
  </si>
  <si>
    <t>Q44</t>
  </si>
  <si>
    <t>CHESHIRE, WARRINGTON AND WIRRAL AREA TEAM</t>
  </si>
  <si>
    <t>Q46</t>
  </si>
  <si>
    <t>GREATER MANCHESTER AREA TEAM</t>
  </si>
  <si>
    <t>Q49</t>
  </si>
  <si>
    <t>CUMBRIA, NORTHUMBERLAND, TYNE AND WEAR AREA TEAM</t>
  </si>
  <si>
    <t>Q48</t>
  </si>
  <si>
    <t>MERSEYSIDE AREA TEAM</t>
  </si>
  <si>
    <t>Q69</t>
  </si>
  <si>
    <t>THAMES VALLEY AREA TEAM</t>
  </si>
  <si>
    <t>Q47</t>
  </si>
  <si>
    <t>LANCASHIRE AREA TEAM</t>
  </si>
  <si>
    <t>Q50</t>
  </si>
  <si>
    <t>NORTH YORKSHIRE AND HUMBER AREA TEAM</t>
  </si>
  <si>
    <t>Q55</t>
  </si>
  <si>
    <t>DERBYSHIRE AND NOTTINGHAMSHIRE AREA TEAM</t>
  </si>
  <si>
    <t>Q45</t>
  </si>
  <si>
    <t>DURHAM, DARLINGTON AND TEES AREA TEAM</t>
  </si>
  <si>
    <t>BLAKELANDS HOSPITAL</t>
  </si>
  <si>
    <t>R1J</t>
  </si>
  <si>
    <t>2013-14</t>
  </si>
  <si>
    <t>NT204</t>
  </si>
  <si>
    <t>NUFFIELD HEALTH, BRENTWOOD HOSPITAL</t>
  </si>
  <si>
    <t>NT222</t>
  </si>
  <si>
    <t>NUFFIELD HEALTH, IPSWICH HOSPITAL</t>
  </si>
  <si>
    <t>NT237</t>
  </si>
  <si>
    <t>NUFFIELD HEALTH, TEES HOSPITAL</t>
  </si>
  <si>
    <t>NT244</t>
  </si>
  <si>
    <t>NUFFIELD HOSPITAL OXFORD (THE MANOR)</t>
  </si>
  <si>
    <t>KINGSTON HOSPITAL NHS FOUNDATION TRUST</t>
  </si>
  <si>
    <t>NORTH ESSEX PARTNERSHIP UNIVERSITY NHS FOUNDATION TRUST</t>
  </si>
  <si>
    <t>WESTERN SUSSEX HOSPITALS NHS FOUNDATION TRUST</t>
  </si>
  <si>
    <t>NT364</t>
  </si>
  <si>
    <t>SPIRE MONTEFIORE HOSPITAL</t>
  </si>
  <si>
    <t>CIRCLE - NOTTINGHAM NHS TREATMENT CENTRE</t>
  </si>
  <si>
    <t>ROYAL BROMPTON &amp; HAREFIELD NHS FOUNDATION TRUST</t>
  </si>
  <si>
    <t>NEJ01</t>
  </si>
  <si>
    <t>HAND TO ELBOW CLINIC (BATH)</t>
  </si>
  <si>
    <t>NT207</t>
  </si>
  <si>
    <t>NUFFIELD HEALTH, BRISTOL HOSPITAL (ST MARY'S)</t>
  </si>
  <si>
    <t>NT210</t>
  </si>
  <si>
    <t>NUFFIELD HEALTH, THE GROSVENOR HOSPITAL, CHESTER</t>
  </si>
  <si>
    <t>NT241</t>
  </si>
  <si>
    <t>NUFFIELD HEALTH, WOKING HOSPITAL</t>
  </si>
  <si>
    <t>NT490</t>
  </si>
  <si>
    <t>BMI SOUTHEND PRIVATE HOSPITAL</t>
  </si>
  <si>
    <t>LIVERPOOL HEART AND CHEST HOSPITAL NHS FOUNDATION TRUST</t>
  </si>
  <si>
    <t>LUTON AND DUNSTABLE UNIVERSITY HOSPITAL NHS FOUNDATION TRUST</t>
  </si>
  <si>
    <t>ROTHERHAM DONCASTER AND SOUTH HUMBER NHS FOUNDATION TRUST</t>
  </si>
  <si>
    <t>NHS England: Monthly Activity Return</t>
  </si>
  <si>
    <t>PROVIDE</t>
  </si>
  <si>
    <t>GLOUCESTERSHIRE CARE SERVICES NHS TRUST</t>
  </si>
  <si>
    <t>LEWISHAM AND GREENWICH NHS TRUST</t>
  </si>
  <si>
    <t>RV3</t>
  </si>
  <si>
    <t>CENTRAL AND NORTH WEST LONDON NHS FOUNDATION TRUST</t>
  </si>
  <si>
    <t>NLY</t>
  </si>
  <si>
    <t>NYG</t>
  </si>
  <si>
    <t>SUSSEX COMMUNITY DERMATOLOGY SERVICE</t>
  </si>
  <si>
    <t>ASHFORD AND ST PETER'S HOSPITALS NHS FOUNDATION TRUST</t>
  </si>
  <si>
    <t>Notes</t>
  </si>
  <si>
    <t>Code</t>
  </si>
  <si>
    <t>Name</t>
  </si>
  <si>
    <t>RKE</t>
  </si>
  <si>
    <t>THE WHITTINGTON HOSPITAL NHS TRUST</t>
  </si>
  <si>
    <t>October 2013</t>
  </si>
  <si>
    <t>13th December 2013</t>
  </si>
  <si>
    <t>OCTOBER</t>
  </si>
  <si>
    <t>NORTHERN LINCOLNSHIRE AND GOOLE NHS FOUNDATION TRUST</t>
  </si>
  <si>
    <t>Revised Public</t>
  </si>
  <si>
    <t>The following organisations have revised their data for this month:</t>
  </si>
  <si>
    <t>SEQOL</t>
  </si>
  <si>
    <t>COBALT HOSPITAL</t>
  </si>
  <si>
    <t>PAIN MANAGEMENT SOLUTIONS - OAKS PARK PCC</t>
  </si>
  <si>
    <t>INHEALTH LIMITED</t>
  </si>
  <si>
    <t>CIRCLE BATH HOSPITAL</t>
  </si>
  <si>
    <t>CIRCLE READING HOSPITAL</t>
  </si>
  <si>
    <t>ROYAL UNITED HOSPITALS BATH NHS FOUNDATION TRUST</t>
  </si>
  <si>
    <t>FRIMLEY HEALTH NHS FOUNDATION TRUST</t>
  </si>
  <si>
    <t>UNIVERSITY HOSPITALS OF NORTH MIDLANDS NHS TRUST</t>
  </si>
  <si>
    <t>BRIDGEWATER COMMUNITY HEALTHCARE NHS FOUNDATION TRUST</t>
  </si>
  <si>
    <t>DERBYSHIRE COMMUNITY HEALTH SERVICES NHS FOUNDATION TRUST</t>
  </si>
  <si>
    <t>NHS ENGLAND LONDON</t>
  </si>
  <si>
    <t>NHS ENGLAND SOUTH (WESSEX)</t>
  </si>
  <si>
    <t>BMI - HENDON HOSPITAL</t>
  </si>
  <si>
    <t>WOODTHORPE HOSPITAL</t>
  </si>
  <si>
    <t>TORBAY AND SOUTH DEVON NHS FOUNDATION TRUST</t>
  </si>
  <si>
    <t>MILTON KEYNES UNIVERSITY HOSPITAL NHS FOUNDATION TRUST</t>
  </si>
  <si>
    <t>NOTTINGHAMSHIRE HEALTHCARE NHS FOUNDATION TRUST</t>
  </si>
  <si>
    <t>ST GEORGE'S UNIVERSITY HOSPITALS NHS FOUNDATION TRUST</t>
  </si>
  <si>
    <t>DERBY TEACHING HOSPITALS NHS FOUNDATION TRUST</t>
  </si>
  <si>
    <t>OXFORD UNIVERSITY HOSPITALS NHS FOUNDATION TRUST</t>
  </si>
  <si>
    <t>KENT COMMUNITY HEALTH NHS FOUNDATION TRUST</t>
  </si>
  <si>
    <t>BRADFORD DISTRICT CARE NHS FOUNDATION TRUST</t>
  </si>
  <si>
    <t>13th November 2015</t>
  </si>
  <si>
    <t>Clare Hiblin - Unify2@dh.gsi.gov.uk</t>
  </si>
  <si>
    <t>The following organisation submitted Monthly Activity Return (MAR) data for this month in November 2015: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</si>
</sst>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41" fontId="1" fillId="33" borderId="15" xfId="42" applyNumberFormat="1" applyFont="1" applyFill="1" applyBorder="1" applyAlignment="1">
      <alignment horizontal="right"/>
    </xf>
    <xf numFmtId="171" fontId="1" fillId="33" borderId="15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7" xfId="42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2" fillId="33" borderId="14" xfId="0" applyFont="1" applyFill="1" applyBorder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9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92.57421875" style="6" bestFit="1" customWidth="1"/>
    <col min="8" max="8" width="17.57421875" style="6" bestFit="1" customWidth="1"/>
    <col min="9" max="21" width="18.7109375" style="6" customWidth="1"/>
    <col min="22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43" t="s">
        <v>14</v>
      </c>
      <c r="D3" s="43"/>
      <c r="E3" s="43"/>
      <c r="F3" s="12"/>
      <c r="G3" s="9"/>
    </row>
    <row r="4" spans="2:6" ht="12.75">
      <c r="B4" s="8"/>
      <c r="C4" s="43"/>
      <c r="D4" s="43"/>
      <c r="E4" s="43"/>
      <c r="F4" s="12"/>
    </row>
    <row r="5" spans="2:6" ht="19.5" customHeight="1">
      <c r="B5" s="8" t="s">
        <v>1</v>
      </c>
      <c r="C5" s="18" t="s">
        <v>825</v>
      </c>
      <c r="D5" s="17"/>
      <c r="F5" s="12"/>
    </row>
    <row r="6" spans="2:6" ht="12.75">
      <c r="B6" s="8" t="s">
        <v>2</v>
      </c>
      <c r="C6" s="10" t="s">
        <v>810</v>
      </c>
      <c r="D6" s="10"/>
      <c r="F6" s="12"/>
    </row>
    <row r="7" spans="2:6" ht="12.75">
      <c r="B7" s="8" t="s">
        <v>5</v>
      </c>
      <c r="C7" s="45" t="s">
        <v>8</v>
      </c>
      <c r="D7" s="45"/>
      <c r="F7" s="12"/>
    </row>
    <row r="8" spans="2:6" ht="12.75">
      <c r="B8" s="8" t="s">
        <v>3</v>
      </c>
      <c r="C8" s="45" t="s">
        <v>826</v>
      </c>
      <c r="D8" s="45"/>
      <c r="F8" s="12"/>
    </row>
    <row r="9" spans="2:7" ht="12.75">
      <c r="B9" s="8" t="s">
        <v>4</v>
      </c>
      <c r="C9" s="10" t="s">
        <v>854</v>
      </c>
      <c r="D9" s="10"/>
      <c r="F9" s="12"/>
      <c r="G9" s="10"/>
    </row>
    <row r="10" spans="2:6" ht="12.75">
      <c r="B10" s="8" t="s">
        <v>6</v>
      </c>
      <c r="C10" s="10" t="s">
        <v>829</v>
      </c>
      <c r="D10" s="10"/>
      <c r="F10" s="12"/>
    </row>
    <row r="11" spans="2:7" ht="12.75">
      <c r="B11" s="8" t="s">
        <v>7</v>
      </c>
      <c r="C11" s="10" t="s">
        <v>855</v>
      </c>
      <c r="D11" s="10"/>
      <c r="F11" s="12"/>
      <c r="G11" s="10"/>
    </row>
    <row r="12" spans="6:21" ht="12.75">
      <c r="F12" s="11"/>
      <c r="G12" s="10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2:4" ht="15">
      <c r="B13" s="44" t="s">
        <v>10</v>
      </c>
      <c r="C13" s="44"/>
      <c r="D13" s="44"/>
    </row>
    <row r="14" spans="2:21" ht="63.75">
      <c r="B14" s="15" t="s">
        <v>13</v>
      </c>
      <c r="C14" s="15" t="s">
        <v>11</v>
      </c>
      <c r="D14" s="15" t="s">
        <v>723</v>
      </c>
      <c r="E14" s="15" t="s">
        <v>724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32</v>
      </c>
    </row>
    <row r="15" spans="2:21" ht="12.75">
      <c r="B15" s="1" t="s">
        <v>781</v>
      </c>
      <c r="C15" s="1" t="s">
        <v>827</v>
      </c>
      <c r="D15" s="1"/>
      <c r="E15" s="1"/>
      <c r="F15" s="1"/>
      <c r="G15" s="24" t="s">
        <v>16</v>
      </c>
      <c r="H15" s="25">
        <f aca="true" t="shared" si="0" ref="H15:U15">SUM(H17:H394)</f>
        <v>139123</v>
      </c>
      <c r="I15" s="25">
        <f t="shared" si="0"/>
        <v>565260</v>
      </c>
      <c r="J15" s="25">
        <f t="shared" si="0"/>
        <v>704383</v>
      </c>
      <c r="K15" s="25">
        <f t="shared" si="0"/>
        <v>22714</v>
      </c>
      <c r="L15" s="25">
        <f t="shared" si="0"/>
        <v>177253</v>
      </c>
      <c r="M15" s="25">
        <f t="shared" si="0"/>
        <v>199967</v>
      </c>
      <c r="N15" s="25">
        <f t="shared" si="0"/>
        <v>19771</v>
      </c>
      <c r="O15" s="25">
        <f t="shared" si="0"/>
        <v>478671</v>
      </c>
      <c r="P15" s="25">
        <f t="shared" si="0"/>
        <v>1133389</v>
      </c>
      <c r="Q15" s="25">
        <f t="shared" si="0"/>
        <v>952357</v>
      </c>
      <c r="R15" s="25">
        <f t="shared" si="0"/>
        <v>1078613</v>
      </c>
      <c r="S15" s="25">
        <f t="shared" si="0"/>
        <v>912876</v>
      </c>
      <c r="T15" s="25">
        <f t="shared" si="0"/>
        <v>618982</v>
      </c>
      <c r="U15" s="25">
        <f t="shared" si="0"/>
        <v>1521196</v>
      </c>
    </row>
    <row r="16" spans="2:21" ht="12.75">
      <c r="B16" s="22"/>
      <c r="C16" s="22"/>
      <c r="D16" s="22"/>
      <c r="E16" s="22"/>
      <c r="F16" s="22"/>
      <c r="G16" s="23"/>
      <c r="H16" s="32"/>
      <c r="I16" s="32"/>
      <c r="J16" s="32"/>
      <c r="K16" s="32"/>
      <c r="L16" s="26"/>
      <c r="M16" s="26"/>
      <c r="N16" s="26"/>
      <c r="O16" s="26"/>
      <c r="P16" s="26"/>
      <c r="Q16" s="26"/>
      <c r="R16" s="26"/>
      <c r="S16" s="26"/>
      <c r="T16" s="26"/>
      <c r="U16" s="33"/>
    </row>
    <row r="17" spans="2:21" ht="12.75">
      <c r="B17" s="2" t="s">
        <v>781</v>
      </c>
      <c r="C17" s="2" t="s">
        <v>827</v>
      </c>
      <c r="D17" s="3" t="s">
        <v>761</v>
      </c>
      <c r="E17" s="4" t="s">
        <v>762</v>
      </c>
      <c r="F17" s="4" t="s">
        <v>801</v>
      </c>
      <c r="G17" s="16" t="s">
        <v>802</v>
      </c>
      <c r="H17" s="19">
        <v>23</v>
      </c>
      <c r="I17" s="19">
        <v>26</v>
      </c>
      <c r="J17" s="19">
        <v>49</v>
      </c>
      <c r="K17" s="19">
        <v>23</v>
      </c>
      <c r="L17" s="19">
        <v>26</v>
      </c>
      <c r="M17" s="19">
        <v>49</v>
      </c>
      <c r="N17" s="19">
        <v>0</v>
      </c>
      <c r="O17" s="19">
        <v>0</v>
      </c>
      <c r="P17" s="19">
        <v>93</v>
      </c>
      <c r="Q17" s="19">
        <v>64</v>
      </c>
      <c r="R17" s="19">
        <v>93</v>
      </c>
      <c r="S17" s="19">
        <v>64</v>
      </c>
      <c r="T17" s="19">
        <v>0</v>
      </c>
      <c r="U17" s="19">
        <v>64</v>
      </c>
    </row>
    <row r="18" spans="2:21" ht="12.75">
      <c r="B18" s="2" t="s">
        <v>781</v>
      </c>
      <c r="C18" s="2" t="s">
        <v>827</v>
      </c>
      <c r="D18" s="2" t="s">
        <v>761</v>
      </c>
      <c r="E18" s="2" t="s">
        <v>762</v>
      </c>
      <c r="F18" s="4" t="s">
        <v>58</v>
      </c>
      <c r="G18" s="16" t="s">
        <v>59</v>
      </c>
      <c r="H18" s="42">
        <v>72</v>
      </c>
      <c r="I18" s="42">
        <v>155</v>
      </c>
      <c r="J18" s="42">
        <v>227</v>
      </c>
      <c r="K18" s="42">
        <v>72</v>
      </c>
      <c r="L18" s="42">
        <v>155</v>
      </c>
      <c r="M18" s="42">
        <v>227</v>
      </c>
      <c r="N18" s="42">
        <v>0</v>
      </c>
      <c r="O18" s="42">
        <v>0</v>
      </c>
      <c r="P18" s="42">
        <v>277</v>
      </c>
      <c r="Q18" s="42">
        <v>291</v>
      </c>
      <c r="R18" s="42">
        <v>277</v>
      </c>
      <c r="S18" s="42">
        <v>291</v>
      </c>
      <c r="T18" s="42">
        <v>0</v>
      </c>
      <c r="U18" s="42">
        <v>291</v>
      </c>
    </row>
    <row r="19" spans="2:21" ht="12.75">
      <c r="B19" s="2" t="s">
        <v>781</v>
      </c>
      <c r="C19" s="2" t="s">
        <v>827</v>
      </c>
      <c r="D19" s="3" t="s">
        <v>761</v>
      </c>
      <c r="E19" s="4" t="s">
        <v>762</v>
      </c>
      <c r="F19" s="4" t="s">
        <v>60</v>
      </c>
      <c r="G19" s="16" t="s">
        <v>61</v>
      </c>
      <c r="H19" s="20">
        <v>52</v>
      </c>
      <c r="I19" s="20">
        <v>184</v>
      </c>
      <c r="J19" s="20">
        <v>236</v>
      </c>
      <c r="K19" s="20">
        <v>52</v>
      </c>
      <c r="L19" s="20">
        <v>184</v>
      </c>
      <c r="M19" s="20">
        <v>236</v>
      </c>
      <c r="N19" s="20">
        <v>0</v>
      </c>
      <c r="O19" s="20">
        <v>0</v>
      </c>
      <c r="P19" s="20">
        <v>376</v>
      </c>
      <c r="Q19" s="20">
        <v>242</v>
      </c>
      <c r="R19" s="20">
        <v>376</v>
      </c>
      <c r="S19" s="20">
        <v>242</v>
      </c>
      <c r="T19" s="20">
        <v>0</v>
      </c>
      <c r="U19" s="20">
        <v>242</v>
      </c>
    </row>
    <row r="20" spans="2:21" ht="12.75" customHeight="1">
      <c r="B20" s="2" t="s">
        <v>781</v>
      </c>
      <c r="C20" s="2" t="s">
        <v>827</v>
      </c>
      <c r="D20" s="3" t="s">
        <v>761</v>
      </c>
      <c r="E20" s="4" t="s">
        <v>762</v>
      </c>
      <c r="F20" s="4" t="s">
        <v>66</v>
      </c>
      <c r="G20" s="16" t="s">
        <v>67</v>
      </c>
      <c r="H20" s="20">
        <v>34</v>
      </c>
      <c r="I20" s="20">
        <v>133</v>
      </c>
      <c r="J20" s="20">
        <v>167</v>
      </c>
      <c r="K20" s="20">
        <v>34</v>
      </c>
      <c r="L20" s="20">
        <v>133</v>
      </c>
      <c r="M20" s="20">
        <v>167</v>
      </c>
      <c r="N20" s="20">
        <v>0</v>
      </c>
      <c r="O20" s="20">
        <v>0</v>
      </c>
      <c r="P20" s="20">
        <v>324</v>
      </c>
      <c r="Q20" s="20">
        <v>170</v>
      </c>
      <c r="R20" s="20">
        <v>324</v>
      </c>
      <c r="S20" s="20">
        <v>170</v>
      </c>
      <c r="T20" s="20">
        <v>0</v>
      </c>
      <c r="U20" s="20">
        <v>170</v>
      </c>
    </row>
    <row r="21" spans="2:21" ht="12.75">
      <c r="B21" s="2" t="s">
        <v>781</v>
      </c>
      <c r="C21" s="2" t="s">
        <v>827</v>
      </c>
      <c r="D21" s="3" t="s">
        <v>761</v>
      </c>
      <c r="E21" s="4" t="s">
        <v>762</v>
      </c>
      <c r="F21" s="4" t="s">
        <v>78</v>
      </c>
      <c r="G21" s="16" t="s">
        <v>79</v>
      </c>
      <c r="H21" s="20">
        <v>32</v>
      </c>
      <c r="I21" s="20">
        <v>120</v>
      </c>
      <c r="J21" s="20">
        <v>152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214</v>
      </c>
      <c r="Q21" s="20">
        <v>180</v>
      </c>
      <c r="R21" s="20">
        <v>214</v>
      </c>
      <c r="S21" s="20">
        <v>180</v>
      </c>
      <c r="T21" s="20">
        <v>2</v>
      </c>
      <c r="U21" s="20">
        <v>191</v>
      </c>
    </row>
    <row r="22" spans="2:21" ht="12.75">
      <c r="B22" s="2" t="s">
        <v>781</v>
      </c>
      <c r="C22" s="2" t="s">
        <v>827</v>
      </c>
      <c r="D22" s="3" t="s">
        <v>761</v>
      </c>
      <c r="E22" s="4" t="s">
        <v>762</v>
      </c>
      <c r="F22" s="4" t="s">
        <v>94</v>
      </c>
      <c r="G22" s="16" t="s">
        <v>95</v>
      </c>
      <c r="H22" s="20">
        <v>719</v>
      </c>
      <c r="I22" s="20">
        <v>3806</v>
      </c>
      <c r="J22" s="20">
        <v>4525</v>
      </c>
      <c r="K22" s="20">
        <v>43</v>
      </c>
      <c r="L22" s="20">
        <v>860</v>
      </c>
      <c r="M22" s="20">
        <v>903</v>
      </c>
      <c r="N22" s="20">
        <v>93</v>
      </c>
      <c r="O22" s="20">
        <v>4022</v>
      </c>
      <c r="P22" s="20">
        <v>5881</v>
      </c>
      <c r="Q22" s="20">
        <v>5431</v>
      </c>
      <c r="R22" s="20">
        <v>5573</v>
      </c>
      <c r="S22" s="20">
        <v>5189</v>
      </c>
      <c r="T22" s="20">
        <v>2758</v>
      </c>
      <c r="U22" s="20">
        <v>9068</v>
      </c>
    </row>
    <row r="23" spans="2:21" ht="12.75">
      <c r="B23" s="2" t="s">
        <v>781</v>
      </c>
      <c r="C23" s="2" t="s">
        <v>827</v>
      </c>
      <c r="D23" s="3" t="s">
        <v>761</v>
      </c>
      <c r="E23" s="4" t="s">
        <v>762</v>
      </c>
      <c r="F23" s="4" t="s">
        <v>101</v>
      </c>
      <c r="G23" s="16" t="s">
        <v>102</v>
      </c>
      <c r="H23" s="20">
        <v>371</v>
      </c>
      <c r="I23" s="20">
        <v>2635</v>
      </c>
      <c r="J23" s="20">
        <v>3006</v>
      </c>
      <c r="K23" s="20">
        <v>7</v>
      </c>
      <c r="L23" s="20">
        <v>309</v>
      </c>
      <c r="M23" s="20">
        <v>316</v>
      </c>
      <c r="N23" s="20">
        <v>2048</v>
      </c>
      <c r="O23" s="20">
        <v>1959</v>
      </c>
      <c r="P23" s="20">
        <v>4515</v>
      </c>
      <c r="Q23" s="20">
        <v>3877</v>
      </c>
      <c r="R23" s="20">
        <v>4504</v>
      </c>
      <c r="S23" s="20">
        <v>3874</v>
      </c>
      <c r="T23" s="20">
        <v>1595</v>
      </c>
      <c r="U23" s="20">
        <v>7748</v>
      </c>
    </row>
    <row r="24" spans="2:21" ht="12.75">
      <c r="B24" s="2" t="s">
        <v>781</v>
      </c>
      <c r="C24" s="2" t="s">
        <v>827</v>
      </c>
      <c r="D24" s="3" t="s">
        <v>761</v>
      </c>
      <c r="E24" s="4" t="s">
        <v>762</v>
      </c>
      <c r="F24" s="4" t="s">
        <v>107</v>
      </c>
      <c r="G24" s="16" t="s">
        <v>108</v>
      </c>
      <c r="H24" s="20">
        <v>159</v>
      </c>
      <c r="I24" s="20">
        <v>89</v>
      </c>
      <c r="J24" s="20">
        <v>248</v>
      </c>
      <c r="K24" s="20">
        <v>54</v>
      </c>
      <c r="L24" s="20">
        <v>41</v>
      </c>
      <c r="M24" s="20">
        <v>95</v>
      </c>
      <c r="N24" s="20">
        <v>0</v>
      </c>
      <c r="O24" s="20">
        <v>92</v>
      </c>
      <c r="P24" s="20">
        <v>6</v>
      </c>
      <c r="Q24" s="20">
        <v>5</v>
      </c>
      <c r="R24" s="20">
        <v>6</v>
      </c>
      <c r="S24" s="20">
        <v>5</v>
      </c>
      <c r="T24" s="20">
        <v>819</v>
      </c>
      <c r="U24" s="20">
        <v>924</v>
      </c>
    </row>
    <row r="25" spans="2:21" ht="12.75">
      <c r="B25" s="2" t="s">
        <v>781</v>
      </c>
      <c r="C25" s="2" t="s">
        <v>827</v>
      </c>
      <c r="D25" s="3" t="s">
        <v>761</v>
      </c>
      <c r="E25" s="4" t="s">
        <v>762</v>
      </c>
      <c r="F25" s="4" t="s">
        <v>113</v>
      </c>
      <c r="G25" s="16" t="s">
        <v>114</v>
      </c>
      <c r="H25" s="20">
        <v>197</v>
      </c>
      <c r="I25" s="20">
        <v>1296</v>
      </c>
      <c r="J25" s="20">
        <v>1493</v>
      </c>
      <c r="K25" s="20">
        <v>40</v>
      </c>
      <c r="L25" s="20">
        <v>161</v>
      </c>
      <c r="M25" s="20">
        <v>201</v>
      </c>
      <c r="N25" s="20">
        <v>0</v>
      </c>
      <c r="O25" s="20">
        <v>1344</v>
      </c>
      <c r="P25" s="20">
        <v>3444</v>
      </c>
      <c r="Q25" s="20">
        <v>3407</v>
      </c>
      <c r="R25" s="20">
        <v>3444</v>
      </c>
      <c r="S25" s="20">
        <v>3407</v>
      </c>
      <c r="T25" s="20">
        <v>1635</v>
      </c>
      <c r="U25" s="20">
        <v>4722</v>
      </c>
    </row>
    <row r="26" spans="2:21" ht="12.75">
      <c r="B26" s="2" t="s">
        <v>781</v>
      </c>
      <c r="C26" s="2" t="s">
        <v>827</v>
      </c>
      <c r="D26" s="2" t="s">
        <v>761</v>
      </c>
      <c r="E26" s="2" t="s">
        <v>762</v>
      </c>
      <c r="F26" s="4" t="s">
        <v>115</v>
      </c>
      <c r="G26" s="16" t="s">
        <v>116</v>
      </c>
      <c r="H26" s="20">
        <v>502</v>
      </c>
      <c r="I26" s="20">
        <v>2899</v>
      </c>
      <c r="J26" s="20">
        <v>3401</v>
      </c>
      <c r="K26" s="20">
        <v>82</v>
      </c>
      <c r="L26" s="20">
        <v>564</v>
      </c>
      <c r="M26" s="20">
        <v>646</v>
      </c>
      <c r="N26" s="20">
        <v>0</v>
      </c>
      <c r="O26" s="20">
        <v>2095</v>
      </c>
      <c r="P26" s="20">
        <v>4935</v>
      </c>
      <c r="Q26" s="20">
        <v>4079</v>
      </c>
      <c r="R26" s="20">
        <v>4792</v>
      </c>
      <c r="S26" s="20">
        <v>3907</v>
      </c>
      <c r="T26" s="20">
        <v>5474</v>
      </c>
      <c r="U26" s="20">
        <v>7879</v>
      </c>
    </row>
    <row r="27" spans="2:21" ht="12.75">
      <c r="B27" s="2" t="s">
        <v>781</v>
      </c>
      <c r="C27" s="2" t="s">
        <v>827</v>
      </c>
      <c r="D27" s="2" t="s">
        <v>761</v>
      </c>
      <c r="E27" s="2" t="s">
        <v>762</v>
      </c>
      <c r="F27" s="4" t="s">
        <v>135</v>
      </c>
      <c r="G27" s="16" t="s">
        <v>136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5</v>
      </c>
      <c r="Q27" s="20">
        <v>9</v>
      </c>
      <c r="R27" s="20">
        <v>0</v>
      </c>
      <c r="S27" s="20">
        <v>0</v>
      </c>
      <c r="T27" s="20">
        <v>0</v>
      </c>
      <c r="U27" s="20">
        <v>0</v>
      </c>
    </row>
    <row r="28" spans="2:21" ht="12.75">
      <c r="B28" s="2" t="s">
        <v>781</v>
      </c>
      <c r="C28" s="2" t="s">
        <v>827</v>
      </c>
      <c r="D28" s="3" t="s">
        <v>761</v>
      </c>
      <c r="E28" s="4" t="s">
        <v>762</v>
      </c>
      <c r="F28" s="4" t="s">
        <v>149</v>
      </c>
      <c r="G28" s="16" t="s">
        <v>150</v>
      </c>
      <c r="H28" s="20">
        <v>492</v>
      </c>
      <c r="I28" s="20">
        <v>2676</v>
      </c>
      <c r="J28" s="20">
        <v>3168</v>
      </c>
      <c r="K28" s="20">
        <v>13</v>
      </c>
      <c r="L28" s="20">
        <v>453</v>
      </c>
      <c r="M28" s="20">
        <v>466</v>
      </c>
      <c r="N28" s="20">
        <v>0</v>
      </c>
      <c r="O28" s="20">
        <v>2927</v>
      </c>
      <c r="P28" s="20">
        <v>3914</v>
      </c>
      <c r="Q28" s="20">
        <v>3590</v>
      </c>
      <c r="R28" s="20">
        <v>3896</v>
      </c>
      <c r="S28" s="20">
        <v>3545</v>
      </c>
      <c r="T28" s="20">
        <v>2209</v>
      </c>
      <c r="U28" s="20">
        <v>5847</v>
      </c>
    </row>
    <row r="29" spans="2:21" ht="12.75">
      <c r="B29" s="2" t="s">
        <v>781</v>
      </c>
      <c r="C29" s="2" t="s">
        <v>827</v>
      </c>
      <c r="D29" s="2" t="s">
        <v>777</v>
      </c>
      <c r="E29" s="2" t="s">
        <v>778</v>
      </c>
      <c r="F29" s="4" t="s">
        <v>786</v>
      </c>
      <c r="G29" s="16" t="s">
        <v>787</v>
      </c>
      <c r="H29" s="20">
        <v>69</v>
      </c>
      <c r="I29" s="20">
        <v>355</v>
      </c>
      <c r="J29" s="20">
        <v>424</v>
      </c>
      <c r="K29" s="20">
        <v>69</v>
      </c>
      <c r="L29" s="20">
        <v>355</v>
      </c>
      <c r="M29" s="20">
        <v>424</v>
      </c>
      <c r="N29" s="20">
        <v>0</v>
      </c>
      <c r="O29" s="20">
        <v>0</v>
      </c>
      <c r="P29" s="20">
        <v>493</v>
      </c>
      <c r="Q29" s="20">
        <v>441</v>
      </c>
      <c r="R29" s="20">
        <v>493</v>
      </c>
      <c r="S29" s="20">
        <v>441</v>
      </c>
      <c r="T29" s="20">
        <v>0</v>
      </c>
      <c r="U29" s="20">
        <v>441</v>
      </c>
    </row>
    <row r="30" spans="2:21" ht="12.75">
      <c r="B30" s="2" t="s">
        <v>781</v>
      </c>
      <c r="C30" s="2" t="s">
        <v>827</v>
      </c>
      <c r="D30" s="3" t="s">
        <v>777</v>
      </c>
      <c r="E30" s="4" t="s">
        <v>778</v>
      </c>
      <c r="F30" s="4" t="s">
        <v>35</v>
      </c>
      <c r="G30" s="16" t="s">
        <v>36</v>
      </c>
      <c r="H30" s="20">
        <v>96</v>
      </c>
      <c r="I30" s="20">
        <v>244</v>
      </c>
      <c r="J30" s="20">
        <v>340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403</v>
      </c>
      <c r="Q30" s="20">
        <v>358</v>
      </c>
      <c r="R30" s="20">
        <v>403</v>
      </c>
      <c r="S30" s="20">
        <v>358</v>
      </c>
      <c r="T30" s="20">
        <v>9</v>
      </c>
      <c r="U30" s="20">
        <v>468</v>
      </c>
    </row>
    <row r="31" spans="2:21" ht="12.75">
      <c r="B31" s="2" t="s">
        <v>781</v>
      </c>
      <c r="C31" s="2" t="s">
        <v>827</v>
      </c>
      <c r="D31" s="2" t="s">
        <v>777</v>
      </c>
      <c r="E31" s="2" t="s">
        <v>778</v>
      </c>
      <c r="F31" s="4" t="s">
        <v>38</v>
      </c>
      <c r="G31" s="16" t="s">
        <v>39</v>
      </c>
      <c r="H31" s="20">
        <v>0</v>
      </c>
      <c r="I31" s="20">
        <v>508</v>
      </c>
      <c r="J31" s="20">
        <v>508</v>
      </c>
      <c r="K31" s="20">
        <v>0</v>
      </c>
      <c r="L31" s="20">
        <v>0</v>
      </c>
      <c r="M31" s="20">
        <v>0</v>
      </c>
      <c r="N31" s="20">
        <v>508</v>
      </c>
      <c r="O31" s="20">
        <v>0</v>
      </c>
      <c r="P31" s="20">
        <v>470</v>
      </c>
      <c r="Q31" s="20">
        <v>668</v>
      </c>
      <c r="R31" s="20">
        <v>470</v>
      </c>
      <c r="S31" s="20">
        <v>668</v>
      </c>
      <c r="T31" s="20">
        <v>0</v>
      </c>
      <c r="U31" s="20">
        <v>668</v>
      </c>
    </row>
    <row r="32" spans="2:21" ht="12.75">
      <c r="B32" s="2" t="s">
        <v>781</v>
      </c>
      <c r="C32" s="2" t="s">
        <v>827</v>
      </c>
      <c r="D32" s="3" t="s">
        <v>777</v>
      </c>
      <c r="E32" s="4" t="s">
        <v>778</v>
      </c>
      <c r="F32" s="4" t="s">
        <v>50</v>
      </c>
      <c r="G32" s="16" t="s">
        <v>51</v>
      </c>
      <c r="H32" s="20">
        <v>1651</v>
      </c>
      <c r="I32" s="20">
        <v>5307</v>
      </c>
      <c r="J32" s="20">
        <v>6958</v>
      </c>
      <c r="K32" s="20">
        <v>328</v>
      </c>
      <c r="L32" s="20">
        <v>2707</v>
      </c>
      <c r="M32" s="20">
        <v>3035</v>
      </c>
      <c r="N32" s="20">
        <v>0</v>
      </c>
      <c r="O32" s="20">
        <v>4314</v>
      </c>
      <c r="P32" s="20">
        <v>9670</v>
      </c>
      <c r="Q32" s="20">
        <v>7861</v>
      </c>
      <c r="R32" s="20">
        <v>9251</v>
      </c>
      <c r="S32" s="20">
        <v>7514</v>
      </c>
      <c r="T32" s="20">
        <v>5568</v>
      </c>
      <c r="U32" s="20">
        <v>12971</v>
      </c>
    </row>
    <row r="33" spans="2:21" ht="12.75">
      <c r="B33" s="2" t="s">
        <v>781</v>
      </c>
      <c r="C33" s="2" t="s">
        <v>827</v>
      </c>
      <c r="D33" s="3" t="s">
        <v>777</v>
      </c>
      <c r="E33" s="4" t="s">
        <v>778</v>
      </c>
      <c r="F33" s="4" t="s">
        <v>52</v>
      </c>
      <c r="G33" s="16" t="s">
        <v>53</v>
      </c>
      <c r="H33" s="20">
        <v>594</v>
      </c>
      <c r="I33" s="20">
        <v>3298</v>
      </c>
      <c r="J33" s="20">
        <v>3892</v>
      </c>
      <c r="K33" s="20">
        <v>29</v>
      </c>
      <c r="L33" s="20">
        <v>1092</v>
      </c>
      <c r="M33" s="20">
        <v>1121</v>
      </c>
      <c r="N33" s="20">
        <v>0</v>
      </c>
      <c r="O33" s="20">
        <v>2827</v>
      </c>
      <c r="P33" s="20">
        <v>4211</v>
      </c>
      <c r="Q33" s="20">
        <v>3470</v>
      </c>
      <c r="R33" s="20">
        <v>4126</v>
      </c>
      <c r="S33" s="20">
        <v>3402</v>
      </c>
      <c r="T33" s="20">
        <v>1483</v>
      </c>
      <c r="U33" s="20">
        <v>4698</v>
      </c>
    </row>
    <row r="34" spans="2:21" ht="12.75">
      <c r="B34" s="2" t="s">
        <v>781</v>
      </c>
      <c r="C34" s="2" t="s">
        <v>827</v>
      </c>
      <c r="D34" s="2" t="s">
        <v>777</v>
      </c>
      <c r="E34" s="2" t="s">
        <v>778</v>
      </c>
      <c r="F34" s="4" t="s">
        <v>56</v>
      </c>
      <c r="G34" s="16" t="s">
        <v>57</v>
      </c>
      <c r="H34" s="20">
        <v>888</v>
      </c>
      <c r="I34" s="20">
        <v>5076</v>
      </c>
      <c r="J34" s="20">
        <v>5964</v>
      </c>
      <c r="K34" s="20">
        <v>55</v>
      </c>
      <c r="L34" s="20">
        <v>1494</v>
      </c>
      <c r="M34" s="20">
        <v>1549</v>
      </c>
      <c r="N34" s="20">
        <v>0</v>
      </c>
      <c r="O34" s="20">
        <v>5178</v>
      </c>
      <c r="P34" s="20">
        <v>9809</v>
      </c>
      <c r="Q34" s="20">
        <v>8862</v>
      </c>
      <c r="R34" s="20">
        <v>8725</v>
      </c>
      <c r="S34" s="20">
        <v>7747</v>
      </c>
      <c r="T34" s="20">
        <v>5045</v>
      </c>
      <c r="U34" s="20">
        <v>12724</v>
      </c>
    </row>
    <row r="35" spans="2:21" ht="12.75">
      <c r="B35" s="2" t="s">
        <v>781</v>
      </c>
      <c r="C35" s="2" t="s">
        <v>827</v>
      </c>
      <c r="D35" s="3" t="s">
        <v>763</v>
      </c>
      <c r="E35" s="4" t="s">
        <v>764</v>
      </c>
      <c r="F35" s="4" t="s">
        <v>62</v>
      </c>
      <c r="G35" s="16" t="s">
        <v>63</v>
      </c>
      <c r="H35" s="20">
        <v>49</v>
      </c>
      <c r="I35" s="20">
        <v>89</v>
      </c>
      <c r="J35" s="20">
        <v>138</v>
      </c>
      <c r="K35" s="20">
        <v>49</v>
      </c>
      <c r="L35" s="20">
        <v>89</v>
      </c>
      <c r="M35" s="20">
        <v>138</v>
      </c>
      <c r="N35" s="20">
        <v>0</v>
      </c>
      <c r="O35" s="20">
        <v>0</v>
      </c>
      <c r="P35" s="20">
        <v>136</v>
      </c>
      <c r="Q35" s="20">
        <v>152</v>
      </c>
      <c r="R35" s="20">
        <v>136</v>
      </c>
      <c r="S35" s="20">
        <v>152</v>
      </c>
      <c r="T35" s="20">
        <v>0</v>
      </c>
      <c r="U35" s="20">
        <v>152</v>
      </c>
    </row>
    <row r="36" spans="2:21" ht="12.75">
      <c r="B36" s="2" t="s">
        <v>781</v>
      </c>
      <c r="C36" s="2" t="s">
        <v>827</v>
      </c>
      <c r="D36" s="2" t="s">
        <v>763</v>
      </c>
      <c r="E36" s="2" t="s">
        <v>764</v>
      </c>
      <c r="F36" s="4" t="s">
        <v>70</v>
      </c>
      <c r="G36" s="16" t="s">
        <v>71</v>
      </c>
      <c r="H36" s="20">
        <v>55</v>
      </c>
      <c r="I36" s="20">
        <v>166</v>
      </c>
      <c r="J36" s="20">
        <v>221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316</v>
      </c>
      <c r="Q36" s="20">
        <v>318</v>
      </c>
      <c r="R36" s="20">
        <v>316</v>
      </c>
      <c r="S36" s="20">
        <v>318</v>
      </c>
      <c r="T36" s="20">
        <v>17</v>
      </c>
      <c r="U36" s="20">
        <v>341</v>
      </c>
    </row>
    <row r="37" spans="2:21" ht="12.75">
      <c r="B37" s="2" t="s">
        <v>781</v>
      </c>
      <c r="C37" s="2" t="s">
        <v>827</v>
      </c>
      <c r="D37" s="2" t="s">
        <v>763</v>
      </c>
      <c r="E37" s="2" t="s">
        <v>764</v>
      </c>
      <c r="F37" s="4" t="s">
        <v>74</v>
      </c>
      <c r="G37" s="16" t="s">
        <v>75</v>
      </c>
      <c r="H37" s="20">
        <v>37</v>
      </c>
      <c r="I37" s="20">
        <v>313</v>
      </c>
      <c r="J37" s="20">
        <v>350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703</v>
      </c>
      <c r="Q37" s="20">
        <v>451</v>
      </c>
      <c r="R37" s="20">
        <v>703</v>
      </c>
      <c r="S37" s="20">
        <v>451</v>
      </c>
      <c r="T37" s="20">
        <v>2</v>
      </c>
      <c r="U37" s="20">
        <v>460</v>
      </c>
    </row>
    <row r="38" spans="2:21" ht="12.75">
      <c r="B38" s="2" t="s">
        <v>781</v>
      </c>
      <c r="C38" s="2" t="s">
        <v>827</v>
      </c>
      <c r="D38" s="3" t="s">
        <v>763</v>
      </c>
      <c r="E38" s="4" t="s">
        <v>764</v>
      </c>
      <c r="F38" s="4" t="s">
        <v>76</v>
      </c>
      <c r="G38" s="16" t="s">
        <v>77</v>
      </c>
      <c r="H38" s="20">
        <v>85</v>
      </c>
      <c r="I38" s="20">
        <v>286</v>
      </c>
      <c r="J38" s="20">
        <v>371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293</v>
      </c>
      <c r="Q38" s="20">
        <v>258</v>
      </c>
      <c r="R38" s="20">
        <v>293</v>
      </c>
      <c r="S38" s="20">
        <v>258</v>
      </c>
      <c r="T38" s="20">
        <v>192</v>
      </c>
      <c r="U38" s="20">
        <v>417</v>
      </c>
    </row>
    <row r="39" spans="2:21" ht="12.75">
      <c r="B39" s="2" t="s">
        <v>781</v>
      </c>
      <c r="C39" s="2" t="s">
        <v>827</v>
      </c>
      <c r="D39" s="3" t="s">
        <v>763</v>
      </c>
      <c r="E39" s="4" t="s">
        <v>764</v>
      </c>
      <c r="F39" s="4" t="s">
        <v>701</v>
      </c>
      <c r="G39" s="16" t="s">
        <v>702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21</v>
      </c>
      <c r="Q39" s="20">
        <v>1</v>
      </c>
      <c r="R39" s="20">
        <v>21</v>
      </c>
      <c r="S39" s="20">
        <v>1</v>
      </c>
      <c r="T39" s="20">
        <v>0</v>
      </c>
      <c r="U39" s="20">
        <v>1</v>
      </c>
    </row>
    <row r="40" spans="2:21" ht="12.75">
      <c r="B40" s="2" t="s">
        <v>781</v>
      </c>
      <c r="C40" s="2" t="s">
        <v>827</v>
      </c>
      <c r="D40" s="2" t="s">
        <v>763</v>
      </c>
      <c r="E40" s="2" t="s">
        <v>764</v>
      </c>
      <c r="F40" s="4" t="s">
        <v>703</v>
      </c>
      <c r="G40" s="16" t="s">
        <v>704</v>
      </c>
      <c r="H40" s="20">
        <v>0</v>
      </c>
      <c r="I40" s="20">
        <v>193</v>
      </c>
      <c r="J40" s="20">
        <v>193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62</v>
      </c>
      <c r="Q40" s="20">
        <v>20</v>
      </c>
      <c r="R40" s="20">
        <v>62</v>
      </c>
      <c r="S40" s="20">
        <v>20</v>
      </c>
      <c r="T40" s="20">
        <v>0</v>
      </c>
      <c r="U40" s="20">
        <v>20</v>
      </c>
    </row>
    <row r="41" spans="2:21" ht="12.75">
      <c r="B41" s="2" t="s">
        <v>781</v>
      </c>
      <c r="C41" s="2" t="s">
        <v>827</v>
      </c>
      <c r="D41" s="2" t="s">
        <v>763</v>
      </c>
      <c r="E41" s="2" t="s">
        <v>764</v>
      </c>
      <c r="F41" s="4" t="s">
        <v>84</v>
      </c>
      <c r="G41" s="16" t="s">
        <v>85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4958</v>
      </c>
      <c r="Q41" s="20">
        <v>3751</v>
      </c>
      <c r="R41" s="20">
        <v>4958</v>
      </c>
      <c r="S41" s="20">
        <v>3751</v>
      </c>
      <c r="T41" s="20">
        <v>0</v>
      </c>
      <c r="U41" s="20">
        <v>3751</v>
      </c>
    </row>
    <row r="42" spans="2:21" ht="12.75">
      <c r="B42" s="2" t="s">
        <v>781</v>
      </c>
      <c r="C42" s="2" t="s">
        <v>827</v>
      </c>
      <c r="D42" s="2" t="s">
        <v>763</v>
      </c>
      <c r="E42" s="2" t="s">
        <v>764</v>
      </c>
      <c r="F42" s="4" t="s">
        <v>90</v>
      </c>
      <c r="G42" s="16" t="s">
        <v>91</v>
      </c>
      <c r="H42" s="20">
        <v>61</v>
      </c>
      <c r="I42" s="20">
        <v>236</v>
      </c>
      <c r="J42" s="20">
        <v>297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320</v>
      </c>
      <c r="Q42" s="20">
        <v>343</v>
      </c>
      <c r="R42" s="20">
        <v>320</v>
      </c>
      <c r="S42" s="20">
        <v>343</v>
      </c>
      <c r="T42" s="20">
        <v>0</v>
      </c>
      <c r="U42" s="20">
        <v>344</v>
      </c>
    </row>
    <row r="43" spans="2:21" ht="12.75">
      <c r="B43" s="2" t="s">
        <v>781</v>
      </c>
      <c r="C43" s="2" t="s">
        <v>827</v>
      </c>
      <c r="D43" s="3" t="s">
        <v>763</v>
      </c>
      <c r="E43" s="4" t="s">
        <v>764</v>
      </c>
      <c r="F43" s="4" t="s">
        <v>103</v>
      </c>
      <c r="G43" s="16" t="s">
        <v>104</v>
      </c>
      <c r="H43" s="20">
        <v>434</v>
      </c>
      <c r="I43" s="20">
        <v>874</v>
      </c>
      <c r="J43" s="20">
        <v>1308</v>
      </c>
      <c r="K43" s="20">
        <v>156</v>
      </c>
      <c r="L43" s="20">
        <v>170</v>
      </c>
      <c r="M43" s="20">
        <v>326</v>
      </c>
      <c r="N43" s="20">
        <v>0</v>
      </c>
      <c r="O43" s="20">
        <v>358</v>
      </c>
      <c r="P43" s="20">
        <v>22</v>
      </c>
      <c r="Q43" s="20">
        <v>13</v>
      </c>
      <c r="R43" s="20">
        <v>22</v>
      </c>
      <c r="S43" s="20">
        <v>13</v>
      </c>
      <c r="T43" s="20">
        <v>2088</v>
      </c>
      <c r="U43" s="20">
        <v>1296</v>
      </c>
    </row>
    <row r="44" spans="2:21" ht="12.75">
      <c r="B44" s="2" t="s">
        <v>781</v>
      </c>
      <c r="C44" s="2" t="s">
        <v>827</v>
      </c>
      <c r="D44" s="2" t="s">
        <v>763</v>
      </c>
      <c r="E44" s="2" t="s">
        <v>764</v>
      </c>
      <c r="F44" s="4" t="s">
        <v>117</v>
      </c>
      <c r="G44" s="16" t="s">
        <v>118</v>
      </c>
      <c r="H44" s="20">
        <v>1328</v>
      </c>
      <c r="I44" s="20">
        <v>2712</v>
      </c>
      <c r="J44" s="20">
        <v>4040</v>
      </c>
      <c r="K44" s="20">
        <v>208</v>
      </c>
      <c r="L44" s="20">
        <v>693</v>
      </c>
      <c r="M44" s="20">
        <v>901</v>
      </c>
      <c r="N44" s="20">
        <v>114</v>
      </c>
      <c r="O44" s="20">
        <v>2954</v>
      </c>
      <c r="P44" s="20">
        <v>5723</v>
      </c>
      <c r="Q44" s="20">
        <v>4719</v>
      </c>
      <c r="R44" s="20">
        <v>5520</v>
      </c>
      <c r="S44" s="20">
        <v>4440</v>
      </c>
      <c r="T44" s="20">
        <v>2252</v>
      </c>
      <c r="U44" s="20">
        <v>6559</v>
      </c>
    </row>
    <row r="45" spans="2:21" ht="12.75">
      <c r="B45" s="2" t="s">
        <v>781</v>
      </c>
      <c r="C45" s="2" t="s">
        <v>827</v>
      </c>
      <c r="D45" s="3" t="s">
        <v>763</v>
      </c>
      <c r="E45" s="4" t="s">
        <v>764</v>
      </c>
      <c r="F45" s="4" t="s">
        <v>119</v>
      </c>
      <c r="G45" s="16" t="s">
        <v>120</v>
      </c>
      <c r="H45" s="20">
        <v>1005</v>
      </c>
      <c r="I45" s="20">
        <v>3217</v>
      </c>
      <c r="J45" s="20">
        <v>4222</v>
      </c>
      <c r="K45" s="20">
        <v>145</v>
      </c>
      <c r="L45" s="20">
        <v>1484</v>
      </c>
      <c r="M45" s="20">
        <v>1629</v>
      </c>
      <c r="N45" s="20">
        <v>0</v>
      </c>
      <c r="O45" s="20">
        <v>3050</v>
      </c>
      <c r="P45" s="20">
        <v>7230</v>
      </c>
      <c r="Q45" s="20">
        <v>6709</v>
      </c>
      <c r="R45" s="20">
        <v>7227</v>
      </c>
      <c r="S45" s="20">
        <v>6704</v>
      </c>
      <c r="T45" s="20">
        <v>7098</v>
      </c>
      <c r="U45" s="20">
        <v>10929</v>
      </c>
    </row>
    <row r="46" spans="2:21" ht="12.75">
      <c r="B46" s="2" t="s">
        <v>781</v>
      </c>
      <c r="C46" s="2" t="s">
        <v>827</v>
      </c>
      <c r="D46" s="2" t="s">
        <v>763</v>
      </c>
      <c r="E46" s="2" t="s">
        <v>764</v>
      </c>
      <c r="F46" s="4" t="s">
        <v>121</v>
      </c>
      <c r="G46" s="16" t="s">
        <v>122</v>
      </c>
      <c r="H46" s="20">
        <v>687</v>
      </c>
      <c r="I46" s="20">
        <v>2631</v>
      </c>
      <c r="J46" s="20">
        <v>3318</v>
      </c>
      <c r="K46" s="20">
        <v>91</v>
      </c>
      <c r="L46" s="20">
        <v>595</v>
      </c>
      <c r="M46" s="20">
        <v>686</v>
      </c>
      <c r="N46" s="20">
        <v>0</v>
      </c>
      <c r="O46" s="20">
        <v>3300</v>
      </c>
      <c r="P46" s="20">
        <v>5748</v>
      </c>
      <c r="Q46" s="20">
        <v>4806</v>
      </c>
      <c r="R46" s="20">
        <v>5648</v>
      </c>
      <c r="S46" s="20">
        <v>4712</v>
      </c>
      <c r="T46" s="20">
        <v>3939</v>
      </c>
      <c r="U46" s="20">
        <v>8031</v>
      </c>
    </row>
    <row r="47" spans="2:21" ht="12.75">
      <c r="B47" s="2" t="s">
        <v>781</v>
      </c>
      <c r="C47" s="2" t="s">
        <v>827</v>
      </c>
      <c r="D47" s="3" t="s">
        <v>763</v>
      </c>
      <c r="E47" s="4" t="s">
        <v>764</v>
      </c>
      <c r="F47" s="4" t="s">
        <v>123</v>
      </c>
      <c r="G47" s="16" t="s">
        <v>124</v>
      </c>
      <c r="H47" s="20">
        <v>377</v>
      </c>
      <c r="I47" s="20">
        <v>1376</v>
      </c>
      <c r="J47" s="20">
        <v>1753</v>
      </c>
      <c r="K47" s="20">
        <v>34</v>
      </c>
      <c r="L47" s="20">
        <v>229</v>
      </c>
      <c r="M47" s="20">
        <v>263</v>
      </c>
      <c r="N47" s="20">
        <v>0</v>
      </c>
      <c r="O47" s="20">
        <v>2426</v>
      </c>
      <c r="P47" s="20">
        <v>4083</v>
      </c>
      <c r="Q47" s="20">
        <v>3380</v>
      </c>
      <c r="R47" s="20">
        <v>3878</v>
      </c>
      <c r="S47" s="20">
        <v>3286</v>
      </c>
      <c r="T47" s="20">
        <v>2628</v>
      </c>
      <c r="U47" s="20">
        <v>5902</v>
      </c>
    </row>
    <row r="48" spans="2:21" ht="12.75">
      <c r="B48" s="2" t="s">
        <v>781</v>
      </c>
      <c r="C48" s="2" t="s">
        <v>827</v>
      </c>
      <c r="D48" s="3" t="s">
        <v>763</v>
      </c>
      <c r="E48" s="4" t="s">
        <v>764</v>
      </c>
      <c r="F48" s="4" t="s">
        <v>131</v>
      </c>
      <c r="G48" s="16" t="s">
        <v>132</v>
      </c>
      <c r="H48" s="20">
        <v>681</v>
      </c>
      <c r="I48" s="20">
        <v>3485</v>
      </c>
      <c r="J48" s="20">
        <v>4166</v>
      </c>
      <c r="K48" s="20">
        <v>38</v>
      </c>
      <c r="L48" s="20">
        <v>1190</v>
      </c>
      <c r="M48" s="20">
        <v>1228</v>
      </c>
      <c r="N48" s="20">
        <v>0</v>
      </c>
      <c r="O48" s="20">
        <v>2481</v>
      </c>
      <c r="P48" s="20">
        <v>6076</v>
      </c>
      <c r="Q48" s="20">
        <v>5377</v>
      </c>
      <c r="R48" s="20">
        <v>6073</v>
      </c>
      <c r="S48" s="20">
        <v>5375</v>
      </c>
      <c r="T48" s="20">
        <v>2925</v>
      </c>
      <c r="U48" s="20">
        <v>8540</v>
      </c>
    </row>
    <row r="49" spans="2:21" ht="12.75">
      <c r="B49" s="2" t="s">
        <v>781</v>
      </c>
      <c r="C49" s="2" t="s">
        <v>827</v>
      </c>
      <c r="D49" s="3" t="s">
        <v>763</v>
      </c>
      <c r="E49" s="4" t="s">
        <v>764</v>
      </c>
      <c r="F49" s="4" t="s">
        <v>133</v>
      </c>
      <c r="G49" s="16" t="s">
        <v>134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172</v>
      </c>
      <c r="Q49" s="20">
        <v>131</v>
      </c>
      <c r="R49" s="20">
        <v>34</v>
      </c>
      <c r="S49" s="20">
        <v>54</v>
      </c>
      <c r="T49" s="20">
        <v>0</v>
      </c>
      <c r="U49" s="20">
        <v>54</v>
      </c>
    </row>
    <row r="50" spans="2:21" ht="12.75">
      <c r="B50" s="2" t="s">
        <v>781</v>
      </c>
      <c r="C50" s="2" t="s">
        <v>827</v>
      </c>
      <c r="D50" s="2" t="s">
        <v>763</v>
      </c>
      <c r="E50" s="2" t="s">
        <v>764</v>
      </c>
      <c r="F50" s="4" t="s">
        <v>141</v>
      </c>
      <c r="G50" s="16" t="s">
        <v>142</v>
      </c>
      <c r="H50" s="20">
        <v>1749</v>
      </c>
      <c r="I50" s="20">
        <v>7179</v>
      </c>
      <c r="J50" s="20">
        <v>8928</v>
      </c>
      <c r="K50" s="20">
        <v>397</v>
      </c>
      <c r="L50" s="20">
        <v>3341</v>
      </c>
      <c r="M50" s="20">
        <v>3738</v>
      </c>
      <c r="N50" s="20">
        <v>328</v>
      </c>
      <c r="O50" s="20">
        <v>5305</v>
      </c>
      <c r="P50" s="20">
        <v>11580</v>
      </c>
      <c r="Q50" s="20">
        <v>9225</v>
      </c>
      <c r="R50" s="20">
        <v>11276</v>
      </c>
      <c r="S50" s="20">
        <v>8966</v>
      </c>
      <c r="T50" s="20">
        <v>12073</v>
      </c>
      <c r="U50" s="20">
        <v>20626</v>
      </c>
    </row>
    <row r="51" spans="2:21" ht="12.75">
      <c r="B51" s="2" t="s">
        <v>781</v>
      </c>
      <c r="C51" s="2" t="s">
        <v>827</v>
      </c>
      <c r="D51" s="3" t="s">
        <v>763</v>
      </c>
      <c r="E51" s="4" t="s">
        <v>764</v>
      </c>
      <c r="F51" s="4" t="s">
        <v>145</v>
      </c>
      <c r="G51" s="16" t="s">
        <v>146</v>
      </c>
      <c r="H51" s="20">
        <v>1530</v>
      </c>
      <c r="I51" s="20">
        <v>6437</v>
      </c>
      <c r="J51" s="20">
        <v>7967</v>
      </c>
      <c r="K51" s="20">
        <v>300</v>
      </c>
      <c r="L51" s="20">
        <v>2717</v>
      </c>
      <c r="M51" s="20">
        <v>3017</v>
      </c>
      <c r="N51" s="20">
        <v>0</v>
      </c>
      <c r="O51" s="20">
        <v>7637</v>
      </c>
      <c r="P51" s="20">
        <v>10961</v>
      </c>
      <c r="Q51" s="20">
        <v>8733</v>
      </c>
      <c r="R51" s="20">
        <v>10811</v>
      </c>
      <c r="S51" s="20">
        <v>8560</v>
      </c>
      <c r="T51" s="20">
        <v>8465</v>
      </c>
      <c r="U51" s="20">
        <v>16613</v>
      </c>
    </row>
    <row r="52" spans="2:21" ht="12.75">
      <c r="B52" s="2" t="s">
        <v>781</v>
      </c>
      <c r="C52" s="2" t="s">
        <v>827</v>
      </c>
      <c r="D52" s="3" t="s">
        <v>763</v>
      </c>
      <c r="E52" s="4" t="s">
        <v>764</v>
      </c>
      <c r="F52" s="4" t="s">
        <v>147</v>
      </c>
      <c r="G52" s="16" t="s">
        <v>148</v>
      </c>
      <c r="H52" s="20">
        <v>682</v>
      </c>
      <c r="I52" s="20">
        <v>2568</v>
      </c>
      <c r="J52" s="20">
        <v>3250</v>
      </c>
      <c r="K52" s="20">
        <v>124</v>
      </c>
      <c r="L52" s="20">
        <v>542</v>
      </c>
      <c r="M52" s="20">
        <v>666</v>
      </c>
      <c r="N52" s="20">
        <v>0</v>
      </c>
      <c r="O52" s="20">
        <v>3530</v>
      </c>
      <c r="P52" s="20">
        <v>5612</v>
      </c>
      <c r="Q52" s="20">
        <v>4861</v>
      </c>
      <c r="R52" s="20">
        <v>5588</v>
      </c>
      <c r="S52" s="20">
        <v>4842</v>
      </c>
      <c r="T52" s="20">
        <v>2788</v>
      </c>
      <c r="U52" s="20">
        <v>8127</v>
      </c>
    </row>
    <row r="53" spans="2:21" ht="12.75">
      <c r="B53" s="2" t="s">
        <v>781</v>
      </c>
      <c r="C53" s="2" t="s">
        <v>827</v>
      </c>
      <c r="D53" s="2" t="s">
        <v>763</v>
      </c>
      <c r="E53" s="2" t="s">
        <v>764</v>
      </c>
      <c r="F53" s="4" t="s">
        <v>157</v>
      </c>
      <c r="G53" s="16" t="s">
        <v>840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446</v>
      </c>
      <c r="Q53" s="20">
        <v>493</v>
      </c>
      <c r="R53" s="20">
        <v>406</v>
      </c>
      <c r="S53" s="20">
        <v>466</v>
      </c>
      <c r="T53" s="20">
        <v>142</v>
      </c>
      <c r="U53" s="20">
        <v>620</v>
      </c>
    </row>
    <row r="54" spans="2:21" ht="12.75">
      <c r="B54" s="2" t="s">
        <v>781</v>
      </c>
      <c r="C54" s="2" t="s">
        <v>827</v>
      </c>
      <c r="D54" s="3" t="s">
        <v>763</v>
      </c>
      <c r="E54" s="4" t="s">
        <v>764</v>
      </c>
      <c r="F54" s="4" t="s">
        <v>158</v>
      </c>
      <c r="G54" s="16" t="s">
        <v>159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29</v>
      </c>
      <c r="Q54" s="20">
        <v>32</v>
      </c>
      <c r="R54" s="20">
        <v>0</v>
      </c>
      <c r="S54" s="20">
        <v>0</v>
      </c>
      <c r="T54" s="20">
        <v>0</v>
      </c>
      <c r="U54" s="20">
        <v>0</v>
      </c>
    </row>
    <row r="55" spans="2:21" ht="12.75">
      <c r="B55" s="2" t="s">
        <v>781</v>
      </c>
      <c r="C55" s="2" t="s">
        <v>827</v>
      </c>
      <c r="D55" s="3" t="s">
        <v>771</v>
      </c>
      <c r="E55" s="4" t="s">
        <v>772</v>
      </c>
      <c r="F55" s="4" t="s">
        <v>68</v>
      </c>
      <c r="G55" s="16" t="s">
        <v>69</v>
      </c>
      <c r="H55" s="20">
        <v>52</v>
      </c>
      <c r="I55" s="20">
        <v>308</v>
      </c>
      <c r="J55" s="20">
        <v>360</v>
      </c>
      <c r="K55" s="20">
        <v>52</v>
      </c>
      <c r="L55" s="20">
        <v>308</v>
      </c>
      <c r="M55" s="20">
        <v>360</v>
      </c>
      <c r="N55" s="20">
        <v>0</v>
      </c>
      <c r="O55" s="20">
        <v>0</v>
      </c>
      <c r="P55" s="20">
        <v>512</v>
      </c>
      <c r="Q55" s="20">
        <v>430</v>
      </c>
      <c r="R55" s="20">
        <v>512</v>
      </c>
      <c r="S55" s="20">
        <v>430</v>
      </c>
      <c r="T55" s="20">
        <v>0</v>
      </c>
      <c r="U55" s="20">
        <v>430</v>
      </c>
    </row>
    <row r="56" spans="2:21" ht="12.75">
      <c r="B56" s="2" t="s">
        <v>781</v>
      </c>
      <c r="C56" s="2" t="s">
        <v>827</v>
      </c>
      <c r="D56" s="2" t="s">
        <v>771</v>
      </c>
      <c r="E56" s="2" t="s">
        <v>772</v>
      </c>
      <c r="F56" s="4" t="s">
        <v>72</v>
      </c>
      <c r="G56" s="16" t="s">
        <v>73</v>
      </c>
      <c r="H56" s="20">
        <v>33</v>
      </c>
      <c r="I56" s="20">
        <v>368</v>
      </c>
      <c r="J56" s="20">
        <v>401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423</v>
      </c>
      <c r="Q56" s="20">
        <v>373</v>
      </c>
      <c r="R56" s="20">
        <v>423</v>
      </c>
      <c r="S56" s="20">
        <v>373</v>
      </c>
      <c r="T56" s="20">
        <v>4</v>
      </c>
      <c r="U56" s="20">
        <v>394</v>
      </c>
    </row>
    <row r="57" spans="2:21" ht="12.75">
      <c r="B57" s="2" t="s">
        <v>781</v>
      </c>
      <c r="C57" s="2" t="s">
        <v>827</v>
      </c>
      <c r="D57" s="3" t="s">
        <v>771</v>
      </c>
      <c r="E57" s="4" t="s">
        <v>772</v>
      </c>
      <c r="F57" s="4" t="s">
        <v>80</v>
      </c>
      <c r="G57" s="16" t="s">
        <v>81</v>
      </c>
      <c r="H57" s="20">
        <v>23</v>
      </c>
      <c r="I57" s="20">
        <v>162</v>
      </c>
      <c r="J57" s="20">
        <v>185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176</v>
      </c>
      <c r="Q57" s="20">
        <v>144</v>
      </c>
      <c r="R57" s="20">
        <v>176</v>
      </c>
      <c r="S57" s="20">
        <v>144</v>
      </c>
      <c r="T57" s="20">
        <v>42</v>
      </c>
      <c r="U57" s="20">
        <v>202</v>
      </c>
    </row>
    <row r="58" spans="2:21" ht="12.75">
      <c r="B58" s="2" t="s">
        <v>781</v>
      </c>
      <c r="C58" s="2" t="s">
        <v>827</v>
      </c>
      <c r="D58" s="2" t="s">
        <v>771</v>
      </c>
      <c r="E58" s="2" t="s">
        <v>772</v>
      </c>
      <c r="F58" s="4" t="s">
        <v>82</v>
      </c>
      <c r="G58" s="16" t="s">
        <v>83</v>
      </c>
      <c r="H58" s="20">
        <v>58</v>
      </c>
      <c r="I58" s="20">
        <v>271</v>
      </c>
      <c r="J58" s="20">
        <v>329</v>
      </c>
      <c r="K58" s="20">
        <v>58</v>
      </c>
      <c r="L58" s="20">
        <v>271</v>
      </c>
      <c r="M58" s="20">
        <v>329</v>
      </c>
      <c r="N58" s="20">
        <v>0</v>
      </c>
      <c r="O58" s="20">
        <v>0</v>
      </c>
      <c r="P58" s="20">
        <v>644</v>
      </c>
      <c r="Q58" s="20">
        <v>527</v>
      </c>
      <c r="R58" s="20">
        <v>0</v>
      </c>
      <c r="S58" s="20">
        <v>0</v>
      </c>
      <c r="T58" s="20">
        <v>21</v>
      </c>
      <c r="U58" s="20">
        <v>0</v>
      </c>
    </row>
    <row r="59" spans="2:21" ht="12.75">
      <c r="B59" s="2" t="s">
        <v>781</v>
      </c>
      <c r="C59" s="2" t="s">
        <v>827</v>
      </c>
      <c r="D59" s="3" t="s">
        <v>771</v>
      </c>
      <c r="E59" s="4" t="s">
        <v>772</v>
      </c>
      <c r="F59" s="4" t="s">
        <v>86</v>
      </c>
      <c r="G59" s="16" t="s">
        <v>87</v>
      </c>
      <c r="H59" s="20">
        <v>68</v>
      </c>
      <c r="I59" s="20">
        <v>356</v>
      </c>
      <c r="J59" s="20">
        <v>424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738</v>
      </c>
      <c r="Q59" s="20">
        <v>798</v>
      </c>
      <c r="R59" s="20">
        <v>738</v>
      </c>
      <c r="S59" s="20">
        <v>798</v>
      </c>
      <c r="T59" s="20">
        <v>0</v>
      </c>
      <c r="U59" s="20">
        <v>798</v>
      </c>
    </row>
    <row r="60" spans="2:21" ht="12.75">
      <c r="B60" s="2" t="s">
        <v>781</v>
      </c>
      <c r="C60" s="2" t="s">
        <v>827</v>
      </c>
      <c r="D60" s="2" t="s">
        <v>771</v>
      </c>
      <c r="E60" s="2" t="s">
        <v>772</v>
      </c>
      <c r="F60" s="4" t="s">
        <v>88</v>
      </c>
      <c r="G60" s="16" t="s">
        <v>89</v>
      </c>
      <c r="H60" s="20">
        <v>127</v>
      </c>
      <c r="I60" s="20">
        <v>370</v>
      </c>
      <c r="J60" s="20">
        <v>497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449</v>
      </c>
      <c r="Q60" s="20">
        <v>744</v>
      </c>
      <c r="R60" s="20">
        <v>449</v>
      </c>
      <c r="S60" s="20">
        <v>744</v>
      </c>
      <c r="T60" s="20">
        <v>0</v>
      </c>
      <c r="U60" s="20">
        <v>744</v>
      </c>
    </row>
    <row r="61" spans="2:21" ht="12.75">
      <c r="B61" s="2" t="s">
        <v>781</v>
      </c>
      <c r="C61" s="2" t="s">
        <v>827</v>
      </c>
      <c r="D61" s="3" t="s">
        <v>771</v>
      </c>
      <c r="E61" s="4" t="s">
        <v>772</v>
      </c>
      <c r="F61" s="4" t="s">
        <v>92</v>
      </c>
      <c r="G61" s="16" t="s">
        <v>93</v>
      </c>
      <c r="H61" s="20">
        <v>51</v>
      </c>
      <c r="I61" s="20">
        <v>232</v>
      </c>
      <c r="J61" s="20">
        <v>283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599</v>
      </c>
      <c r="Q61" s="20">
        <v>598</v>
      </c>
      <c r="R61" s="20">
        <v>599</v>
      </c>
      <c r="S61" s="20">
        <v>598</v>
      </c>
      <c r="T61" s="20">
        <v>0</v>
      </c>
      <c r="U61" s="20">
        <v>598</v>
      </c>
    </row>
    <row r="62" spans="2:21" ht="12.75">
      <c r="B62" s="2" t="s">
        <v>781</v>
      </c>
      <c r="C62" s="2" t="s">
        <v>827</v>
      </c>
      <c r="D62" s="2" t="s">
        <v>771</v>
      </c>
      <c r="E62" s="2" t="s">
        <v>772</v>
      </c>
      <c r="F62" s="4" t="s">
        <v>143</v>
      </c>
      <c r="G62" s="16" t="s">
        <v>144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172</v>
      </c>
      <c r="Q62" s="20">
        <v>102</v>
      </c>
      <c r="R62" s="20">
        <v>172</v>
      </c>
      <c r="S62" s="20">
        <v>102</v>
      </c>
      <c r="T62" s="20">
        <v>4</v>
      </c>
      <c r="U62" s="20">
        <v>106</v>
      </c>
    </row>
    <row r="63" spans="2:21" ht="12.75">
      <c r="B63" s="2" t="s">
        <v>781</v>
      </c>
      <c r="C63" s="2" t="s">
        <v>827</v>
      </c>
      <c r="D63" s="2" t="s">
        <v>771</v>
      </c>
      <c r="E63" s="2" t="s">
        <v>772</v>
      </c>
      <c r="F63" s="4" t="s">
        <v>151</v>
      </c>
      <c r="G63" s="16" t="s">
        <v>152</v>
      </c>
      <c r="H63" s="20">
        <v>754</v>
      </c>
      <c r="I63" s="20">
        <v>4114</v>
      </c>
      <c r="J63" s="20">
        <v>4868</v>
      </c>
      <c r="K63" s="20">
        <v>12</v>
      </c>
      <c r="L63" s="20">
        <v>806</v>
      </c>
      <c r="M63" s="20">
        <v>818</v>
      </c>
      <c r="N63" s="20">
        <v>0</v>
      </c>
      <c r="O63" s="20">
        <v>3227</v>
      </c>
      <c r="P63" s="20">
        <v>6473</v>
      </c>
      <c r="Q63" s="20">
        <v>5285</v>
      </c>
      <c r="R63" s="20">
        <v>6200</v>
      </c>
      <c r="S63" s="20">
        <v>5062</v>
      </c>
      <c r="T63" s="20">
        <v>5283</v>
      </c>
      <c r="U63" s="20">
        <v>9857</v>
      </c>
    </row>
    <row r="64" spans="2:21" ht="12.75">
      <c r="B64" s="2" t="s">
        <v>781</v>
      </c>
      <c r="C64" s="2" t="s">
        <v>827</v>
      </c>
      <c r="D64" s="3" t="s">
        <v>771</v>
      </c>
      <c r="E64" s="4" t="s">
        <v>772</v>
      </c>
      <c r="F64" s="4" t="s">
        <v>153</v>
      </c>
      <c r="G64" s="16" t="s">
        <v>154</v>
      </c>
      <c r="H64" s="20">
        <v>1172</v>
      </c>
      <c r="I64" s="20">
        <v>5303</v>
      </c>
      <c r="J64" s="20">
        <v>6475</v>
      </c>
      <c r="K64" s="20">
        <v>323</v>
      </c>
      <c r="L64" s="20">
        <v>1527</v>
      </c>
      <c r="M64" s="20">
        <v>1850</v>
      </c>
      <c r="N64" s="20">
        <v>0</v>
      </c>
      <c r="O64" s="20">
        <v>3792</v>
      </c>
      <c r="P64" s="20">
        <v>8779</v>
      </c>
      <c r="Q64" s="20">
        <v>7054</v>
      </c>
      <c r="R64" s="20">
        <v>8315</v>
      </c>
      <c r="S64" s="20">
        <v>6737</v>
      </c>
      <c r="T64" s="20">
        <v>5184</v>
      </c>
      <c r="U64" s="20">
        <v>11648</v>
      </c>
    </row>
    <row r="65" spans="2:21" ht="12.75">
      <c r="B65" s="2" t="s">
        <v>781</v>
      </c>
      <c r="C65" s="2" t="s">
        <v>827</v>
      </c>
      <c r="D65" s="2" t="s">
        <v>771</v>
      </c>
      <c r="E65" s="2" t="s">
        <v>772</v>
      </c>
      <c r="F65" s="4" t="s">
        <v>155</v>
      </c>
      <c r="G65" s="16" t="s">
        <v>156</v>
      </c>
      <c r="H65" s="20">
        <v>869</v>
      </c>
      <c r="I65" s="20">
        <v>4038</v>
      </c>
      <c r="J65" s="20">
        <v>4907</v>
      </c>
      <c r="K65" s="20">
        <v>139</v>
      </c>
      <c r="L65" s="20">
        <v>802</v>
      </c>
      <c r="M65" s="20">
        <v>941</v>
      </c>
      <c r="N65" s="20">
        <v>0</v>
      </c>
      <c r="O65" s="20">
        <v>4703</v>
      </c>
      <c r="P65" s="20">
        <v>8979</v>
      </c>
      <c r="Q65" s="20">
        <v>8178</v>
      </c>
      <c r="R65" s="20">
        <v>8307</v>
      </c>
      <c r="S65" s="20">
        <v>7613</v>
      </c>
      <c r="T65" s="20">
        <v>2535</v>
      </c>
      <c r="U65" s="20">
        <v>11446</v>
      </c>
    </row>
    <row r="66" spans="2:21" ht="12.75">
      <c r="B66" s="2" t="s">
        <v>781</v>
      </c>
      <c r="C66" s="2" t="s">
        <v>827</v>
      </c>
      <c r="D66" s="3" t="s">
        <v>767</v>
      </c>
      <c r="E66" s="4" t="s">
        <v>768</v>
      </c>
      <c r="F66" s="4" t="s">
        <v>64</v>
      </c>
      <c r="G66" s="16" t="s">
        <v>65</v>
      </c>
      <c r="H66" s="20">
        <v>105</v>
      </c>
      <c r="I66" s="20">
        <v>505</v>
      </c>
      <c r="J66" s="20">
        <v>610</v>
      </c>
      <c r="K66" s="20">
        <v>105</v>
      </c>
      <c r="L66" s="20">
        <v>505</v>
      </c>
      <c r="M66" s="20">
        <v>610</v>
      </c>
      <c r="N66" s="20">
        <v>0</v>
      </c>
      <c r="O66" s="20">
        <v>0</v>
      </c>
      <c r="P66" s="20">
        <v>1137</v>
      </c>
      <c r="Q66" s="20">
        <v>953</v>
      </c>
      <c r="R66" s="20">
        <v>1137</v>
      </c>
      <c r="S66" s="20">
        <v>953</v>
      </c>
      <c r="T66" s="20">
        <v>0</v>
      </c>
      <c r="U66" s="20">
        <v>953</v>
      </c>
    </row>
    <row r="67" spans="2:21" ht="12.75">
      <c r="B67" s="2" t="s">
        <v>781</v>
      </c>
      <c r="C67" s="2" t="s">
        <v>827</v>
      </c>
      <c r="D67" s="3" t="s">
        <v>767</v>
      </c>
      <c r="E67" s="4" t="s">
        <v>768</v>
      </c>
      <c r="F67" s="4" t="s">
        <v>705</v>
      </c>
      <c r="G67" s="16" t="s">
        <v>706</v>
      </c>
      <c r="H67" s="20">
        <v>57</v>
      </c>
      <c r="I67" s="20">
        <v>260</v>
      </c>
      <c r="J67" s="20">
        <v>317</v>
      </c>
      <c r="K67" s="20">
        <v>57</v>
      </c>
      <c r="L67" s="20">
        <v>260</v>
      </c>
      <c r="M67" s="20">
        <v>317</v>
      </c>
      <c r="N67" s="20">
        <v>0</v>
      </c>
      <c r="O67" s="20">
        <v>0</v>
      </c>
      <c r="P67" s="20">
        <v>550</v>
      </c>
      <c r="Q67" s="20">
        <v>599</v>
      </c>
      <c r="R67" s="20">
        <v>536</v>
      </c>
      <c r="S67" s="20">
        <v>599</v>
      </c>
      <c r="T67" s="20">
        <v>0</v>
      </c>
      <c r="U67" s="20">
        <v>599</v>
      </c>
    </row>
    <row r="68" spans="2:21" ht="12.75">
      <c r="B68" s="2" t="s">
        <v>781</v>
      </c>
      <c r="C68" s="2" t="s">
        <v>827</v>
      </c>
      <c r="D68" s="2" t="s">
        <v>767</v>
      </c>
      <c r="E68" s="2" t="s">
        <v>768</v>
      </c>
      <c r="F68" s="4" t="s">
        <v>96</v>
      </c>
      <c r="G68" s="16" t="s">
        <v>97</v>
      </c>
      <c r="H68" s="20">
        <v>736</v>
      </c>
      <c r="I68" s="20">
        <v>2964</v>
      </c>
      <c r="J68" s="20">
        <v>3700</v>
      </c>
      <c r="K68" s="20">
        <v>54</v>
      </c>
      <c r="L68" s="20">
        <v>356</v>
      </c>
      <c r="M68" s="20">
        <v>410</v>
      </c>
      <c r="N68" s="20">
        <v>0</v>
      </c>
      <c r="O68" s="20">
        <v>3586</v>
      </c>
      <c r="P68" s="20">
        <v>6343</v>
      </c>
      <c r="Q68" s="20">
        <v>5488</v>
      </c>
      <c r="R68" s="20">
        <v>6302</v>
      </c>
      <c r="S68" s="20">
        <v>5447</v>
      </c>
      <c r="T68" s="20">
        <v>3363</v>
      </c>
      <c r="U68" s="20">
        <v>8760</v>
      </c>
    </row>
    <row r="69" spans="2:21" ht="12.75">
      <c r="B69" s="2" t="s">
        <v>781</v>
      </c>
      <c r="C69" s="2" t="s">
        <v>827</v>
      </c>
      <c r="D69" s="3" t="s">
        <v>767</v>
      </c>
      <c r="E69" s="4" t="s">
        <v>768</v>
      </c>
      <c r="F69" s="4" t="s">
        <v>98</v>
      </c>
      <c r="G69" s="16" t="s">
        <v>807</v>
      </c>
      <c r="H69" s="20">
        <v>381</v>
      </c>
      <c r="I69" s="20">
        <v>418</v>
      </c>
      <c r="J69" s="20">
        <v>799</v>
      </c>
      <c r="K69" s="20">
        <v>21</v>
      </c>
      <c r="L69" s="20">
        <v>55</v>
      </c>
      <c r="M69" s="20">
        <v>76</v>
      </c>
      <c r="N69" s="20">
        <v>0</v>
      </c>
      <c r="O69" s="20">
        <v>385</v>
      </c>
      <c r="P69" s="20">
        <v>410</v>
      </c>
      <c r="Q69" s="20">
        <v>335</v>
      </c>
      <c r="R69" s="20">
        <v>410</v>
      </c>
      <c r="S69" s="20">
        <v>335</v>
      </c>
      <c r="T69" s="20">
        <v>394</v>
      </c>
      <c r="U69" s="20">
        <v>872</v>
      </c>
    </row>
    <row r="70" spans="2:21" ht="12.75">
      <c r="B70" s="2" t="s">
        <v>781</v>
      </c>
      <c r="C70" s="2" t="s">
        <v>827</v>
      </c>
      <c r="D70" s="3" t="s">
        <v>767</v>
      </c>
      <c r="E70" s="4" t="s">
        <v>768</v>
      </c>
      <c r="F70" s="4" t="s">
        <v>99</v>
      </c>
      <c r="G70" s="16" t="s">
        <v>100</v>
      </c>
      <c r="H70" s="20">
        <v>480</v>
      </c>
      <c r="I70" s="20">
        <v>1598</v>
      </c>
      <c r="J70" s="20">
        <v>2078</v>
      </c>
      <c r="K70" s="20">
        <v>153</v>
      </c>
      <c r="L70" s="20">
        <v>647</v>
      </c>
      <c r="M70" s="20">
        <v>800</v>
      </c>
      <c r="N70" s="20">
        <v>0</v>
      </c>
      <c r="O70" s="20">
        <v>841</v>
      </c>
      <c r="P70" s="20">
        <v>1953</v>
      </c>
      <c r="Q70" s="20">
        <v>1539</v>
      </c>
      <c r="R70" s="20">
        <v>1953</v>
      </c>
      <c r="S70" s="20">
        <v>1539</v>
      </c>
      <c r="T70" s="20">
        <v>3611</v>
      </c>
      <c r="U70" s="20">
        <v>3907</v>
      </c>
    </row>
    <row r="71" spans="2:21" ht="12.75">
      <c r="B71" s="2" t="s">
        <v>781</v>
      </c>
      <c r="C71" s="2" t="s">
        <v>827</v>
      </c>
      <c r="D71" s="3" t="s">
        <v>767</v>
      </c>
      <c r="E71" s="4" t="s">
        <v>768</v>
      </c>
      <c r="F71" s="4" t="s">
        <v>105</v>
      </c>
      <c r="G71" s="16" t="s">
        <v>106</v>
      </c>
      <c r="H71" s="20">
        <v>850</v>
      </c>
      <c r="I71" s="20">
        <v>2908</v>
      </c>
      <c r="J71" s="20">
        <v>3758</v>
      </c>
      <c r="K71" s="20">
        <v>157</v>
      </c>
      <c r="L71" s="20">
        <v>888</v>
      </c>
      <c r="M71" s="20">
        <v>1045</v>
      </c>
      <c r="N71" s="20">
        <v>0</v>
      </c>
      <c r="O71" s="20">
        <v>2761</v>
      </c>
      <c r="P71" s="20">
        <v>4771</v>
      </c>
      <c r="Q71" s="20">
        <v>3912</v>
      </c>
      <c r="R71" s="20">
        <v>4771</v>
      </c>
      <c r="S71" s="20">
        <v>3912</v>
      </c>
      <c r="T71" s="20">
        <v>3327</v>
      </c>
      <c r="U71" s="20">
        <v>7539</v>
      </c>
    </row>
    <row r="72" spans="2:21" ht="12.75">
      <c r="B72" s="2" t="s">
        <v>781</v>
      </c>
      <c r="C72" s="2" t="s">
        <v>827</v>
      </c>
      <c r="D72" s="2" t="s">
        <v>767</v>
      </c>
      <c r="E72" s="2" t="s">
        <v>768</v>
      </c>
      <c r="F72" s="4" t="s">
        <v>109</v>
      </c>
      <c r="G72" s="16" t="s">
        <v>110</v>
      </c>
      <c r="H72" s="20">
        <v>251</v>
      </c>
      <c r="I72" s="20">
        <v>793</v>
      </c>
      <c r="J72" s="20">
        <v>1044</v>
      </c>
      <c r="K72" s="20">
        <v>3</v>
      </c>
      <c r="L72" s="20">
        <v>3</v>
      </c>
      <c r="M72" s="20">
        <v>6</v>
      </c>
      <c r="N72" s="20">
        <v>0</v>
      </c>
      <c r="O72" s="20">
        <v>214</v>
      </c>
      <c r="P72" s="20">
        <v>1660</v>
      </c>
      <c r="Q72" s="20">
        <v>1470</v>
      </c>
      <c r="R72" s="20">
        <v>1625</v>
      </c>
      <c r="S72" s="20">
        <v>1464</v>
      </c>
      <c r="T72" s="20">
        <v>2331</v>
      </c>
      <c r="U72" s="20">
        <v>3001</v>
      </c>
    </row>
    <row r="73" spans="2:21" ht="12.75">
      <c r="B73" s="2" t="s">
        <v>781</v>
      </c>
      <c r="C73" s="2" t="s">
        <v>827</v>
      </c>
      <c r="D73" s="3" t="s">
        <v>767</v>
      </c>
      <c r="E73" s="4" t="s">
        <v>768</v>
      </c>
      <c r="F73" s="4" t="s">
        <v>111</v>
      </c>
      <c r="G73" s="16" t="s">
        <v>112</v>
      </c>
      <c r="H73" s="20">
        <v>289</v>
      </c>
      <c r="I73" s="20">
        <v>1037</v>
      </c>
      <c r="J73" s="20">
        <v>1326</v>
      </c>
      <c r="K73" s="20">
        <v>44</v>
      </c>
      <c r="L73" s="20">
        <v>770</v>
      </c>
      <c r="M73" s="20">
        <v>814</v>
      </c>
      <c r="N73" s="20">
        <v>0</v>
      </c>
      <c r="O73" s="20">
        <v>194</v>
      </c>
      <c r="P73" s="20">
        <v>2331</v>
      </c>
      <c r="Q73" s="20">
        <v>1547</v>
      </c>
      <c r="R73" s="20">
        <v>2331</v>
      </c>
      <c r="S73" s="20">
        <v>1547</v>
      </c>
      <c r="T73" s="20">
        <v>1911</v>
      </c>
      <c r="U73" s="20">
        <v>3192</v>
      </c>
    </row>
    <row r="74" spans="2:21" ht="12.75">
      <c r="B74" s="2" t="s">
        <v>781</v>
      </c>
      <c r="C74" s="2" t="s">
        <v>827</v>
      </c>
      <c r="D74" s="2" t="s">
        <v>767</v>
      </c>
      <c r="E74" s="2" t="s">
        <v>768</v>
      </c>
      <c r="F74" s="4" t="s">
        <v>129</v>
      </c>
      <c r="G74" s="16" t="s">
        <v>130</v>
      </c>
      <c r="H74" s="20">
        <v>799</v>
      </c>
      <c r="I74" s="20">
        <v>3700</v>
      </c>
      <c r="J74" s="20">
        <v>4499</v>
      </c>
      <c r="K74" s="20">
        <v>148</v>
      </c>
      <c r="L74" s="20">
        <v>1419</v>
      </c>
      <c r="M74" s="20">
        <v>1567</v>
      </c>
      <c r="N74" s="20">
        <v>494</v>
      </c>
      <c r="O74" s="20">
        <v>3134</v>
      </c>
      <c r="P74" s="20">
        <v>8077</v>
      </c>
      <c r="Q74" s="20">
        <v>7034</v>
      </c>
      <c r="R74" s="20">
        <v>8077</v>
      </c>
      <c r="S74" s="20">
        <v>7034</v>
      </c>
      <c r="T74" s="20">
        <v>3797</v>
      </c>
      <c r="U74" s="20">
        <v>12434</v>
      </c>
    </row>
    <row r="75" spans="2:21" ht="12.75">
      <c r="B75" s="2" t="s">
        <v>781</v>
      </c>
      <c r="C75" s="2" t="s">
        <v>827</v>
      </c>
      <c r="D75" s="3" t="s">
        <v>767</v>
      </c>
      <c r="E75" s="4" t="s">
        <v>768</v>
      </c>
      <c r="F75" s="4" t="s">
        <v>139</v>
      </c>
      <c r="G75" s="16" t="s">
        <v>140</v>
      </c>
      <c r="H75" s="20">
        <v>339</v>
      </c>
      <c r="I75" s="20">
        <v>2291</v>
      </c>
      <c r="J75" s="20">
        <v>2630</v>
      </c>
      <c r="K75" s="20">
        <v>4</v>
      </c>
      <c r="L75" s="20">
        <v>876</v>
      </c>
      <c r="M75" s="20">
        <v>880</v>
      </c>
      <c r="N75" s="20">
        <v>861</v>
      </c>
      <c r="O75" s="20">
        <v>2429</v>
      </c>
      <c r="P75" s="20">
        <v>4348</v>
      </c>
      <c r="Q75" s="20">
        <v>3613</v>
      </c>
      <c r="R75" s="20">
        <v>4113</v>
      </c>
      <c r="S75" s="20">
        <v>3401</v>
      </c>
      <c r="T75" s="20">
        <v>1858</v>
      </c>
      <c r="U75" s="20">
        <v>5454</v>
      </c>
    </row>
    <row r="76" spans="2:21" ht="12.75">
      <c r="B76" s="2" t="s">
        <v>781</v>
      </c>
      <c r="C76" s="2" t="s">
        <v>827</v>
      </c>
      <c r="D76" s="2" t="s">
        <v>765</v>
      </c>
      <c r="E76" s="2" t="s">
        <v>766</v>
      </c>
      <c r="F76" s="4" t="s">
        <v>33</v>
      </c>
      <c r="G76" s="16" t="s">
        <v>34</v>
      </c>
      <c r="H76" s="20">
        <v>85</v>
      </c>
      <c r="I76" s="20">
        <v>225</v>
      </c>
      <c r="J76" s="20">
        <v>310</v>
      </c>
      <c r="K76" s="20">
        <v>85</v>
      </c>
      <c r="L76" s="20">
        <v>225</v>
      </c>
      <c r="M76" s="20">
        <v>310</v>
      </c>
      <c r="N76" s="20">
        <v>0</v>
      </c>
      <c r="O76" s="20">
        <v>0</v>
      </c>
      <c r="P76" s="20">
        <v>406</v>
      </c>
      <c r="Q76" s="20">
        <v>321</v>
      </c>
      <c r="R76" s="20">
        <v>406</v>
      </c>
      <c r="S76" s="20">
        <v>321</v>
      </c>
      <c r="T76" s="20">
        <v>0</v>
      </c>
      <c r="U76" s="20">
        <v>321</v>
      </c>
    </row>
    <row r="77" spans="2:21" ht="12.75">
      <c r="B77" s="2" t="s">
        <v>781</v>
      </c>
      <c r="C77" s="2" t="s">
        <v>827</v>
      </c>
      <c r="D77" s="3" t="s">
        <v>765</v>
      </c>
      <c r="E77" s="4" t="s">
        <v>766</v>
      </c>
      <c r="F77" s="4" t="s">
        <v>37</v>
      </c>
      <c r="G77" s="16" t="s">
        <v>832</v>
      </c>
      <c r="H77" s="20">
        <v>0</v>
      </c>
      <c r="I77" s="20">
        <v>411</v>
      </c>
      <c r="J77" s="20">
        <v>411</v>
      </c>
      <c r="K77" s="20">
        <v>0</v>
      </c>
      <c r="L77" s="20">
        <v>0</v>
      </c>
      <c r="M77" s="20">
        <v>0</v>
      </c>
      <c r="N77" s="20">
        <v>411</v>
      </c>
      <c r="O77" s="20">
        <v>0</v>
      </c>
      <c r="P77" s="20">
        <v>355</v>
      </c>
      <c r="Q77" s="20">
        <v>317</v>
      </c>
      <c r="R77" s="20">
        <v>355</v>
      </c>
      <c r="S77" s="20">
        <v>317</v>
      </c>
      <c r="T77" s="20">
        <v>0</v>
      </c>
      <c r="U77" s="20">
        <v>317</v>
      </c>
    </row>
    <row r="78" spans="2:21" ht="12.75">
      <c r="B78" s="2" t="s">
        <v>781</v>
      </c>
      <c r="C78" s="2" t="s">
        <v>827</v>
      </c>
      <c r="D78" s="2" t="s">
        <v>765</v>
      </c>
      <c r="E78" s="2" t="s">
        <v>766</v>
      </c>
      <c r="F78" s="4" t="s">
        <v>40</v>
      </c>
      <c r="G78" s="16" t="s">
        <v>41</v>
      </c>
      <c r="H78" s="20">
        <v>186</v>
      </c>
      <c r="I78" s="20">
        <v>1202</v>
      </c>
      <c r="J78" s="20">
        <v>1388</v>
      </c>
      <c r="K78" s="20">
        <v>19</v>
      </c>
      <c r="L78" s="20">
        <v>574</v>
      </c>
      <c r="M78" s="20">
        <v>593</v>
      </c>
      <c r="N78" s="20">
        <v>0</v>
      </c>
      <c r="O78" s="20">
        <v>1152</v>
      </c>
      <c r="P78" s="20">
        <v>2213</v>
      </c>
      <c r="Q78" s="20">
        <v>2040</v>
      </c>
      <c r="R78" s="20">
        <v>2048</v>
      </c>
      <c r="S78" s="20">
        <v>1845</v>
      </c>
      <c r="T78" s="20">
        <v>1849</v>
      </c>
      <c r="U78" s="20">
        <v>3359</v>
      </c>
    </row>
    <row r="79" spans="2:21" ht="12.75">
      <c r="B79" s="2" t="s">
        <v>781</v>
      </c>
      <c r="C79" s="2" t="s">
        <v>827</v>
      </c>
      <c r="D79" s="2" t="s">
        <v>765</v>
      </c>
      <c r="E79" s="2" t="s">
        <v>766</v>
      </c>
      <c r="F79" s="4" t="s">
        <v>42</v>
      </c>
      <c r="G79" s="16" t="s">
        <v>43</v>
      </c>
      <c r="H79" s="20">
        <v>1425</v>
      </c>
      <c r="I79" s="20">
        <v>5604</v>
      </c>
      <c r="J79" s="20">
        <v>7029</v>
      </c>
      <c r="K79" s="20">
        <v>370</v>
      </c>
      <c r="L79" s="20">
        <v>1025</v>
      </c>
      <c r="M79" s="20">
        <v>1395</v>
      </c>
      <c r="N79" s="20">
        <v>0</v>
      </c>
      <c r="O79" s="20">
        <v>2807</v>
      </c>
      <c r="P79" s="20">
        <v>8449</v>
      </c>
      <c r="Q79" s="20">
        <v>8134</v>
      </c>
      <c r="R79" s="20">
        <v>8439</v>
      </c>
      <c r="S79" s="20">
        <v>8130</v>
      </c>
      <c r="T79" s="20">
        <v>6284</v>
      </c>
      <c r="U79" s="20">
        <v>13346</v>
      </c>
    </row>
    <row r="80" spans="2:21" ht="12.75">
      <c r="B80" s="2" t="s">
        <v>781</v>
      </c>
      <c r="C80" s="2" t="s">
        <v>827</v>
      </c>
      <c r="D80" s="3" t="s">
        <v>765</v>
      </c>
      <c r="E80" s="4" t="s">
        <v>766</v>
      </c>
      <c r="F80" s="4" t="s">
        <v>125</v>
      </c>
      <c r="G80" s="16" t="s">
        <v>126</v>
      </c>
      <c r="H80" s="20">
        <v>696</v>
      </c>
      <c r="I80" s="20">
        <v>2779</v>
      </c>
      <c r="J80" s="20">
        <v>3475</v>
      </c>
      <c r="K80" s="20">
        <v>69</v>
      </c>
      <c r="L80" s="20">
        <v>753</v>
      </c>
      <c r="M80" s="20">
        <v>822</v>
      </c>
      <c r="N80" s="20">
        <v>0</v>
      </c>
      <c r="O80" s="20">
        <v>2815</v>
      </c>
      <c r="P80" s="20">
        <v>5658</v>
      </c>
      <c r="Q80" s="20">
        <v>5053</v>
      </c>
      <c r="R80" s="20">
        <v>5654</v>
      </c>
      <c r="S80" s="20">
        <v>5049</v>
      </c>
      <c r="T80" s="20">
        <v>1503</v>
      </c>
      <c r="U80" s="20">
        <v>7112</v>
      </c>
    </row>
    <row r="81" spans="2:21" ht="12.75">
      <c r="B81" s="2" t="s">
        <v>781</v>
      </c>
      <c r="C81" s="2" t="s">
        <v>827</v>
      </c>
      <c r="D81" s="3" t="s">
        <v>765</v>
      </c>
      <c r="E81" s="4" t="s">
        <v>766</v>
      </c>
      <c r="F81" s="4" t="s">
        <v>127</v>
      </c>
      <c r="G81" s="16" t="s">
        <v>128</v>
      </c>
      <c r="H81" s="20">
        <v>7</v>
      </c>
      <c r="I81" s="20">
        <v>9</v>
      </c>
      <c r="J81" s="20">
        <v>16</v>
      </c>
      <c r="K81" s="20">
        <v>7</v>
      </c>
      <c r="L81" s="20">
        <v>9</v>
      </c>
      <c r="M81" s="20">
        <v>16</v>
      </c>
      <c r="N81" s="20">
        <v>0</v>
      </c>
      <c r="O81" s="20">
        <v>328</v>
      </c>
      <c r="P81" s="20">
        <v>95</v>
      </c>
      <c r="Q81" s="20">
        <v>61</v>
      </c>
      <c r="R81" s="20">
        <v>95</v>
      </c>
      <c r="S81" s="20">
        <v>61</v>
      </c>
      <c r="T81" s="20">
        <v>50</v>
      </c>
      <c r="U81" s="20">
        <v>103</v>
      </c>
    </row>
    <row r="82" spans="2:21" ht="12.75">
      <c r="B82" s="2" t="s">
        <v>781</v>
      </c>
      <c r="C82" s="2" t="s">
        <v>827</v>
      </c>
      <c r="D82" s="3" t="s">
        <v>765</v>
      </c>
      <c r="E82" s="4" t="s">
        <v>766</v>
      </c>
      <c r="F82" s="4" t="s">
        <v>44</v>
      </c>
      <c r="G82" s="16" t="s">
        <v>45</v>
      </c>
      <c r="H82" s="20">
        <v>523</v>
      </c>
      <c r="I82" s="20">
        <v>2235</v>
      </c>
      <c r="J82" s="20">
        <v>2758</v>
      </c>
      <c r="K82" s="20">
        <v>105</v>
      </c>
      <c r="L82" s="20">
        <v>721</v>
      </c>
      <c r="M82" s="20">
        <v>826</v>
      </c>
      <c r="N82" s="20">
        <v>853</v>
      </c>
      <c r="O82" s="20">
        <v>2075</v>
      </c>
      <c r="P82" s="20">
        <v>3491</v>
      </c>
      <c r="Q82" s="20">
        <v>2779</v>
      </c>
      <c r="R82" s="20">
        <v>3399</v>
      </c>
      <c r="S82" s="20">
        <v>2672</v>
      </c>
      <c r="T82" s="20">
        <v>1126</v>
      </c>
      <c r="U82" s="20">
        <v>4227</v>
      </c>
    </row>
    <row r="83" spans="2:21" ht="12.75">
      <c r="B83" s="2" t="s">
        <v>781</v>
      </c>
      <c r="C83" s="2" t="s">
        <v>827</v>
      </c>
      <c r="D83" s="2" t="s">
        <v>765</v>
      </c>
      <c r="E83" s="2" t="s">
        <v>766</v>
      </c>
      <c r="F83" s="4" t="s">
        <v>46</v>
      </c>
      <c r="G83" s="16" t="s">
        <v>47</v>
      </c>
      <c r="H83" s="20">
        <v>2705</v>
      </c>
      <c r="I83" s="20">
        <v>10028</v>
      </c>
      <c r="J83" s="20">
        <v>12733</v>
      </c>
      <c r="K83" s="20">
        <v>321</v>
      </c>
      <c r="L83" s="20">
        <v>3842</v>
      </c>
      <c r="M83" s="20">
        <v>4163</v>
      </c>
      <c r="N83" s="20">
        <v>90</v>
      </c>
      <c r="O83" s="20">
        <v>5235</v>
      </c>
      <c r="P83" s="20">
        <v>17047</v>
      </c>
      <c r="Q83" s="20">
        <v>14006</v>
      </c>
      <c r="R83" s="20">
        <v>16235</v>
      </c>
      <c r="S83" s="20">
        <v>13515</v>
      </c>
      <c r="T83" s="20">
        <v>11354</v>
      </c>
      <c r="U83" s="20">
        <v>26084</v>
      </c>
    </row>
    <row r="84" spans="2:21" ht="12.75">
      <c r="B84" s="2" t="s">
        <v>781</v>
      </c>
      <c r="C84" s="2" t="s">
        <v>827</v>
      </c>
      <c r="D84" s="2" t="s">
        <v>765</v>
      </c>
      <c r="E84" s="2" t="s">
        <v>766</v>
      </c>
      <c r="F84" s="4" t="s">
        <v>48</v>
      </c>
      <c r="G84" s="16" t="s">
        <v>49</v>
      </c>
      <c r="H84" s="20">
        <v>693</v>
      </c>
      <c r="I84" s="20">
        <v>4473</v>
      </c>
      <c r="J84" s="20">
        <v>5166</v>
      </c>
      <c r="K84" s="20">
        <v>57</v>
      </c>
      <c r="L84" s="20">
        <v>1429</v>
      </c>
      <c r="M84" s="20">
        <v>1486</v>
      </c>
      <c r="N84" s="20">
        <v>0</v>
      </c>
      <c r="O84" s="20">
        <v>3680</v>
      </c>
      <c r="P84" s="20">
        <v>5347</v>
      </c>
      <c r="Q84" s="20">
        <v>5243</v>
      </c>
      <c r="R84" s="20">
        <v>5181</v>
      </c>
      <c r="S84" s="20">
        <v>5113</v>
      </c>
      <c r="T84" s="20">
        <v>4306</v>
      </c>
      <c r="U84" s="20">
        <v>9699</v>
      </c>
    </row>
    <row r="85" spans="2:21" ht="12.75">
      <c r="B85" s="2" t="s">
        <v>781</v>
      </c>
      <c r="C85" s="2" t="s">
        <v>827</v>
      </c>
      <c r="D85" s="3" t="s">
        <v>765</v>
      </c>
      <c r="E85" s="4" t="s">
        <v>766</v>
      </c>
      <c r="F85" s="4" t="s">
        <v>137</v>
      </c>
      <c r="G85" s="16" t="s">
        <v>138</v>
      </c>
      <c r="H85" s="20">
        <v>651</v>
      </c>
      <c r="I85" s="20">
        <v>3423</v>
      </c>
      <c r="J85" s="20">
        <v>4074</v>
      </c>
      <c r="K85" s="20">
        <v>49</v>
      </c>
      <c r="L85" s="20">
        <v>979</v>
      </c>
      <c r="M85" s="20">
        <v>1028</v>
      </c>
      <c r="N85" s="20">
        <v>0</v>
      </c>
      <c r="O85" s="20">
        <v>3123</v>
      </c>
      <c r="P85" s="20">
        <v>7162</v>
      </c>
      <c r="Q85" s="20">
        <v>6029</v>
      </c>
      <c r="R85" s="20">
        <v>7109</v>
      </c>
      <c r="S85" s="20">
        <v>5892</v>
      </c>
      <c r="T85" s="20">
        <v>3670</v>
      </c>
      <c r="U85" s="20">
        <v>9313</v>
      </c>
    </row>
    <row r="86" spans="2:21" ht="12.75">
      <c r="B86" s="2" t="s">
        <v>781</v>
      </c>
      <c r="C86" s="2" t="s">
        <v>827</v>
      </c>
      <c r="D86" s="3" t="s">
        <v>765</v>
      </c>
      <c r="E86" s="4" t="s">
        <v>766</v>
      </c>
      <c r="F86" s="4" t="s">
        <v>54</v>
      </c>
      <c r="G86" s="16" t="s">
        <v>55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27</v>
      </c>
      <c r="Q86" s="20">
        <v>24</v>
      </c>
      <c r="R86" s="20">
        <v>0</v>
      </c>
      <c r="S86" s="20">
        <v>0</v>
      </c>
      <c r="T86" s="20">
        <v>0</v>
      </c>
      <c r="U86" s="20">
        <v>0</v>
      </c>
    </row>
    <row r="87" spans="2:21" ht="12.75">
      <c r="B87" s="2" t="s">
        <v>781</v>
      </c>
      <c r="C87" s="2" t="s">
        <v>827</v>
      </c>
      <c r="D87" s="3" t="s">
        <v>773</v>
      </c>
      <c r="E87" s="4" t="s">
        <v>774</v>
      </c>
      <c r="F87" s="4" t="s">
        <v>168</v>
      </c>
      <c r="G87" s="16" t="s">
        <v>169</v>
      </c>
      <c r="H87" s="20">
        <v>139</v>
      </c>
      <c r="I87" s="20">
        <v>489</v>
      </c>
      <c r="J87" s="20">
        <v>628</v>
      </c>
      <c r="K87" s="20">
        <v>139</v>
      </c>
      <c r="L87" s="20">
        <v>489</v>
      </c>
      <c r="M87" s="20">
        <v>628</v>
      </c>
      <c r="N87" s="20">
        <v>0</v>
      </c>
      <c r="O87" s="20">
        <v>0</v>
      </c>
      <c r="P87" s="20">
        <v>900</v>
      </c>
      <c r="Q87" s="20">
        <v>452</v>
      </c>
      <c r="R87" s="20">
        <v>900</v>
      </c>
      <c r="S87" s="20">
        <v>452</v>
      </c>
      <c r="T87" s="20">
        <v>0</v>
      </c>
      <c r="U87" s="20">
        <v>452</v>
      </c>
    </row>
    <row r="88" spans="2:21" ht="12.75">
      <c r="B88" s="2" t="s">
        <v>781</v>
      </c>
      <c r="C88" s="2" t="s">
        <v>827</v>
      </c>
      <c r="D88" s="2" t="s">
        <v>773</v>
      </c>
      <c r="E88" s="2" t="s">
        <v>774</v>
      </c>
      <c r="F88" s="4" t="s">
        <v>172</v>
      </c>
      <c r="G88" s="16" t="s">
        <v>173</v>
      </c>
      <c r="H88" s="20">
        <v>34</v>
      </c>
      <c r="I88" s="20">
        <v>43</v>
      </c>
      <c r="J88" s="20">
        <v>77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129</v>
      </c>
      <c r="Q88" s="20">
        <v>91</v>
      </c>
      <c r="R88" s="20">
        <v>129</v>
      </c>
      <c r="S88" s="20">
        <v>91</v>
      </c>
      <c r="T88" s="20">
        <v>6</v>
      </c>
      <c r="U88" s="20">
        <v>136</v>
      </c>
    </row>
    <row r="89" spans="2:21" ht="12.75">
      <c r="B89" s="2" t="s">
        <v>781</v>
      </c>
      <c r="C89" s="2" t="s">
        <v>827</v>
      </c>
      <c r="D89" s="2" t="s">
        <v>773</v>
      </c>
      <c r="E89" s="2" t="s">
        <v>774</v>
      </c>
      <c r="F89" s="4" t="s">
        <v>182</v>
      </c>
      <c r="G89" s="16" t="s">
        <v>721</v>
      </c>
      <c r="H89" s="20">
        <v>102</v>
      </c>
      <c r="I89" s="20">
        <v>133</v>
      </c>
      <c r="J89" s="20">
        <v>235</v>
      </c>
      <c r="K89" s="20">
        <v>0</v>
      </c>
      <c r="L89" s="20">
        <v>0</v>
      </c>
      <c r="M89" s="20">
        <v>0</v>
      </c>
      <c r="N89" s="20">
        <v>235</v>
      </c>
      <c r="O89" s="20">
        <v>0</v>
      </c>
      <c r="P89" s="20">
        <v>148</v>
      </c>
      <c r="Q89" s="20">
        <v>241</v>
      </c>
      <c r="R89" s="20">
        <v>148</v>
      </c>
      <c r="S89" s="20">
        <v>241</v>
      </c>
      <c r="T89" s="20">
        <v>0</v>
      </c>
      <c r="U89" s="20">
        <v>241</v>
      </c>
    </row>
    <row r="90" spans="2:21" ht="12.75">
      <c r="B90" s="2" t="s">
        <v>781</v>
      </c>
      <c r="C90" s="2" t="s">
        <v>827</v>
      </c>
      <c r="D90" s="3" t="s">
        <v>773</v>
      </c>
      <c r="E90" s="4" t="s">
        <v>774</v>
      </c>
      <c r="F90" s="4" t="s">
        <v>188</v>
      </c>
      <c r="G90" s="16" t="s">
        <v>189</v>
      </c>
      <c r="H90" s="20">
        <v>944</v>
      </c>
      <c r="I90" s="20">
        <v>5905</v>
      </c>
      <c r="J90" s="20">
        <v>6849</v>
      </c>
      <c r="K90" s="20">
        <v>50</v>
      </c>
      <c r="L90" s="20">
        <v>776</v>
      </c>
      <c r="M90" s="20">
        <v>826</v>
      </c>
      <c r="N90" s="20">
        <v>0</v>
      </c>
      <c r="O90" s="20">
        <v>4141</v>
      </c>
      <c r="P90" s="20">
        <v>10570</v>
      </c>
      <c r="Q90" s="20">
        <v>7972</v>
      </c>
      <c r="R90" s="20">
        <v>10445</v>
      </c>
      <c r="S90" s="20">
        <v>7902</v>
      </c>
      <c r="T90" s="20">
        <v>4837</v>
      </c>
      <c r="U90" s="20">
        <v>11831</v>
      </c>
    </row>
    <row r="91" spans="2:21" ht="12.75">
      <c r="B91" s="2" t="s">
        <v>781</v>
      </c>
      <c r="C91" s="2" t="s">
        <v>827</v>
      </c>
      <c r="D91" s="3" t="s">
        <v>773</v>
      </c>
      <c r="E91" s="4" t="s">
        <v>774</v>
      </c>
      <c r="F91" s="4" t="s">
        <v>190</v>
      </c>
      <c r="G91" s="16" t="s">
        <v>191</v>
      </c>
      <c r="H91" s="20">
        <v>345</v>
      </c>
      <c r="I91" s="20">
        <v>2048</v>
      </c>
      <c r="J91" s="20">
        <v>2393</v>
      </c>
      <c r="K91" s="20">
        <v>33</v>
      </c>
      <c r="L91" s="20">
        <v>808</v>
      </c>
      <c r="M91" s="20">
        <v>841</v>
      </c>
      <c r="N91" s="20">
        <v>0</v>
      </c>
      <c r="O91" s="20">
        <v>1325</v>
      </c>
      <c r="P91" s="20">
        <v>3955</v>
      </c>
      <c r="Q91" s="20">
        <v>3552</v>
      </c>
      <c r="R91" s="20">
        <v>3744</v>
      </c>
      <c r="S91" s="20">
        <v>3542</v>
      </c>
      <c r="T91" s="20">
        <v>1339</v>
      </c>
      <c r="U91" s="20">
        <v>5070</v>
      </c>
    </row>
    <row r="92" spans="2:21" ht="12.75">
      <c r="B92" s="2" t="s">
        <v>781</v>
      </c>
      <c r="C92" s="2" t="s">
        <v>827</v>
      </c>
      <c r="D92" s="3" t="s">
        <v>773</v>
      </c>
      <c r="E92" s="4" t="s">
        <v>774</v>
      </c>
      <c r="F92" s="4" t="s">
        <v>204</v>
      </c>
      <c r="G92" s="16" t="s">
        <v>828</v>
      </c>
      <c r="H92" s="20">
        <v>771</v>
      </c>
      <c r="I92" s="20">
        <v>4318</v>
      </c>
      <c r="J92" s="20">
        <v>5089</v>
      </c>
      <c r="K92" s="20">
        <v>150</v>
      </c>
      <c r="L92" s="20">
        <v>1668</v>
      </c>
      <c r="M92" s="20">
        <v>1818</v>
      </c>
      <c r="N92" s="20">
        <v>478</v>
      </c>
      <c r="O92" s="20">
        <v>3120</v>
      </c>
      <c r="P92" s="20">
        <v>6698</v>
      </c>
      <c r="Q92" s="20">
        <v>5415</v>
      </c>
      <c r="R92" s="20">
        <v>6322</v>
      </c>
      <c r="S92" s="20">
        <v>5147</v>
      </c>
      <c r="T92" s="20">
        <v>5023</v>
      </c>
      <c r="U92" s="20">
        <v>9907</v>
      </c>
    </row>
    <row r="93" spans="2:21" ht="12.75">
      <c r="B93" s="2" t="s">
        <v>781</v>
      </c>
      <c r="C93" s="2" t="s">
        <v>827</v>
      </c>
      <c r="D93" s="3" t="s">
        <v>773</v>
      </c>
      <c r="E93" s="4" t="s">
        <v>774</v>
      </c>
      <c r="F93" s="4" t="s">
        <v>209</v>
      </c>
      <c r="G93" s="16" t="s">
        <v>210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55</v>
      </c>
      <c r="P93" s="20">
        <v>157</v>
      </c>
      <c r="Q93" s="20">
        <v>215</v>
      </c>
      <c r="R93" s="20">
        <v>157</v>
      </c>
      <c r="S93" s="20">
        <v>215</v>
      </c>
      <c r="T93" s="20">
        <v>0</v>
      </c>
      <c r="U93" s="20">
        <v>215</v>
      </c>
    </row>
    <row r="94" spans="2:21" ht="12.75">
      <c r="B94" s="2" t="s">
        <v>781</v>
      </c>
      <c r="C94" s="2" t="s">
        <v>827</v>
      </c>
      <c r="D94" s="3" t="s">
        <v>773</v>
      </c>
      <c r="E94" s="4" t="s">
        <v>774</v>
      </c>
      <c r="F94" s="4" t="s">
        <v>211</v>
      </c>
      <c r="G94" s="16" t="s">
        <v>212</v>
      </c>
      <c r="H94" s="20">
        <v>1687</v>
      </c>
      <c r="I94" s="20">
        <v>6140</v>
      </c>
      <c r="J94" s="20">
        <v>7827</v>
      </c>
      <c r="K94" s="20">
        <v>94</v>
      </c>
      <c r="L94" s="20">
        <v>1968</v>
      </c>
      <c r="M94" s="20">
        <v>2062</v>
      </c>
      <c r="N94" s="20">
        <v>0</v>
      </c>
      <c r="O94" s="20">
        <v>4752</v>
      </c>
      <c r="P94" s="20">
        <v>11162</v>
      </c>
      <c r="Q94" s="20">
        <v>9532</v>
      </c>
      <c r="R94" s="20">
        <v>11161</v>
      </c>
      <c r="S94" s="20">
        <v>9531</v>
      </c>
      <c r="T94" s="20">
        <v>3255</v>
      </c>
      <c r="U94" s="20">
        <v>13901</v>
      </c>
    </row>
    <row r="95" spans="2:21" ht="12.75">
      <c r="B95" s="2" t="s">
        <v>781</v>
      </c>
      <c r="C95" s="2" t="s">
        <v>827</v>
      </c>
      <c r="D95" s="3" t="s">
        <v>729</v>
      </c>
      <c r="E95" s="4" t="s">
        <v>730</v>
      </c>
      <c r="F95" s="4" t="s">
        <v>698</v>
      </c>
      <c r="G95" s="16" t="s">
        <v>699</v>
      </c>
      <c r="H95" s="20">
        <v>2</v>
      </c>
      <c r="I95" s="20">
        <v>11</v>
      </c>
      <c r="J95" s="20">
        <v>13</v>
      </c>
      <c r="K95" s="20">
        <v>2</v>
      </c>
      <c r="L95" s="20">
        <v>11</v>
      </c>
      <c r="M95" s="20">
        <v>13</v>
      </c>
      <c r="N95" s="20">
        <v>0</v>
      </c>
      <c r="O95" s="20">
        <v>0</v>
      </c>
      <c r="P95" s="20">
        <v>86</v>
      </c>
      <c r="Q95" s="20">
        <v>86</v>
      </c>
      <c r="R95" s="20">
        <v>86</v>
      </c>
      <c r="S95" s="20">
        <v>86</v>
      </c>
      <c r="T95" s="20">
        <v>0</v>
      </c>
      <c r="U95" s="20">
        <v>86</v>
      </c>
    </row>
    <row r="96" spans="2:21" ht="12.75">
      <c r="B96" s="2" t="s">
        <v>781</v>
      </c>
      <c r="C96" s="2" t="s">
        <v>827</v>
      </c>
      <c r="D96" s="3" t="s">
        <v>729</v>
      </c>
      <c r="E96" s="4" t="s">
        <v>730</v>
      </c>
      <c r="F96" s="4" t="s">
        <v>170</v>
      </c>
      <c r="G96" s="16" t="s">
        <v>171</v>
      </c>
      <c r="H96" s="20">
        <v>55</v>
      </c>
      <c r="I96" s="20">
        <v>42</v>
      </c>
      <c r="J96" s="20">
        <v>97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119</v>
      </c>
      <c r="Q96" s="20">
        <v>120</v>
      </c>
      <c r="R96" s="20">
        <v>119</v>
      </c>
      <c r="S96" s="20">
        <v>120</v>
      </c>
      <c r="T96" s="20">
        <v>111</v>
      </c>
      <c r="U96" s="20">
        <v>163</v>
      </c>
    </row>
    <row r="97" spans="2:21" ht="12.75">
      <c r="B97" s="2" t="s">
        <v>781</v>
      </c>
      <c r="C97" s="2" t="s">
        <v>827</v>
      </c>
      <c r="D97" s="3" t="s">
        <v>729</v>
      </c>
      <c r="E97" s="4" t="s">
        <v>730</v>
      </c>
      <c r="F97" s="4" t="s">
        <v>713</v>
      </c>
      <c r="G97" s="16" t="s">
        <v>714</v>
      </c>
      <c r="H97" s="20">
        <v>8</v>
      </c>
      <c r="I97" s="20">
        <v>10</v>
      </c>
      <c r="J97" s="20">
        <v>18</v>
      </c>
      <c r="K97" s="20">
        <v>8</v>
      </c>
      <c r="L97" s="20">
        <v>10</v>
      </c>
      <c r="M97" s="20">
        <v>18</v>
      </c>
      <c r="N97" s="20">
        <v>0</v>
      </c>
      <c r="O97" s="20">
        <v>0</v>
      </c>
      <c r="P97" s="20">
        <v>65</v>
      </c>
      <c r="Q97" s="20">
        <v>65</v>
      </c>
      <c r="R97" s="20">
        <v>65</v>
      </c>
      <c r="S97" s="20">
        <v>65</v>
      </c>
      <c r="T97" s="20">
        <v>0</v>
      </c>
      <c r="U97" s="20">
        <v>65</v>
      </c>
    </row>
    <row r="98" spans="2:21" ht="12.75">
      <c r="B98" s="2" t="s">
        <v>781</v>
      </c>
      <c r="C98" s="2" t="s">
        <v>827</v>
      </c>
      <c r="D98" s="3" t="s">
        <v>729</v>
      </c>
      <c r="E98" s="4" t="s">
        <v>730</v>
      </c>
      <c r="F98" s="4" t="s">
        <v>178</v>
      </c>
      <c r="G98" s="16" t="s">
        <v>179</v>
      </c>
      <c r="H98" s="20">
        <v>12</v>
      </c>
      <c r="I98" s="20">
        <v>61</v>
      </c>
      <c r="J98" s="20">
        <v>73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80</v>
      </c>
      <c r="Q98" s="20">
        <v>92</v>
      </c>
      <c r="R98" s="20">
        <v>80</v>
      </c>
      <c r="S98" s="20">
        <v>92</v>
      </c>
      <c r="T98" s="20">
        <v>0</v>
      </c>
      <c r="U98" s="20">
        <v>92</v>
      </c>
    </row>
    <row r="99" spans="2:21" ht="12.75">
      <c r="B99" s="2" t="s">
        <v>781</v>
      </c>
      <c r="C99" s="2" t="s">
        <v>827</v>
      </c>
      <c r="D99" s="3" t="s">
        <v>729</v>
      </c>
      <c r="E99" s="4" t="s">
        <v>730</v>
      </c>
      <c r="F99" s="4" t="s">
        <v>183</v>
      </c>
      <c r="G99" s="16" t="s">
        <v>833</v>
      </c>
      <c r="H99" s="20">
        <v>0</v>
      </c>
      <c r="I99" s="20">
        <v>13</v>
      </c>
      <c r="J99" s="20">
        <v>13</v>
      </c>
      <c r="K99" s="20">
        <v>0</v>
      </c>
      <c r="L99" s="20">
        <v>13</v>
      </c>
      <c r="M99" s="20">
        <v>13</v>
      </c>
      <c r="N99" s="20">
        <v>0</v>
      </c>
      <c r="O99" s="20">
        <v>0</v>
      </c>
      <c r="P99" s="20">
        <v>29</v>
      </c>
      <c r="Q99" s="20">
        <v>29</v>
      </c>
      <c r="R99" s="20">
        <v>29</v>
      </c>
      <c r="S99" s="20">
        <v>29</v>
      </c>
      <c r="T99" s="20">
        <v>0</v>
      </c>
      <c r="U99" s="20">
        <v>29</v>
      </c>
    </row>
    <row r="100" spans="2:21" ht="12.75">
      <c r="B100" s="2" t="s">
        <v>781</v>
      </c>
      <c r="C100" s="2" t="s">
        <v>827</v>
      </c>
      <c r="D100" s="3" t="s">
        <v>729</v>
      </c>
      <c r="E100" s="4" t="s">
        <v>730</v>
      </c>
      <c r="F100" s="4" t="s">
        <v>184</v>
      </c>
      <c r="G100" s="16" t="s">
        <v>185</v>
      </c>
      <c r="H100" s="20">
        <v>40</v>
      </c>
      <c r="I100" s="20">
        <v>51</v>
      </c>
      <c r="J100" s="20">
        <v>91</v>
      </c>
      <c r="K100" s="20">
        <v>40</v>
      </c>
      <c r="L100" s="20">
        <v>51</v>
      </c>
      <c r="M100" s="20">
        <v>91</v>
      </c>
      <c r="N100" s="20">
        <v>0</v>
      </c>
      <c r="O100" s="20">
        <v>0</v>
      </c>
      <c r="P100" s="20">
        <v>135</v>
      </c>
      <c r="Q100" s="20">
        <v>135</v>
      </c>
      <c r="R100" s="20">
        <v>135</v>
      </c>
      <c r="S100" s="20">
        <v>135</v>
      </c>
      <c r="T100" s="20">
        <v>0</v>
      </c>
      <c r="U100" s="20">
        <v>135</v>
      </c>
    </row>
    <row r="101" spans="2:21" ht="12.75">
      <c r="B101" s="2" t="s">
        <v>781</v>
      </c>
      <c r="C101" s="2" t="s">
        <v>827</v>
      </c>
      <c r="D101" s="3" t="s">
        <v>729</v>
      </c>
      <c r="E101" s="4" t="s">
        <v>730</v>
      </c>
      <c r="F101" s="4" t="s">
        <v>194</v>
      </c>
      <c r="G101" s="16" t="s">
        <v>195</v>
      </c>
      <c r="H101" s="20">
        <v>474</v>
      </c>
      <c r="I101" s="20">
        <v>1159</v>
      </c>
      <c r="J101" s="20">
        <v>1633</v>
      </c>
      <c r="K101" s="20">
        <v>225</v>
      </c>
      <c r="L101" s="20">
        <v>607</v>
      </c>
      <c r="M101" s="20">
        <v>832</v>
      </c>
      <c r="N101" s="20">
        <v>0</v>
      </c>
      <c r="O101" s="20">
        <v>1169</v>
      </c>
      <c r="P101" s="20">
        <v>1345</v>
      </c>
      <c r="Q101" s="20">
        <v>1138</v>
      </c>
      <c r="R101" s="20">
        <v>1345</v>
      </c>
      <c r="S101" s="20">
        <v>1138</v>
      </c>
      <c r="T101" s="20">
        <v>1497</v>
      </c>
      <c r="U101" s="20">
        <v>2833</v>
      </c>
    </row>
    <row r="102" spans="2:21" ht="12.75">
      <c r="B102" s="2" t="s">
        <v>781</v>
      </c>
      <c r="C102" s="2" t="s">
        <v>827</v>
      </c>
      <c r="D102" s="3" t="s">
        <v>729</v>
      </c>
      <c r="E102" s="4" t="s">
        <v>730</v>
      </c>
      <c r="F102" s="4" t="s">
        <v>196</v>
      </c>
      <c r="G102" s="16" t="s">
        <v>197</v>
      </c>
      <c r="H102" s="20">
        <v>383</v>
      </c>
      <c r="I102" s="20">
        <v>2128</v>
      </c>
      <c r="J102" s="20">
        <v>2511</v>
      </c>
      <c r="K102" s="20">
        <v>56</v>
      </c>
      <c r="L102" s="20">
        <v>385</v>
      </c>
      <c r="M102" s="20">
        <v>441</v>
      </c>
      <c r="N102" s="20">
        <v>0</v>
      </c>
      <c r="O102" s="20">
        <v>2263</v>
      </c>
      <c r="P102" s="20">
        <v>4178</v>
      </c>
      <c r="Q102" s="20">
        <v>3515</v>
      </c>
      <c r="R102" s="20">
        <v>4136</v>
      </c>
      <c r="S102" s="20">
        <v>3477</v>
      </c>
      <c r="T102" s="20">
        <v>2094</v>
      </c>
      <c r="U102" s="20">
        <v>5228</v>
      </c>
    </row>
    <row r="103" spans="2:21" ht="12.75">
      <c r="B103" s="2" t="s">
        <v>781</v>
      </c>
      <c r="C103" s="2" t="s">
        <v>827</v>
      </c>
      <c r="D103" s="3" t="s">
        <v>729</v>
      </c>
      <c r="E103" s="4" t="s">
        <v>730</v>
      </c>
      <c r="F103" s="4" t="s">
        <v>198</v>
      </c>
      <c r="G103" s="16" t="s">
        <v>199</v>
      </c>
      <c r="H103" s="20">
        <v>617</v>
      </c>
      <c r="I103" s="20">
        <v>3020</v>
      </c>
      <c r="J103" s="20">
        <v>3637</v>
      </c>
      <c r="K103" s="20">
        <v>131</v>
      </c>
      <c r="L103" s="20">
        <v>850</v>
      </c>
      <c r="M103" s="20">
        <v>981</v>
      </c>
      <c r="N103" s="20">
        <v>0</v>
      </c>
      <c r="O103" s="20">
        <v>2254</v>
      </c>
      <c r="P103" s="20">
        <v>5663</v>
      </c>
      <c r="Q103" s="20">
        <v>4628</v>
      </c>
      <c r="R103" s="20">
        <v>5148</v>
      </c>
      <c r="S103" s="20">
        <v>4258</v>
      </c>
      <c r="T103" s="20">
        <v>3791</v>
      </c>
      <c r="U103" s="20">
        <v>8602</v>
      </c>
    </row>
    <row r="104" spans="2:21" ht="12.75">
      <c r="B104" s="2" t="s">
        <v>781</v>
      </c>
      <c r="C104" s="2" t="s">
        <v>827</v>
      </c>
      <c r="D104" s="3" t="s">
        <v>729</v>
      </c>
      <c r="E104" s="4" t="s">
        <v>730</v>
      </c>
      <c r="F104" s="4" t="s">
        <v>202</v>
      </c>
      <c r="G104" s="16" t="s">
        <v>203</v>
      </c>
      <c r="H104" s="20">
        <v>2256</v>
      </c>
      <c r="I104" s="20">
        <v>9448</v>
      </c>
      <c r="J104" s="20">
        <v>11704</v>
      </c>
      <c r="K104" s="20">
        <v>356</v>
      </c>
      <c r="L104" s="20">
        <v>3975</v>
      </c>
      <c r="M104" s="20">
        <v>4331</v>
      </c>
      <c r="N104" s="20">
        <v>0</v>
      </c>
      <c r="O104" s="20">
        <v>5911</v>
      </c>
      <c r="P104" s="20">
        <v>12696</v>
      </c>
      <c r="Q104" s="20">
        <v>11133</v>
      </c>
      <c r="R104" s="20">
        <v>11923</v>
      </c>
      <c r="S104" s="20">
        <v>10416</v>
      </c>
      <c r="T104" s="20">
        <v>8608</v>
      </c>
      <c r="U104" s="20">
        <v>23384</v>
      </c>
    </row>
    <row r="105" spans="2:21" ht="12.75">
      <c r="B105" s="2" t="s">
        <v>781</v>
      </c>
      <c r="C105" s="2" t="s">
        <v>827</v>
      </c>
      <c r="D105" s="3" t="s">
        <v>729</v>
      </c>
      <c r="E105" s="4" t="s">
        <v>730</v>
      </c>
      <c r="F105" s="4" t="s">
        <v>205</v>
      </c>
      <c r="G105" s="16" t="s">
        <v>206</v>
      </c>
      <c r="H105" s="20">
        <v>1006</v>
      </c>
      <c r="I105" s="20">
        <v>4105</v>
      </c>
      <c r="J105" s="20">
        <v>5111</v>
      </c>
      <c r="K105" s="20">
        <v>135</v>
      </c>
      <c r="L105" s="20">
        <v>1506</v>
      </c>
      <c r="M105" s="20">
        <v>1641</v>
      </c>
      <c r="N105" s="20">
        <v>0</v>
      </c>
      <c r="O105" s="20">
        <v>4280</v>
      </c>
      <c r="P105" s="20">
        <v>9322</v>
      </c>
      <c r="Q105" s="20">
        <v>8637</v>
      </c>
      <c r="R105" s="20">
        <v>9299</v>
      </c>
      <c r="S105" s="20">
        <v>8616</v>
      </c>
      <c r="T105" s="20">
        <v>3670</v>
      </c>
      <c r="U105" s="20">
        <v>12571</v>
      </c>
    </row>
    <row r="106" spans="2:21" ht="12.75">
      <c r="B106" s="2" t="s">
        <v>781</v>
      </c>
      <c r="C106" s="2" t="s">
        <v>827</v>
      </c>
      <c r="D106" s="2" t="s">
        <v>729</v>
      </c>
      <c r="E106" s="2" t="s">
        <v>730</v>
      </c>
      <c r="F106" s="4" t="s">
        <v>215</v>
      </c>
      <c r="G106" s="16" t="s">
        <v>809</v>
      </c>
      <c r="H106" s="20">
        <v>74</v>
      </c>
      <c r="I106" s="20">
        <v>0</v>
      </c>
      <c r="J106" s="20">
        <v>74</v>
      </c>
      <c r="K106" s="20">
        <v>0</v>
      </c>
      <c r="L106" s="20">
        <v>0</v>
      </c>
      <c r="M106" s="20">
        <v>0</v>
      </c>
      <c r="N106" s="20">
        <v>0</v>
      </c>
      <c r="O106" s="20">
        <v>17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</row>
    <row r="107" spans="2:21" ht="12.75">
      <c r="B107" s="2" t="s">
        <v>781</v>
      </c>
      <c r="C107" s="2" t="s">
        <v>827</v>
      </c>
      <c r="D107" s="3" t="s">
        <v>737</v>
      </c>
      <c r="E107" s="4" t="s">
        <v>738</v>
      </c>
      <c r="F107" s="4" t="s">
        <v>707</v>
      </c>
      <c r="G107" s="16" t="s">
        <v>708</v>
      </c>
      <c r="H107" s="20">
        <v>0</v>
      </c>
      <c r="I107" s="20">
        <v>57</v>
      </c>
      <c r="J107" s="20">
        <v>57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252</v>
      </c>
      <c r="Q107" s="20">
        <v>262</v>
      </c>
      <c r="R107" s="20">
        <v>252</v>
      </c>
      <c r="S107" s="20">
        <v>262</v>
      </c>
      <c r="T107" s="20">
        <v>0</v>
      </c>
      <c r="U107" s="20">
        <v>262</v>
      </c>
    </row>
    <row r="108" spans="2:21" ht="12.75">
      <c r="B108" s="2" t="s">
        <v>781</v>
      </c>
      <c r="C108" s="2" t="s">
        <v>827</v>
      </c>
      <c r="D108" s="3" t="s">
        <v>737</v>
      </c>
      <c r="E108" s="4" t="s">
        <v>738</v>
      </c>
      <c r="F108" s="4" t="s">
        <v>160</v>
      </c>
      <c r="G108" s="16" t="s">
        <v>161</v>
      </c>
      <c r="H108" s="20">
        <v>103</v>
      </c>
      <c r="I108" s="20">
        <v>300</v>
      </c>
      <c r="J108" s="20">
        <v>403</v>
      </c>
      <c r="K108" s="20">
        <v>103</v>
      </c>
      <c r="L108" s="20">
        <v>300</v>
      </c>
      <c r="M108" s="20">
        <v>403</v>
      </c>
      <c r="N108" s="20">
        <v>0</v>
      </c>
      <c r="O108" s="20">
        <v>0</v>
      </c>
      <c r="P108" s="20">
        <v>1022</v>
      </c>
      <c r="Q108" s="20">
        <v>869</v>
      </c>
      <c r="R108" s="20">
        <v>1022</v>
      </c>
      <c r="S108" s="20">
        <v>869</v>
      </c>
      <c r="T108" s="20">
        <v>0</v>
      </c>
      <c r="U108" s="20">
        <v>869</v>
      </c>
    </row>
    <row r="109" spans="2:21" ht="12.75">
      <c r="B109" s="2" t="s">
        <v>781</v>
      </c>
      <c r="C109" s="2" t="s">
        <v>827</v>
      </c>
      <c r="D109" s="2" t="s">
        <v>737</v>
      </c>
      <c r="E109" s="2" t="s">
        <v>738</v>
      </c>
      <c r="F109" s="4" t="s">
        <v>162</v>
      </c>
      <c r="G109" s="16" t="s">
        <v>163</v>
      </c>
      <c r="H109" s="20">
        <v>68</v>
      </c>
      <c r="I109" s="20">
        <v>203</v>
      </c>
      <c r="J109" s="20">
        <v>271</v>
      </c>
      <c r="K109" s="20">
        <v>68</v>
      </c>
      <c r="L109" s="20">
        <v>203</v>
      </c>
      <c r="M109" s="20">
        <v>271</v>
      </c>
      <c r="N109" s="20">
        <v>0</v>
      </c>
      <c r="O109" s="20">
        <v>0</v>
      </c>
      <c r="P109" s="20">
        <v>360</v>
      </c>
      <c r="Q109" s="20">
        <v>338</v>
      </c>
      <c r="R109" s="20">
        <v>360</v>
      </c>
      <c r="S109" s="20">
        <v>338</v>
      </c>
      <c r="T109" s="20">
        <v>0</v>
      </c>
      <c r="U109" s="20">
        <v>338</v>
      </c>
    </row>
    <row r="110" spans="2:21" ht="12.75">
      <c r="B110" s="2" t="s">
        <v>781</v>
      </c>
      <c r="C110" s="2" t="s">
        <v>827</v>
      </c>
      <c r="D110" s="3" t="s">
        <v>737</v>
      </c>
      <c r="E110" s="4" t="s">
        <v>738</v>
      </c>
      <c r="F110" s="4" t="s">
        <v>164</v>
      </c>
      <c r="G110" s="16" t="s">
        <v>165</v>
      </c>
      <c r="H110" s="20">
        <v>73</v>
      </c>
      <c r="I110" s="20">
        <v>206</v>
      </c>
      <c r="J110" s="20">
        <v>279</v>
      </c>
      <c r="K110" s="20">
        <v>73</v>
      </c>
      <c r="L110" s="20">
        <v>206</v>
      </c>
      <c r="M110" s="20">
        <v>279</v>
      </c>
      <c r="N110" s="20">
        <v>0</v>
      </c>
      <c r="O110" s="20">
        <v>0</v>
      </c>
      <c r="P110" s="20">
        <v>320</v>
      </c>
      <c r="Q110" s="20">
        <v>289</v>
      </c>
      <c r="R110" s="20">
        <v>320</v>
      </c>
      <c r="S110" s="20">
        <v>289</v>
      </c>
      <c r="T110" s="20">
        <v>0</v>
      </c>
      <c r="U110" s="20">
        <v>289</v>
      </c>
    </row>
    <row r="111" spans="2:21" ht="12.75">
      <c r="B111" s="2" t="s">
        <v>781</v>
      </c>
      <c r="C111" s="2" t="s">
        <v>827</v>
      </c>
      <c r="D111" s="3" t="s">
        <v>737</v>
      </c>
      <c r="E111" s="4" t="s">
        <v>738</v>
      </c>
      <c r="F111" s="4" t="s">
        <v>166</v>
      </c>
      <c r="G111" s="16" t="s">
        <v>167</v>
      </c>
      <c r="H111" s="20">
        <v>57</v>
      </c>
      <c r="I111" s="20">
        <v>302</v>
      </c>
      <c r="J111" s="20">
        <v>359</v>
      </c>
      <c r="K111" s="20">
        <v>57</v>
      </c>
      <c r="L111" s="20">
        <v>302</v>
      </c>
      <c r="M111" s="20">
        <v>359</v>
      </c>
      <c r="N111" s="20">
        <v>0</v>
      </c>
      <c r="O111" s="20">
        <v>0</v>
      </c>
      <c r="P111" s="20">
        <v>265</v>
      </c>
      <c r="Q111" s="20">
        <v>275</v>
      </c>
      <c r="R111" s="20">
        <v>265</v>
      </c>
      <c r="S111" s="20">
        <v>275</v>
      </c>
      <c r="T111" s="20">
        <v>0</v>
      </c>
      <c r="U111" s="20">
        <v>275</v>
      </c>
    </row>
    <row r="112" spans="2:21" ht="12.75">
      <c r="B112" s="2" t="s">
        <v>781</v>
      </c>
      <c r="C112" s="2" t="s">
        <v>827</v>
      </c>
      <c r="D112" s="3" t="s">
        <v>737</v>
      </c>
      <c r="E112" s="4" t="s">
        <v>738</v>
      </c>
      <c r="F112" s="4" t="s">
        <v>174</v>
      </c>
      <c r="G112" s="16" t="s">
        <v>175</v>
      </c>
      <c r="H112" s="20">
        <v>22</v>
      </c>
      <c r="I112" s="20">
        <v>112</v>
      </c>
      <c r="J112" s="20">
        <v>134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188</v>
      </c>
      <c r="Q112" s="20">
        <v>186</v>
      </c>
      <c r="R112" s="20">
        <v>188</v>
      </c>
      <c r="S112" s="20">
        <v>186</v>
      </c>
      <c r="T112" s="20">
        <v>121</v>
      </c>
      <c r="U112" s="20">
        <v>191</v>
      </c>
    </row>
    <row r="113" spans="2:21" ht="12.75">
      <c r="B113" s="2" t="s">
        <v>781</v>
      </c>
      <c r="C113" s="2" t="s">
        <v>827</v>
      </c>
      <c r="D113" s="3" t="s">
        <v>737</v>
      </c>
      <c r="E113" s="4" t="s">
        <v>738</v>
      </c>
      <c r="F113" s="4" t="s">
        <v>176</v>
      </c>
      <c r="G113" s="16" t="s">
        <v>177</v>
      </c>
      <c r="H113" s="20">
        <v>0</v>
      </c>
      <c r="I113" s="20">
        <v>374</v>
      </c>
      <c r="J113" s="20">
        <v>374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512</v>
      </c>
      <c r="Q113" s="20">
        <v>341</v>
      </c>
      <c r="R113" s="20">
        <v>512</v>
      </c>
      <c r="S113" s="20">
        <v>341</v>
      </c>
      <c r="T113" s="20">
        <v>0</v>
      </c>
      <c r="U113" s="20">
        <v>341</v>
      </c>
    </row>
    <row r="114" spans="2:21" ht="12.75">
      <c r="B114" s="2" t="s">
        <v>781</v>
      </c>
      <c r="C114" s="2" t="s">
        <v>827</v>
      </c>
      <c r="D114" s="3" t="s">
        <v>737</v>
      </c>
      <c r="E114" s="4" t="s">
        <v>738</v>
      </c>
      <c r="F114" s="4" t="s">
        <v>180</v>
      </c>
      <c r="G114" s="16" t="s">
        <v>181</v>
      </c>
      <c r="H114" s="20">
        <v>101</v>
      </c>
      <c r="I114" s="20">
        <v>776</v>
      </c>
      <c r="J114" s="20">
        <v>877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1146</v>
      </c>
      <c r="Q114" s="20">
        <v>1102</v>
      </c>
      <c r="R114" s="20">
        <v>1146</v>
      </c>
      <c r="S114" s="20">
        <v>1101</v>
      </c>
      <c r="T114" s="20">
        <v>0</v>
      </c>
      <c r="U114" s="20">
        <v>1101</v>
      </c>
    </row>
    <row r="115" spans="2:21" ht="12.75">
      <c r="B115" s="2" t="s">
        <v>781</v>
      </c>
      <c r="C115" s="2" t="s">
        <v>827</v>
      </c>
      <c r="D115" s="3" t="s">
        <v>737</v>
      </c>
      <c r="E115" s="4" t="s">
        <v>738</v>
      </c>
      <c r="F115" s="4" t="s">
        <v>186</v>
      </c>
      <c r="G115" s="16" t="s">
        <v>187</v>
      </c>
      <c r="H115" s="20">
        <v>1033</v>
      </c>
      <c r="I115" s="20">
        <v>3573</v>
      </c>
      <c r="J115" s="20">
        <v>4606</v>
      </c>
      <c r="K115" s="20">
        <v>319</v>
      </c>
      <c r="L115" s="20">
        <v>1511</v>
      </c>
      <c r="M115" s="20">
        <v>1830</v>
      </c>
      <c r="N115" s="20">
        <v>0</v>
      </c>
      <c r="O115" s="20">
        <v>4047</v>
      </c>
      <c r="P115" s="20">
        <v>4270</v>
      </c>
      <c r="Q115" s="20">
        <v>3525</v>
      </c>
      <c r="R115" s="20">
        <v>4259</v>
      </c>
      <c r="S115" s="20">
        <v>3510</v>
      </c>
      <c r="T115" s="20">
        <v>5323</v>
      </c>
      <c r="U115" s="20">
        <v>9407</v>
      </c>
    </row>
    <row r="116" spans="2:21" ht="12.75">
      <c r="B116" s="2" t="s">
        <v>781</v>
      </c>
      <c r="C116" s="2" t="s">
        <v>827</v>
      </c>
      <c r="D116" s="3" t="s">
        <v>737</v>
      </c>
      <c r="E116" s="4" t="s">
        <v>738</v>
      </c>
      <c r="F116" s="4" t="s">
        <v>192</v>
      </c>
      <c r="G116" s="16" t="s">
        <v>193</v>
      </c>
      <c r="H116" s="20">
        <v>281</v>
      </c>
      <c r="I116" s="20">
        <v>2250</v>
      </c>
      <c r="J116" s="20">
        <v>2531</v>
      </c>
      <c r="K116" s="20">
        <v>10</v>
      </c>
      <c r="L116" s="20">
        <v>150</v>
      </c>
      <c r="M116" s="20">
        <v>160</v>
      </c>
      <c r="N116" s="20">
        <v>0</v>
      </c>
      <c r="O116" s="20">
        <v>1790</v>
      </c>
      <c r="P116" s="20">
        <v>3519</v>
      </c>
      <c r="Q116" s="20">
        <v>3134</v>
      </c>
      <c r="R116" s="20">
        <v>3266</v>
      </c>
      <c r="S116" s="20">
        <v>2709</v>
      </c>
      <c r="T116" s="20">
        <v>1142</v>
      </c>
      <c r="U116" s="20">
        <v>3831</v>
      </c>
    </row>
    <row r="117" spans="2:21" ht="12.75">
      <c r="B117" s="2" t="s">
        <v>781</v>
      </c>
      <c r="C117" s="2" t="s">
        <v>827</v>
      </c>
      <c r="D117" s="3" t="s">
        <v>737</v>
      </c>
      <c r="E117" s="4" t="s">
        <v>738</v>
      </c>
      <c r="F117" s="4" t="s">
        <v>200</v>
      </c>
      <c r="G117" s="16" t="s">
        <v>201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55</v>
      </c>
      <c r="Q117" s="20">
        <v>63</v>
      </c>
      <c r="R117" s="20">
        <v>0</v>
      </c>
      <c r="S117" s="20">
        <v>0</v>
      </c>
      <c r="T117" s="20">
        <v>0</v>
      </c>
      <c r="U117" s="20">
        <v>0</v>
      </c>
    </row>
    <row r="118" spans="2:21" ht="12.75">
      <c r="B118" s="2" t="s">
        <v>781</v>
      </c>
      <c r="C118" s="2" t="s">
        <v>827</v>
      </c>
      <c r="D118" s="3" t="s">
        <v>737</v>
      </c>
      <c r="E118" s="4" t="s">
        <v>738</v>
      </c>
      <c r="F118" s="4" t="s">
        <v>207</v>
      </c>
      <c r="G118" s="16" t="s">
        <v>208</v>
      </c>
      <c r="H118" s="20">
        <v>2633</v>
      </c>
      <c r="I118" s="20">
        <v>5975</v>
      </c>
      <c r="J118" s="20">
        <v>8608</v>
      </c>
      <c r="K118" s="20">
        <v>586</v>
      </c>
      <c r="L118" s="20">
        <v>1632</v>
      </c>
      <c r="M118" s="20">
        <v>2218</v>
      </c>
      <c r="N118" s="20">
        <v>0</v>
      </c>
      <c r="O118" s="20">
        <v>6117</v>
      </c>
      <c r="P118" s="20">
        <v>11826</v>
      </c>
      <c r="Q118" s="20">
        <v>9501</v>
      </c>
      <c r="R118" s="20">
        <v>11826</v>
      </c>
      <c r="S118" s="20">
        <v>9437</v>
      </c>
      <c r="T118" s="20">
        <v>12031</v>
      </c>
      <c r="U118" s="20">
        <v>19494</v>
      </c>
    </row>
    <row r="119" spans="2:21" ht="12.75">
      <c r="B119" s="2" t="s">
        <v>781</v>
      </c>
      <c r="C119" s="2" t="s">
        <v>827</v>
      </c>
      <c r="D119" s="3" t="s">
        <v>737</v>
      </c>
      <c r="E119" s="4" t="s">
        <v>738</v>
      </c>
      <c r="F119" s="4" t="s">
        <v>213</v>
      </c>
      <c r="G119" s="16" t="s">
        <v>214</v>
      </c>
      <c r="H119" s="20">
        <v>833</v>
      </c>
      <c r="I119" s="20">
        <v>4383</v>
      </c>
      <c r="J119" s="20">
        <v>5216</v>
      </c>
      <c r="K119" s="20">
        <v>78</v>
      </c>
      <c r="L119" s="20">
        <v>1914</v>
      </c>
      <c r="M119" s="20">
        <v>1992</v>
      </c>
      <c r="N119" s="20">
        <v>0</v>
      </c>
      <c r="O119" s="20">
        <v>4086</v>
      </c>
      <c r="P119" s="20">
        <v>8107</v>
      </c>
      <c r="Q119" s="20">
        <v>7121</v>
      </c>
      <c r="R119" s="20">
        <v>8039</v>
      </c>
      <c r="S119" s="20">
        <v>7119</v>
      </c>
      <c r="T119" s="20">
        <v>2162</v>
      </c>
      <c r="U119" s="20">
        <v>10832</v>
      </c>
    </row>
    <row r="120" spans="2:21" ht="12.75">
      <c r="B120" s="2" t="s">
        <v>781</v>
      </c>
      <c r="C120" s="2" t="s">
        <v>827</v>
      </c>
      <c r="D120" s="3" t="s">
        <v>737</v>
      </c>
      <c r="E120" s="4" t="s">
        <v>738</v>
      </c>
      <c r="F120" s="4" t="s">
        <v>216</v>
      </c>
      <c r="G120" s="16" t="s">
        <v>217</v>
      </c>
      <c r="H120" s="20">
        <v>980</v>
      </c>
      <c r="I120" s="20">
        <v>4071</v>
      </c>
      <c r="J120" s="20">
        <v>5051</v>
      </c>
      <c r="K120" s="20">
        <v>210</v>
      </c>
      <c r="L120" s="20">
        <v>44</v>
      </c>
      <c r="M120" s="20">
        <v>254</v>
      </c>
      <c r="N120" s="20">
        <v>0</v>
      </c>
      <c r="O120" s="20">
        <v>5795</v>
      </c>
      <c r="P120" s="20">
        <v>10901</v>
      </c>
      <c r="Q120" s="20">
        <v>9211</v>
      </c>
      <c r="R120" s="20">
        <v>10225</v>
      </c>
      <c r="S120" s="20">
        <v>8452</v>
      </c>
      <c r="T120" s="20">
        <v>3638</v>
      </c>
      <c r="U120" s="20">
        <v>13046</v>
      </c>
    </row>
    <row r="121" spans="2:21" ht="12.75">
      <c r="B121" s="2" t="s">
        <v>781</v>
      </c>
      <c r="C121" s="2" t="s">
        <v>827</v>
      </c>
      <c r="D121" s="2" t="s">
        <v>737</v>
      </c>
      <c r="E121" s="2" t="s">
        <v>738</v>
      </c>
      <c r="F121" s="4" t="s">
        <v>218</v>
      </c>
      <c r="G121" s="16" t="s">
        <v>219</v>
      </c>
      <c r="H121" s="20">
        <v>5</v>
      </c>
      <c r="I121" s="20">
        <v>0</v>
      </c>
      <c r="J121" s="20">
        <v>5</v>
      </c>
      <c r="K121" s="20">
        <v>5</v>
      </c>
      <c r="L121" s="20">
        <v>0</v>
      </c>
      <c r="M121" s="20">
        <v>5</v>
      </c>
      <c r="N121" s="20">
        <v>0</v>
      </c>
      <c r="O121" s="20">
        <v>59</v>
      </c>
      <c r="P121" s="20">
        <v>2</v>
      </c>
      <c r="Q121" s="20">
        <v>0</v>
      </c>
      <c r="R121" s="20">
        <v>2</v>
      </c>
      <c r="S121" s="20">
        <v>0</v>
      </c>
      <c r="T121" s="20">
        <v>4</v>
      </c>
      <c r="U121" s="20">
        <v>1</v>
      </c>
    </row>
    <row r="122" spans="2:21" ht="12.75">
      <c r="B122" s="2" t="s">
        <v>781</v>
      </c>
      <c r="C122" s="2" t="s">
        <v>827</v>
      </c>
      <c r="D122" s="3" t="s">
        <v>737</v>
      </c>
      <c r="E122" s="4" t="s">
        <v>738</v>
      </c>
      <c r="F122" s="4" t="s">
        <v>220</v>
      </c>
      <c r="G122" s="16" t="s">
        <v>221</v>
      </c>
      <c r="H122" s="20">
        <v>19</v>
      </c>
      <c r="I122" s="20">
        <v>0</v>
      </c>
      <c r="J122" s="20">
        <v>19</v>
      </c>
      <c r="K122" s="20">
        <v>0</v>
      </c>
      <c r="L122" s="20">
        <v>0</v>
      </c>
      <c r="M122" s="20">
        <v>0</v>
      </c>
      <c r="N122" s="20">
        <v>0</v>
      </c>
      <c r="O122" s="20">
        <v>40</v>
      </c>
      <c r="P122" s="20">
        <v>255</v>
      </c>
      <c r="Q122" s="20">
        <v>233</v>
      </c>
      <c r="R122" s="20">
        <v>255</v>
      </c>
      <c r="S122" s="20">
        <v>233</v>
      </c>
      <c r="T122" s="20">
        <v>449</v>
      </c>
      <c r="U122" s="20">
        <v>594</v>
      </c>
    </row>
    <row r="123" spans="2:21" ht="12.75">
      <c r="B123" s="2" t="s">
        <v>781</v>
      </c>
      <c r="C123" s="2" t="s">
        <v>827</v>
      </c>
      <c r="D123" s="2" t="s">
        <v>737</v>
      </c>
      <c r="E123" s="2" t="s">
        <v>738</v>
      </c>
      <c r="F123" s="4" t="s">
        <v>222</v>
      </c>
      <c r="G123" s="16" t="s">
        <v>853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174</v>
      </c>
      <c r="Q123" s="20">
        <v>146</v>
      </c>
      <c r="R123" s="20">
        <v>0</v>
      </c>
      <c r="S123" s="20">
        <v>0</v>
      </c>
      <c r="T123" s="20">
        <v>0</v>
      </c>
      <c r="U123" s="20">
        <v>0</v>
      </c>
    </row>
    <row r="124" spans="2:21" ht="12.75">
      <c r="B124" s="2" t="s">
        <v>781</v>
      </c>
      <c r="C124" s="2" t="s">
        <v>827</v>
      </c>
      <c r="D124" s="3" t="s">
        <v>753</v>
      </c>
      <c r="E124" s="4" t="s">
        <v>754</v>
      </c>
      <c r="F124" s="4" t="s">
        <v>265</v>
      </c>
      <c r="G124" s="16" t="s">
        <v>266</v>
      </c>
      <c r="H124" s="20">
        <v>23</v>
      </c>
      <c r="I124" s="20">
        <v>119</v>
      </c>
      <c r="J124" s="20">
        <v>142</v>
      </c>
      <c r="K124" s="20">
        <v>23</v>
      </c>
      <c r="L124" s="20">
        <v>119</v>
      </c>
      <c r="M124" s="20">
        <v>142</v>
      </c>
      <c r="N124" s="20">
        <v>0</v>
      </c>
      <c r="O124" s="20">
        <v>0</v>
      </c>
      <c r="P124" s="20">
        <v>182</v>
      </c>
      <c r="Q124" s="20">
        <v>147</v>
      </c>
      <c r="R124" s="20">
        <v>182</v>
      </c>
      <c r="S124" s="20">
        <v>147</v>
      </c>
      <c r="T124" s="20">
        <v>0</v>
      </c>
      <c r="U124" s="20">
        <v>147</v>
      </c>
    </row>
    <row r="125" spans="2:21" ht="12.75">
      <c r="B125" s="2" t="s">
        <v>781</v>
      </c>
      <c r="C125" s="2" t="s">
        <v>827</v>
      </c>
      <c r="D125" s="2" t="s">
        <v>753</v>
      </c>
      <c r="E125" s="2" t="s">
        <v>754</v>
      </c>
      <c r="F125" s="4" t="s">
        <v>271</v>
      </c>
      <c r="G125" s="16" t="s">
        <v>272</v>
      </c>
      <c r="H125" s="20">
        <v>41</v>
      </c>
      <c r="I125" s="20">
        <v>103</v>
      </c>
      <c r="J125" s="20">
        <v>144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160</v>
      </c>
      <c r="Q125" s="20">
        <v>120</v>
      </c>
      <c r="R125" s="20">
        <v>160</v>
      </c>
      <c r="S125" s="20">
        <v>120</v>
      </c>
      <c r="T125" s="20">
        <v>4</v>
      </c>
      <c r="U125" s="20">
        <v>168</v>
      </c>
    </row>
    <row r="126" spans="2:21" ht="12.75">
      <c r="B126" s="2" t="s">
        <v>781</v>
      </c>
      <c r="C126" s="2" t="s">
        <v>827</v>
      </c>
      <c r="D126" s="3" t="s">
        <v>753</v>
      </c>
      <c r="E126" s="4" t="s">
        <v>754</v>
      </c>
      <c r="F126" s="4" t="s">
        <v>273</v>
      </c>
      <c r="G126" s="16" t="s">
        <v>274</v>
      </c>
      <c r="H126" s="20">
        <v>69</v>
      </c>
      <c r="I126" s="20">
        <v>100</v>
      </c>
      <c r="J126" s="20">
        <v>169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210</v>
      </c>
      <c r="Q126" s="20">
        <v>232</v>
      </c>
      <c r="R126" s="20">
        <v>210</v>
      </c>
      <c r="S126" s="20">
        <v>232</v>
      </c>
      <c r="T126" s="20">
        <v>129</v>
      </c>
      <c r="U126" s="20">
        <v>259</v>
      </c>
    </row>
    <row r="127" spans="2:21" ht="12.75">
      <c r="B127" s="2" t="s">
        <v>781</v>
      </c>
      <c r="C127" s="2" t="s">
        <v>827</v>
      </c>
      <c r="D127" s="3" t="s">
        <v>753</v>
      </c>
      <c r="E127" s="4" t="s">
        <v>754</v>
      </c>
      <c r="F127" s="4" t="s">
        <v>283</v>
      </c>
      <c r="G127" s="16" t="s">
        <v>284</v>
      </c>
      <c r="H127" s="20">
        <v>0</v>
      </c>
      <c r="I127" s="20">
        <v>17</v>
      </c>
      <c r="J127" s="20">
        <v>17</v>
      </c>
      <c r="K127" s="20">
        <v>0</v>
      </c>
      <c r="L127" s="20">
        <v>17</v>
      </c>
      <c r="M127" s="20">
        <v>17</v>
      </c>
      <c r="N127" s="20">
        <v>0</v>
      </c>
      <c r="O127" s="20">
        <v>106</v>
      </c>
      <c r="P127" s="20">
        <v>1170</v>
      </c>
      <c r="Q127" s="20">
        <v>830</v>
      </c>
      <c r="R127" s="20">
        <v>632</v>
      </c>
      <c r="S127" s="20">
        <v>620</v>
      </c>
      <c r="T127" s="20">
        <v>195</v>
      </c>
      <c r="U127" s="20">
        <v>857</v>
      </c>
    </row>
    <row r="128" spans="2:21" ht="12.75">
      <c r="B128" s="2" t="s">
        <v>781</v>
      </c>
      <c r="C128" s="2" t="s">
        <v>827</v>
      </c>
      <c r="D128" s="3" t="s">
        <v>753</v>
      </c>
      <c r="E128" s="4" t="s">
        <v>754</v>
      </c>
      <c r="F128" s="4" t="s">
        <v>291</v>
      </c>
      <c r="G128" s="16" t="s">
        <v>292</v>
      </c>
      <c r="H128" s="20">
        <v>434</v>
      </c>
      <c r="I128" s="20">
        <v>2283</v>
      </c>
      <c r="J128" s="20">
        <v>2717</v>
      </c>
      <c r="K128" s="20">
        <v>36</v>
      </c>
      <c r="L128" s="20">
        <v>850</v>
      </c>
      <c r="M128" s="20">
        <v>886</v>
      </c>
      <c r="N128" s="20">
        <v>0</v>
      </c>
      <c r="O128" s="20">
        <v>1886</v>
      </c>
      <c r="P128" s="20">
        <v>3797</v>
      </c>
      <c r="Q128" s="20">
        <v>3385</v>
      </c>
      <c r="R128" s="20">
        <v>3702</v>
      </c>
      <c r="S128" s="20">
        <v>3369</v>
      </c>
      <c r="T128" s="20">
        <v>2964</v>
      </c>
      <c r="U128" s="20">
        <v>5288</v>
      </c>
    </row>
    <row r="129" spans="2:21" ht="12.75">
      <c r="B129" s="2" t="s">
        <v>781</v>
      </c>
      <c r="C129" s="2" t="s">
        <v>827</v>
      </c>
      <c r="D129" s="3" t="s">
        <v>753</v>
      </c>
      <c r="E129" s="4" t="s">
        <v>754</v>
      </c>
      <c r="F129" s="4" t="s">
        <v>298</v>
      </c>
      <c r="G129" s="16" t="s">
        <v>299</v>
      </c>
      <c r="H129" s="20">
        <v>1385</v>
      </c>
      <c r="I129" s="20">
        <v>4868</v>
      </c>
      <c r="J129" s="20">
        <v>6253</v>
      </c>
      <c r="K129" s="20">
        <v>128</v>
      </c>
      <c r="L129" s="20">
        <v>1535</v>
      </c>
      <c r="M129" s="20">
        <v>1663</v>
      </c>
      <c r="N129" s="20">
        <v>0</v>
      </c>
      <c r="O129" s="20">
        <v>4816</v>
      </c>
      <c r="P129" s="20">
        <v>8768</v>
      </c>
      <c r="Q129" s="20">
        <v>6977</v>
      </c>
      <c r="R129" s="20">
        <v>8639</v>
      </c>
      <c r="S129" s="20">
        <v>6889</v>
      </c>
      <c r="T129" s="20">
        <v>7554</v>
      </c>
      <c r="U129" s="20">
        <v>13501</v>
      </c>
    </row>
    <row r="130" spans="2:21" ht="12.75">
      <c r="B130" s="2" t="s">
        <v>781</v>
      </c>
      <c r="C130" s="2" t="s">
        <v>827</v>
      </c>
      <c r="D130" s="3" t="s">
        <v>753</v>
      </c>
      <c r="E130" s="4" t="s">
        <v>754</v>
      </c>
      <c r="F130" s="4" t="s">
        <v>303</v>
      </c>
      <c r="G130" s="16" t="s">
        <v>304</v>
      </c>
      <c r="H130" s="20">
        <v>634</v>
      </c>
      <c r="I130" s="20">
        <v>1408</v>
      </c>
      <c r="J130" s="20">
        <v>2042</v>
      </c>
      <c r="K130" s="20">
        <v>144</v>
      </c>
      <c r="L130" s="20">
        <v>172</v>
      </c>
      <c r="M130" s="20">
        <v>316</v>
      </c>
      <c r="N130" s="20">
        <v>0</v>
      </c>
      <c r="O130" s="20">
        <v>1451</v>
      </c>
      <c r="P130" s="20">
        <v>3619</v>
      </c>
      <c r="Q130" s="20">
        <v>3730</v>
      </c>
      <c r="R130" s="20">
        <v>3588</v>
      </c>
      <c r="S130" s="20">
        <v>3715</v>
      </c>
      <c r="T130" s="20">
        <v>1635</v>
      </c>
      <c r="U130" s="20">
        <v>5122</v>
      </c>
    </row>
    <row r="131" spans="2:21" ht="12.75">
      <c r="B131" s="2" t="s">
        <v>781</v>
      </c>
      <c r="C131" s="2" t="s">
        <v>827</v>
      </c>
      <c r="D131" s="3" t="s">
        <v>753</v>
      </c>
      <c r="E131" s="4" t="s">
        <v>754</v>
      </c>
      <c r="F131" s="4" t="s">
        <v>305</v>
      </c>
      <c r="G131" s="16" t="s">
        <v>306</v>
      </c>
      <c r="H131" s="20">
        <v>381</v>
      </c>
      <c r="I131" s="20">
        <v>1363</v>
      </c>
      <c r="J131" s="20">
        <v>1744</v>
      </c>
      <c r="K131" s="20">
        <v>136</v>
      </c>
      <c r="L131" s="20">
        <v>315</v>
      </c>
      <c r="M131" s="20">
        <v>451</v>
      </c>
      <c r="N131" s="20">
        <v>0</v>
      </c>
      <c r="O131" s="20">
        <v>1202</v>
      </c>
      <c r="P131" s="20">
        <v>3302</v>
      </c>
      <c r="Q131" s="20">
        <v>3035</v>
      </c>
      <c r="R131" s="20">
        <v>3134</v>
      </c>
      <c r="S131" s="20">
        <v>2913</v>
      </c>
      <c r="T131" s="20">
        <v>1745</v>
      </c>
      <c r="U131" s="20">
        <v>4384</v>
      </c>
    </row>
    <row r="132" spans="2:21" ht="12.75">
      <c r="B132" s="2" t="s">
        <v>781</v>
      </c>
      <c r="C132" s="2" t="s">
        <v>827</v>
      </c>
      <c r="D132" s="3" t="s">
        <v>753</v>
      </c>
      <c r="E132" s="4" t="s">
        <v>754</v>
      </c>
      <c r="F132" s="4" t="s">
        <v>321</v>
      </c>
      <c r="G132" s="16" t="s">
        <v>322</v>
      </c>
      <c r="H132" s="20">
        <v>927</v>
      </c>
      <c r="I132" s="20">
        <v>5138</v>
      </c>
      <c r="J132" s="20">
        <v>6065</v>
      </c>
      <c r="K132" s="20">
        <v>59</v>
      </c>
      <c r="L132" s="20">
        <v>1778</v>
      </c>
      <c r="M132" s="20">
        <v>1837</v>
      </c>
      <c r="N132" s="20">
        <v>1650</v>
      </c>
      <c r="O132" s="20">
        <v>4378</v>
      </c>
      <c r="P132" s="20">
        <v>8528</v>
      </c>
      <c r="Q132" s="20">
        <v>6574</v>
      </c>
      <c r="R132" s="20">
        <v>8503</v>
      </c>
      <c r="S132" s="20">
        <v>6546</v>
      </c>
      <c r="T132" s="20">
        <v>4936</v>
      </c>
      <c r="U132" s="20">
        <v>11995</v>
      </c>
    </row>
    <row r="133" spans="2:21" ht="12.75">
      <c r="B133" s="2" t="s">
        <v>781</v>
      </c>
      <c r="C133" s="2" t="s">
        <v>827</v>
      </c>
      <c r="D133" s="3" t="s">
        <v>753</v>
      </c>
      <c r="E133" s="4" t="s">
        <v>754</v>
      </c>
      <c r="F133" s="4" t="s">
        <v>329</v>
      </c>
      <c r="G133" s="16" t="s">
        <v>330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511</v>
      </c>
      <c r="Q133" s="20">
        <v>411</v>
      </c>
      <c r="R133" s="20">
        <v>502</v>
      </c>
      <c r="S133" s="20">
        <v>406</v>
      </c>
      <c r="T133" s="20">
        <v>160</v>
      </c>
      <c r="U133" s="20">
        <v>519</v>
      </c>
    </row>
    <row r="134" spans="2:21" ht="12.75">
      <c r="B134" s="2" t="s">
        <v>781</v>
      </c>
      <c r="C134" s="2" t="s">
        <v>827</v>
      </c>
      <c r="D134" s="3" t="s">
        <v>751</v>
      </c>
      <c r="E134" s="4" t="s">
        <v>752</v>
      </c>
      <c r="F134" s="4" t="s">
        <v>694</v>
      </c>
      <c r="G134" s="16" t="s">
        <v>695</v>
      </c>
      <c r="H134" s="20">
        <v>26</v>
      </c>
      <c r="I134" s="20">
        <v>148</v>
      </c>
      <c r="J134" s="20">
        <v>174</v>
      </c>
      <c r="K134" s="20">
        <v>26</v>
      </c>
      <c r="L134" s="20">
        <v>148</v>
      </c>
      <c r="M134" s="20">
        <v>174</v>
      </c>
      <c r="N134" s="20">
        <v>0</v>
      </c>
      <c r="O134" s="20">
        <v>0</v>
      </c>
      <c r="P134" s="20">
        <v>208</v>
      </c>
      <c r="Q134" s="20">
        <v>193</v>
      </c>
      <c r="R134" s="20">
        <v>208</v>
      </c>
      <c r="S134" s="20">
        <v>193</v>
      </c>
      <c r="T134" s="20">
        <v>0</v>
      </c>
      <c r="U134" s="20">
        <v>193</v>
      </c>
    </row>
    <row r="135" spans="2:21" ht="12.75">
      <c r="B135" s="2" t="s">
        <v>781</v>
      </c>
      <c r="C135" s="2" t="s">
        <v>827</v>
      </c>
      <c r="D135" s="3" t="s">
        <v>751</v>
      </c>
      <c r="E135" s="4" t="s">
        <v>752</v>
      </c>
      <c r="F135" s="4" t="s">
        <v>267</v>
      </c>
      <c r="G135" s="16" t="s">
        <v>268</v>
      </c>
      <c r="H135" s="20">
        <v>34</v>
      </c>
      <c r="I135" s="20">
        <v>81</v>
      </c>
      <c r="J135" s="20">
        <v>115</v>
      </c>
      <c r="K135" s="20">
        <v>34</v>
      </c>
      <c r="L135" s="20">
        <v>81</v>
      </c>
      <c r="M135" s="20">
        <v>115</v>
      </c>
      <c r="N135" s="20">
        <v>0</v>
      </c>
      <c r="O135" s="20">
        <v>0</v>
      </c>
      <c r="P135" s="20">
        <v>146</v>
      </c>
      <c r="Q135" s="20">
        <v>164</v>
      </c>
      <c r="R135" s="20">
        <v>146</v>
      </c>
      <c r="S135" s="20">
        <v>164</v>
      </c>
      <c r="T135" s="20">
        <v>0</v>
      </c>
      <c r="U135" s="20">
        <v>164</v>
      </c>
    </row>
    <row r="136" spans="2:21" ht="12.75">
      <c r="B136" s="2" t="s">
        <v>781</v>
      </c>
      <c r="C136" s="2" t="s">
        <v>827</v>
      </c>
      <c r="D136" s="3" t="s">
        <v>751</v>
      </c>
      <c r="E136" s="4" t="s">
        <v>752</v>
      </c>
      <c r="F136" s="4" t="s">
        <v>275</v>
      </c>
      <c r="G136" s="16" t="s">
        <v>276</v>
      </c>
      <c r="H136" s="20">
        <v>34</v>
      </c>
      <c r="I136" s="20">
        <v>116</v>
      </c>
      <c r="J136" s="20">
        <v>150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284</v>
      </c>
      <c r="Q136" s="20">
        <v>263</v>
      </c>
      <c r="R136" s="20">
        <v>284</v>
      </c>
      <c r="S136" s="20">
        <v>263</v>
      </c>
      <c r="T136" s="20">
        <v>32</v>
      </c>
      <c r="U136" s="20">
        <v>279</v>
      </c>
    </row>
    <row r="137" spans="2:21" ht="12.75">
      <c r="B137" s="2" t="s">
        <v>781</v>
      </c>
      <c r="C137" s="2" t="s">
        <v>827</v>
      </c>
      <c r="D137" s="2" t="s">
        <v>751</v>
      </c>
      <c r="E137" s="2" t="s">
        <v>752</v>
      </c>
      <c r="F137" s="4" t="s">
        <v>279</v>
      </c>
      <c r="G137" s="16" t="s">
        <v>280</v>
      </c>
      <c r="H137" s="20">
        <v>56</v>
      </c>
      <c r="I137" s="20">
        <v>232</v>
      </c>
      <c r="J137" s="20">
        <v>288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303</v>
      </c>
      <c r="Q137" s="20">
        <v>321</v>
      </c>
      <c r="R137" s="20">
        <v>303</v>
      </c>
      <c r="S137" s="20">
        <v>321</v>
      </c>
      <c r="T137" s="20">
        <v>0</v>
      </c>
      <c r="U137" s="20">
        <v>321</v>
      </c>
    </row>
    <row r="138" spans="2:21" ht="12.75">
      <c r="B138" s="2" t="s">
        <v>781</v>
      </c>
      <c r="C138" s="2" t="s">
        <v>827</v>
      </c>
      <c r="D138" s="2" t="s">
        <v>751</v>
      </c>
      <c r="E138" s="2" t="s">
        <v>752</v>
      </c>
      <c r="F138" s="4" t="s">
        <v>281</v>
      </c>
      <c r="G138" s="16" t="s">
        <v>282</v>
      </c>
      <c r="H138" s="20">
        <v>0</v>
      </c>
      <c r="I138" s="20">
        <v>42</v>
      </c>
      <c r="J138" s="20">
        <v>42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39</v>
      </c>
      <c r="Q138" s="20">
        <v>61</v>
      </c>
      <c r="R138" s="20">
        <v>39</v>
      </c>
      <c r="S138" s="20">
        <v>61</v>
      </c>
      <c r="T138" s="20">
        <v>0</v>
      </c>
      <c r="U138" s="20">
        <v>61</v>
      </c>
    </row>
    <row r="139" spans="2:21" ht="12.75">
      <c r="B139" s="2" t="s">
        <v>781</v>
      </c>
      <c r="C139" s="2" t="s">
        <v>827</v>
      </c>
      <c r="D139" s="3" t="s">
        <v>751</v>
      </c>
      <c r="E139" s="4" t="s">
        <v>752</v>
      </c>
      <c r="F139" s="4" t="s">
        <v>289</v>
      </c>
      <c r="G139" s="16" t="s">
        <v>290</v>
      </c>
      <c r="H139" s="20">
        <v>363</v>
      </c>
      <c r="I139" s="20">
        <v>2283</v>
      </c>
      <c r="J139" s="20">
        <v>2646</v>
      </c>
      <c r="K139" s="20">
        <v>43</v>
      </c>
      <c r="L139" s="20">
        <v>887</v>
      </c>
      <c r="M139" s="20">
        <v>930</v>
      </c>
      <c r="N139" s="20">
        <v>0</v>
      </c>
      <c r="O139" s="20">
        <v>2477</v>
      </c>
      <c r="P139" s="20">
        <v>6088</v>
      </c>
      <c r="Q139" s="20">
        <v>4187</v>
      </c>
      <c r="R139" s="20">
        <v>5604</v>
      </c>
      <c r="S139" s="20">
        <v>3775</v>
      </c>
      <c r="T139" s="20">
        <v>1963</v>
      </c>
      <c r="U139" s="20">
        <v>6271</v>
      </c>
    </row>
    <row r="140" spans="2:21" ht="12.75">
      <c r="B140" s="2" t="s">
        <v>781</v>
      </c>
      <c r="C140" s="2" t="s">
        <v>827</v>
      </c>
      <c r="D140" s="3" t="s">
        <v>751</v>
      </c>
      <c r="E140" s="4" t="s">
        <v>752</v>
      </c>
      <c r="F140" s="4" t="s">
        <v>302</v>
      </c>
      <c r="G140" s="16" t="s">
        <v>693</v>
      </c>
      <c r="H140" s="20">
        <v>742</v>
      </c>
      <c r="I140" s="20">
        <v>4142</v>
      </c>
      <c r="J140" s="20">
        <v>4884</v>
      </c>
      <c r="K140" s="20">
        <v>104</v>
      </c>
      <c r="L140" s="20">
        <v>1886</v>
      </c>
      <c r="M140" s="20">
        <v>1990</v>
      </c>
      <c r="N140" s="20">
        <v>0</v>
      </c>
      <c r="O140" s="20">
        <v>3339</v>
      </c>
      <c r="P140" s="20">
        <v>7886</v>
      </c>
      <c r="Q140" s="20">
        <v>6758</v>
      </c>
      <c r="R140" s="20">
        <v>7393</v>
      </c>
      <c r="S140" s="20">
        <v>6591</v>
      </c>
      <c r="T140" s="20">
        <v>4550</v>
      </c>
      <c r="U140" s="20">
        <v>13052</v>
      </c>
    </row>
    <row r="141" spans="2:21" ht="12.75">
      <c r="B141" s="2" t="s">
        <v>781</v>
      </c>
      <c r="C141" s="2" t="s">
        <v>827</v>
      </c>
      <c r="D141" s="3" t="s">
        <v>751</v>
      </c>
      <c r="E141" s="4" t="s">
        <v>752</v>
      </c>
      <c r="F141" s="4" t="s">
        <v>307</v>
      </c>
      <c r="G141" s="16" t="s">
        <v>308</v>
      </c>
      <c r="H141" s="20">
        <v>103</v>
      </c>
      <c r="I141" s="20">
        <v>167</v>
      </c>
      <c r="J141" s="20">
        <v>270</v>
      </c>
      <c r="K141" s="20">
        <v>2</v>
      </c>
      <c r="L141" s="20">
        <v>0</v>
      </c>
      <c r="M141" s="20">
        <v>2</v>
      </c>
      <c r="N141" s="20">
        <v>0</v>
      </c>
      <c r="O141" s="20">
        <v>129</v>
      </c>
      <c r="P141" s="20">
        <v>4218</v>
      </c>
      <c r="Q141" s="20">
        <v>4069</v>
      </c>
      <c r="R141" s="20">
        <v>1905</v>
      </c>
      <c r="S141" s="20">
        <v>1699</v>
      </c>
      <c r="T141" s="20">
        <v>348</v>
      </c>
      <c r="U141" s="20">
        <v>2094</v>
      </c>
    </row>
    <row r="142" spans="2:21" ht="12.75">
      <c r="B142" s="2" t="s">
        <v>781</v>
      </c>
      <c r="C142" s="2" t="s">
        <v>827</v>
      </c>
      <c r="D142" s="3" t="s">
        <v>751</v>
      </c>
      <c r="E142" s="4" t="s">
        <v>752</v>
      </c>
      <c r="F142" s="4" t="s">
        <v>309</v>
      </c>
      <c r="G142" s="16" t="s">
        <v>310</v>
      </c>
      <c r="H142" s="20">
        <v>630</v>
      </c>
      <c r="I142" s="20">
        <v>3782</v>
      </c>
      <c r="J142" s="20">
        <v>4412</v>
      </c>
      <c r="K142" s="20">
        <v>113</v>
      </c>
      <c r="L142" s="20">
        <v>1533</v>
      </c>
      <c r="M142" s="20">
        <v>1646</v>
      </c>
      <c r="N142" s="20">
        <v>0</v>
      </c>
      <c r="O142" s="20">
        <v>3306</v>
      </c>
      <c r="P142" s="20">
        <v>6517</v>
      </c>
      <c r="Q142" s="20">
        <v>5657</v>
      </c>
      <c r="R142" s="20">
        <v>6230</v>
      </c>
      <c r="S142" s="20">
        <v>5421</v>
      </c>
      <c r="T142" s="20">
        <v>1916</v>
      </c>
      <c r="U142" s="20">
        <v>8567</v>
      </c>
    </row>
    <row r="143" spans="2:21" ht="12.75">
      <c r="B143" s="2" t="s">
        <v>781</v>
      </c>
      <c r="C143" s="2" t="s">
        <v>827</v>
      </c>
      <c r="D143" s="2" t="s">
        <v>751</v>
      </c>
      <c r="E143" s="2" t="s">
        <v>752</v>
      </c>
      <c r="F143" s="4" t="s">
        <v>311</v>
      </c>
      <c r="G143" s="16" t="s">
        <v>312</v>
      </c>
      <c r="H143" s="20">
        <v>618</v>
      </c>
      <c r="I143" s="20">
        <v>1580</v>
      </c>
      <c r="J143" s="20">
        <v>2198</v>
      </c>
      <c r="K143" s="20">
        <v>123</v>
      </c>
      <c r="L143" s="20">
        <v>419</v>
      </c>
      <c r="M143" s="20">
        <v>542</v>
      </c>
      <c r="N143" s="20">
        <v>0</v>
      </c>
      <c r="O143" s="20">
        <v>1234</v>
      </c>
      <c r="P143" s="20">
        <v>1542</v>
      </c>
      <c r="Q143" s="20">
        <v>1349</v>
      </c>
      <c r="R143" s="20">
        <v>1357</v>
      </c>
      <c r="S143" s="20">
        <v>1349</v>
      </c>
      <c r="T143" s="20">
        <v>1707</v>
      </c>
      <c r="U143" s="20">
        <v>3220</v>
      </c>
    </row>
    <row r="144" spans="2:21" ht="12.75">
      <c r="B144" s="2" t="s">
        <v>781</v>
      </c>
      <c r="C144" s="2" t="s">
        <v>827</v>
      </c>
      <c r="D144" s="3" t="s">
        <v>751</v>
      </c>
      <c r="E144" s="4" t="s">
        <v>752</v>
      </c>
      <c r="F144" s="4" t="s">
        <v>313</v>
      </c>
      <c r="G144" s="16" t="s">
        <v>314</v>
      </c>
      <c r="H144" s="20">
        <v>1554</v>
      </c>
      <c r="I144" s="20">
        <v>6292</v>
      </c>
      <c r="J144" s="20">
        <v>7846</v>
      </c>
      <c r="K144" s="20">
        <v>155</v>
      </c>
      <c r="L144" s="20">
        <v>2944</v>
      </c>
      <c r="M144" s="20">
        <v>3099</v>
      </c>
      <c r="N144" s="20">
        <v>0</v>
      </c>
      <c r="O144" s="20">
        <v>7569</v>
      </c>
      <c r="P144" s="20">
        <v>18452</v>
      </c>
      <c r="Q144" s="20">
        <v>11981</v>
      </c>
      <c r="R144" s="20">
        <v>17015</v>
      </c>
      <c r="S144" s="20">
        <v>10949</v>
      </c>
      <c r="T144" s="20">
        <v>11600</v>
      </c>
      <c r="U144" s="20">
        <v>18867</v>
      </c>
    </row>
    <row r="145" spans="2:21" ht="12.75">
      <c r="B145" s="2" t="s">
        <v>781</v>
      </c>
      <c r="C145" s="2" t="s">
        <v>827</v>
      </c>
      <c r="D145" s="3" t="s">
        <v>751</v>
      </c>
      <c r="E145" s="4" t="s">
        <v>752</v>
      </c>
      <c r="F145" s="4" t="s">
        <v>317</v>
      </c>
      <c r="G145" s="16" t="s">
        <v>318</v>
      </c>
      <c r="H145" s="20">
        <v>553</v>
      </c>
      <c r="I145" s="20">
        <v>618</v>
      </c>
      <c r="J145" s="20">
        <v>1171</v>
      </c>
      <c r="K145" s="20">
        <v>50</v>
      </c>
      <c r="L145" s="20">
        <v>72</v>
      </c>
      <c r="M145" s="20">
        <v>122</v>
      </c>
      <c r="N145" s="20">
        <v>334</v>
      </c>
      <c r="O145" s="20">
        <v>32</v>
      </c>
      <c r="P145" s="20">
        <v>929</v>
      </c>
      <c r="Q145" s="20">
        <v>1322</v>
      </c>
      <c r="R145" s="20">
        <v>929</v>
      </c>
      <c r="S145" s="20">
        <v>1322</v>
      </c>
      <c r="T145" s="20">
        <v>302</v>
      </c>
      <c r="U145" s="20">
        <v>1784</v>
      </c>
    </row>
    <row r="146" spans="2:21" ht="12.75">
      <c r="B146" s="2" t="s">
        <v>781</v>
      </c>
      <c r="C146" s="2" t="s">
        <v>827</v>
      </c>
      <c r="D146" s="3" t="s">
        <v>751</v>
      </c>
      <c r="E146" s="4" t="s">
        <v>752</v>
      </c>
      <c r="F146" s="4" t="s">
        <v>319</v>
      </c>
      <c r="G146" s="16" t="s">
        <v>320</v>
      </c>
      <c r="H146" s="20">
        <v>1622</v>
      </c>
      <c r="I146" s="20">
        <v>3827</v>
      </c>
      <c r="J146" s="20">
        <v>5449</v>
      </c>
      <c r="K146" s="20">
        <v>295</v>
      </c>
      <c r="L146" s="20">
        <v>702</v>
      </c>
      <c r="M146" s="20">
        <v>997</v>
      </c>
      <c r="N146" s="20">
        <v>0</v>
      </c>
      <c r="O146" s="20">
        <v>3479</v>
      </c>
      <c r="P146" s="20">
        <v>5281</v>
      </c>
      <c r="Q146" s="20">
        <v>5679</v>
      </c>
      <c r="R146" s="20">
        <v>5281</v>
      </c>
      <c r="S146" s="20">
        <v>5679</v>
      </c>
      <c r="T146" s="20">
        <v>5185</v>
      </c>
      <c r="U146" s="20">
        <v>11009</v>
      </c>
    </row>
    <row r="147" spans="2:21" ht="12.75">
      <c r="B147" s="2" t="s">
        <v>781</v>
      </c>
      <c r="C147" s="2" t="s">
        <v>827</v>
      </c>
      <c r="D147" s="2" t="s">
        <v>751</v>
      </c>
      <c r="E147" s="2" t="s">
        <v>752</v>
      </c>
      <c r="F147" s="4" t="s">
        <v>323</v>
      </c>
      <c r="G147" s="16" t="s">
        <v>324</v>
      </c>
      <c r="H147" s="20">
        <v>666</v>
      </c>
      <c r="I147" s="20">
        <v>4360</v>
      </c>
      <c r="J147" s="20">
        <v>5026</v>
      </c>
      <c r="K147" s="20">
        <v>67</v>
      </c>
      <c r="L147" s="20">
        <v>676</v>
      </c>
      <c r="M147" s="20">
        <v>743</v>
      </c>
      <c r="N147" s="20">
        <v>1377</v>
      </c>
      <c r="O147" s="20">
        <v>4706</v>
      </c>
      <c r="P147" s="20">
        <v>11190</v>
      </c>
      <c r="Q147" s="20">
        <v>9153</v>
      </c>
      <c r="R147" s="20">
        <v>10917</v>
      </c>
      <c r="S147" s="20">
        <v>8216</v>
      </c>
      <c r="T147" s="20">
        <v>4863</v>
      </c>
      <c r="U147" s="20">
        <v>13505</v>
      </c>
    </row>
    <row r="148" spans="2:21" ht="12.75">
      <c r="B148" s="2" t="s">
        <v>781</v>
      </c>
      <c r="C148" s="2" t="s">
        <v>827</v>
      </c>
      <c r="D148" s="3" t="s">
        <v>751</v>
      </c>
      <c r="E148" s="4" t="s">
        <v>752</v>
      </c>
      <c r="F148" s="4" t="s">
        <v>325</v>
      </c>
      <c r="G148" s="16" t="s">
        <v>326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385</v>
      </c>
      <c r="Q148" s="20">
        <v>427</v>
      </c>
      <c r="R148" s="20">
        <v>0</v>
      </c>
      <c r="S148" s="20">
        <v>0</v>
      </c>
      <c r="T148" s="20">
        <v>0</v>
      </c>
      <c r="U148" s="20">
        <v>0</v>
      </c>
    </row>
    <row r="149" spans="2:21" ht="12.75">
      <c r="B149" s="2" t="s">
        <v>781</v>
      </c>
      <c r="C149" s="2" t="s">
        <v>827</v>
      </c>
      <c r="D149" s="3" t="s">
        <v>751</v>
      </c>
      <c r="E149" s="4" t="s">
        <v>752</v>
      </c>
      <c r="F149" s="4" t="s">
        <v>331</v>
      </c>
      <c r="G149" s="16" t="s">
        <v>332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273</v>
      </c>
      <c r="Q149" s="20">
        <v>167</v>
      </c>
      <c r="R149" s="20">
        <v>0</v>
      </c>
      <c r="S149" s="20">
        <v>0</v>
      </c>
      <c r="T149" s="20">
        <v>0</v>
      </c>
      <c r="U149" s="20">
        <v>0</v>
      </c>
    </row>
    <row r="150" spans="2:21" ht="12.75">
      <c r="B150" s="2" t="s">
        <v>781</v>
      </c>
      <c r="C150" s="2" t="s">
        <v>827</v>
      </c>
      <c r="D150" s="3" t="s">
        <v>751</v>
      </c>
      <c r="E150" s="4" t="s">
        <v>752</v>
      </c>
      <c r="F150" s="4" t="s">
        <v>333</v>
      </c>
      <c r="G150" s="16" t="s">
        <v>334</v>
      </c>
      <c r="H150" s="20">
        <v>54</v>
      </c>
      <c r="I150" s="20">
        <v>208</v>
      </c>
      <c r="J150" s="20">
        <v>262</v>
      </c>
      <c r="K150" s="20">
        <v>18</v>
      </c>
      <c r="L150" s="20">
        <v>0</v>
      </c>
      <c r="M150" s="20">
        <v>18</v>
      </c>
      <c r="N150" s="20">
        <v>0</v>
      </c>
      <c r="O150" s="20">
        <v>151</v>
      </c>
      <c r="P150" s="20">
        <v>3136</v>
      </c>
      <c r="Q150" s="20">
        <v>2036</v>
      </c>
      <c r="R150" s="20">
        <v>3136</v>
      </c>
      <c r="S150" s="20">
        <v>2036</v>
      </c>
      <c r="T150" s="20">
        <v>803</v>
      </c>
      <c r="U150" s="20">
        <v>3735</v>
      </c>
    </row>
    <row r="151" spans="2:21" ht="12.75">
      <c r="B151" s="2" t="s">
        <v>781</v>
      </c>
      <c r="C151" s="2" t="s">
        <v>827</v>
      </c>
      <c r="D151" s="2" t="s">
        <v>751</v>
      </c>
      <c r="E151" s="2" t="s">
        <v>752</v>
      </c>
      <c r="F151" s="4" t="s">
        <v>335</v>
      </c>
      <c r="G151" s="16" t="s">
        <v>336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388</v>
      </c>
      <c r="Q151" s="20">
        <v>268</v>
      </c>
      <c r="R151" s="20">
        <v>0</v>
      </c>
      <c r="S151" s="20">
        <v>0</v>
      </c>
      <c r="T151" s="20">
        <v>0</v>
      </c>
      <c r="U151" s="20">
        <v>0</v>
      </c>
    </row>
    <row r="152" spans="2:21" ht="12.75">
      <c r="B152" s="2" t="s">
        <v>781</v>
      </c>
      <c r="C152" s="2" t="s">
        <v>827</v>
      </c>
      <c r="D152" s="3" t="s">
        <v>775</v>
      </c>
      <c r="E152" s="4" t="s">
        <v>776</v>
      </c>
      <c r="F152" s="4" t="s">
        <v>225</v>
      </c>
      <c r="G152" s="16" t="s">
        <v>226</v>
      </c>
      <c r="H152" s="20">
        <v>36</v>
      </c>
      <c r="I152" s="20">
        <v>85</v>
      </c>
      <c r="J152" s="20">
        <v>121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160</v>
      </c>
      <c r="Q152" s="20">
        <v>164</v>
      </c>
      <c r="R152" s="20">
        <v>160</v>
      </c>
      <c r="S152" s="20">
        <v>164</v>
      </c>
      <c r="T152" s="20">
        <v>1</v>
      </c>
      <c r="U152" s="20">
        <v>171</v>
      </c>
    </row>
    <row r="153" spans="2:21" ht="12.75">
      <c r="B153" s="2" t="s">
        <v>781</v>
      </c>
      <c r="C153" s="2" t="s">
        <v>827</v>
      </c>
      <c r="D153" s="2" t="s">
        <v>775</v>
      </c>
      <c r="E153" s="2" t="s">
        <v>776</v>
      </c>
      <c r="F153" s="4" t="s">
        <v>231</v>
      </c>
      <c r="G153" s="16" t="s">
        <v>232</v>
      </c>
      <c r="H153" s="20">
        <v>139</v>
      </c>
      <c r="I153" s="20">
        <v>93</v>
      </c>
      <c r="J153" s="20">
        <v>232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446</v>
      </c>
      <c r="Q153" s="20">
        <v>431</v>
      </c>
      <c r="R153" s="20">
        <v>446</v>
      </c>
      <c r="S153" s="20">
        <v>431</v>
      </c>
      <c r="T153" s="20">
        <v>0</v>
      </c>
      <c r="U153" s="20">
        <v>431</v>
      </c>
    </row>
    <row r="154" spans="2:21" ht="12.75">
      <c r="B154" s="2" t="s">
        <v>781</v>
      </c>
      <c r="C154" s="2" t="s">
        <v>827</v>
      </c>
      <c r="D154" s="3" t="s">
        <v>775</v>
      </c>
      <c r="E154" s="4" t="s">
        <v>776</v>
      </c>
      <c r="F154" s="4" t="s">
        <v>233</v>
      </c>
      <c r="G154" s="16" t="s">
        <v>795</v>
      </c>
      <c r="H154" s="20">
        <v>0</v>
      </c>
      <c r="I154" s="20">
        <v>1473</v>
      </c>
      <c r="J154" s="20">
        <v>1473</v>
      </c>
      <c r="K154" s="20">
        <v>0</v>
      </c>
      <c r="L154" s="20">
        <v>229</v>
      </c>
      <c r="M154" s="20">
        <v>229</v>
      </c>
      <c r="N154" s="20">
        <v>0</v>
      </c>
      <c r="O154" s="20">
        <v>0</v>
      </c>
      <c r="P154" s="20">
        <v>4109</v>
      </c>
      <c r="Q154" s="20">
        <v>3911</v>
      </c>
      <c r="R154" s="20">
        <v>4109</v>
      </c>
      <c r="S154" s="20">
        <v>3911</v>
      </c>
      <c r="T154" s="20">
        <v>232</v>
      </c>
      <c r="U154" s="20">
        <v>4094</v>
      </c>
    </row>
    <row r="155" spans="2:21" ht="12.75">
      <c r="B155" s="2" t="s">
        <v>781</v>
      </c>
      <c r="C155" s="2" t="s">
        <v>827</v>
      </c>
      <c r="D155" s="3" t="s">
        <v>775</v>
      </c>
      <c r="E155" s="4" t="s">
        <v>776</v>
      </c>
      <c r="F155" s="4" t="s">
        <v>237</v>
      </c>
      <c r="G155" s="16" t="s">
        <v>845</v>
      </c>
      <c r="H155" s="20">
        <v>124</v>
      </c>
      <c r="I155" s="20">
        <v>213</v>
      </c>
      <c r="J155" s="20">
        <v>337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484</v>
      </c>
      <c r="Q155" s="20">
        <v>614</v>
      </c>
      <c r="R155" s="20">
        <v>484</v>
      </c>
      <c r="S155" s="20">
        <v>614</v>
      </c>
      <c r="T155" s="20">
        <v>0</v>
      </c>
      <c r="U155" s="20">
        <v>614</v>
      </c>
    </row>
    <row r="156" spans="2:21" ht="12.75">
      <c r="B156" s="2" t="s">
        <v>781</v>
      </c>
      <c r="C156" s="2" t="s">
        <v>827</v>
      </c>
      <c r="D156" s="3" t="s">
        <v>775</v>
      </c>
      <c r="E156" s="4" t="s">
        <v>776</v>
      </c>
      <c r="F156" s="4" t="s">
        <v>238</v>
      </c>
      <c r="G156" s="16" t="s">
        <v>239</v>
      </c>
      <c r="H156" s="20">
        <v>384</v>
      </c>
      <c r="I156" s="20">
        <v>2435</v>
      </c>
      <c r="J156" s="20">
        <v>2819</v>
      </c>
      <c r="K156" s="20">
        <v>10</v>
      </c>
      <c r="L156" s="20">
        <v>681</v>
      </c>
      <c r="M156" s="20">
        <v>691</v>
      </c>
      <c r="N156" s="20">
        <v>0</v>
      </c>
      <c r="O156" s="20">
        <v>3193</v>
      </c>
      <c r="P156" s="20">
        <v>4792</v>
      </c>
      <c r="Q156" s="20">
        <v>4281</v>
      </c>
      <c r="R156" s="20">
        <v>4779</v>
      </c>
      <c r="S156" s="20">
        <v>4272</v>
      </c>
      <c r="T156" s="20">
        <v>2483</v>
      </c>
      <c r="U156" s="20">
        <v>6559</v>
      </c>
    </row>
    <row r="157" spans="2:21" ht="12.75">
      <c r="B157" s="2" t="s">
        <v>781</v>
      </c>
      <c r="C157" s="2" t="s">
        <v>827</v>
      </c>
      <c r="D157" s="2" t="s">
        <v>775</v>
      </c>
      <c r="E157" s="2" t="s">
        <v>776</v>
      </c>
      <c r="F157" s="4" t="s">
        <v>240</v>
      </c>
      <c r="G157" s="16" t="s">
        <v>848</v>
      </c>
      <c r="H157" s="20">
        <v>9</v>
      </c>
      <c r="I157" s="20">
        <v>0</v>
      </c>
      <c r="J157" s="20">
        <v>9</v>
      </c>
      <c r="K157" s="20">
        <v>0</v>
      </c>
      <c r="L157" s="20">
        <v>0</v>
      </c>
      <c r="M157" s="20">
        <v>0</v>
      </c>
      <c r="N157" s="20">
        <v>0</v>
      </c>
      <c r="O157" s="20">
        <v>71</v>
      </c>
      <c r="P157" s="20">
        <v>0</v>
      </c>
      <c r="Q157" s="20">
        <v>0</v>
      </c>
      <c r="R157" s="20">
        <v>0</v>
      </c>
      <c r="S157" s="20">
        <v>0</v>
      </c>
      <c r="T157" s="20">
        <v>27</v>
      </c>
      <c r="U157" s="20">
        <v>29</v>
      </c>
    </row>
    <row r="158" spans="2:21" ht="12.75">
      <c r="B158" s="2" t="s">
        <v>781</v>
      </c>
      <c r="C158" s="2" t="s">
        <v>827</v>
      </c>
      <c r="D158" s="3" t="s">
        <v>775</v>
      </c>
      <c r="E158" s="4" t="s">
        <v>776</v>
      </c>
      <c r="F158" s="4" t="s">
        <v>241</v>
      </c>
      <c r="G158" s="16" t="s">
        <v>242</v>
      </c>
      <c r="H158" s="20">
        <v>574</v>
      </c>
      <c r="I158" s="20">
        <v>2952</v>
      </c>
      <c r="J158" s="20">
        <v>3526</v>
      </c>
      <c r="K158" s="20">
        <v>31</v>
      </c>
      <c r="L158" s="20">
        <v>432</v>
      </c>
      <c r="M158" s="20">
        <v>463</v>
      </c>
      <c r="N158" s="20">
        <v>0</v>
      </c>
      <c r="O158" s="20">
        <v>3182</v>
      </c>
      <c r="P158" s="20">
        <v>6020</v>
      </c>
      <c r="Q158" s="20">
        <v>5473</v>
      </c>
      <c r="R158" s="20">
        <v>5962</v>
      </c>
      <c r="S158" s="20">
        <v>5422</v>
      </c>
      <c r="T158" s="20">
        <v>2261</v>
      </c>
      <c r="U158" s="20">
        <v>8158</v>
      </c>
    </row>
    <row r="159" spans="2:21" ht="12.75">
      <c r="B159" s="2" t="s">
        <v>781</v>
      </c>
      <c r="C159" s="2" t="s">
        <v>827</v>
      </c>
      <c r="D159" s="3" t="s">
        <v>775</v>
      </c>
      <c r="E159" s="4" t="s">
        <v>776</v>
      </c>
      <c r="F159" s="4" t="s">
        <v>251</v>
      </c>
      <c r="G159" s="16" t="s">
        <v>850</v>
      </c>
      <c r="H159" s="20">
        <v>1339</v>
      </c>
      <c r="I159" s="20">
        <v>5284</v>
      </c>
      <c r="J159" s="20">
        <v>6623</v>
      </c>
      <c r="K159" s="20">
        <v>225</v>
      </c>
      <c r="L159" s="20">
        <v>1872</v>
      </c>
      <c r="M159" s="20">
        <v>2097</v>
      </c>
      <c r="N159" s="20">
        <v>0</v>
      </c>
      <c r="O159" s="20">
        <v>4915</v>
      </c>
      <c r="P159" s="20">
        <v>7862</v>
      </c>
      <c r="Q159" s="20">
        <v>6718</v>
      </c>
      <c r="R159" s="20">
        <v>7784</v>
      </c>
      <c r="S159" s="20">
        <v>6717</v>
      </c>
      <c r="T159" s="20">
        <v>2679</v>
      </c>
      <c r="U159" s="20">
        <v>10760</v>
      </c>
    </row>
    <row r="160" spans="2:21" ht="12.75">
      <c r="B160" s="2" t="s">
        <v>781</v>
      </c>
      <c r="C160" s="2" t="s">
        <v>827</v>
      </c>
      <c r="D160" s="3" t="s">
        <v>775</v>
      </c>
      <c r="E160" s="4" t="s">
        <v>776</v>
      </c>
      <c r="F160" s="4" t="s">
        <v>256</v>
      </c>
      <c r="G160" s="16" t="s">
        <v>257</v>
      </c>
      <c r="H160" s="20">
        <v>2005</v>
      </c>
      <c r="I160" s="20">
        <v>6755</v>
      </c>
      <c r="J160" s="20">
        <v>8760</v>
      </c>
      <c r="K160" s="20">
        <v>336</v>
      </c>
      <c r="L160" s="20">
        <v>3577</v>
      </c>
      <c r="M160" s="20">
        <v>3913</v>
      </c>
      <c r="N160" s="20">
        <v>0</v>
      </c>
      <c r="O160" s="20">
        <v>7100</v>
      </c>
      <c r="P160" s="20">
        <v>7619</v>
      </c>
      <c r="Q160" s="20">
        <v>6484</v>
      </c>
      <c r="R160" s="20">
        <v>7265</v>
      </c>
      <c r="S160" s="20">
        <v>6141</v>
      </c>
      <c r="T160" s="20">
        <v>4573</v>
      </c>
      <c r="U160" s="20">
        <v>10118</v>
      </c>
    </row>
    <row r="161" spans="2:21" ht="12.75">
      <c r="B161" s="2" t="s">
        <v>781</v>
      </c>
      <c r="C161" s="2" t="s">
        <v>827</v>
      </c>
      <c r="D161" s="2" t="s">
        <v>775</v>
      </c>
      <c r="E161" s="2" t="s">
        <v>776</v>
      </c>
      <c r="F161" s="4" t="s">
        <v>258</v>
      </c>
      <c r="G161" s="16" t="s">
        <v>259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268</v>
      </c>
      <c r="Q161" s="20">
        <v>266</v>
      </c>
      <c r="R161" s="20">
        <v>0</v>
      </c>
      <c r="S161" s="20">
        <v>0</v>
      </c>
      <c r="T161" s="20">
        <v>0</v>
      </c>
      <c r="U161" s="20">
        <v>0</v>
      </c>
    </row>
    <row r="162" spans="2:21" ht="12.75">
      <c r="B162" s="2" t="s">
        <v>781</v>
      </c>
      <c r="C162" s="2" t="s">
        <v>827</v>
      </c>
      <c r="D162" s="3" t="s">
        <v>775</v>
      </c>
      <c r="E162" s="4" t="s">
        <v>776</v>
      </c>
      <c r="F162" s="4" t="s">
        <v>262</v>
      </c>
      <c r="G162" s="16" t="s">
        <v>841</v>
      </c>
      <c r="H162" s="20">
        <v>0</v>
      </c>
      <c r="I162" s="20">
        <v>1197</v>
      </c>
      <c r="J162" s="20">
        <v>1197</v>
      </c>
      <c r="K162" s="20">
        <v>0</v>
      </c>
      <c r="L162" s="20">
        <v>84</v>
      </c>
      <c r="M162" s="20">
        <v>84</v>
      </c>
      <c r="N162" s="20">
        <v>296</v>
      </c>
      <c r="O162" s="20">
        <v>302</v>
      </c>
      <c r="P162" s="20">
        <v>4257</v>
      </c>
      <c r="Q162" s="20">
        <v>3876</v>
      </c>
      <c r="R162" s="20">
        <v>4257</v>
      </c>
      <c r="S162" s="20">
        <v>3876</v>
      </c>
      <c r="T162" s="20">
        <v>1189</v>
      </c>
      <c r="U162" s="20">
        <v>4640</v>
      </c>
    </row>
    <row r="163" spans="2:21" ht="12.75">
      <c r="B163" s="2" t="s">
        <v>781</v>
      </c>
      <c r="C163" s="2" t="s">
        <v>827</v>
      </c>
      <c r="D163" s="3" t="s">
        <v>731</v>
      </c>
      <c r="E163" s="4" t="s">
        <v>732</v>
      </c>
      <c r="F163" s="4" t="s">
        <v>711</v>
      </c>
      <c r="G163" s="16" t="s">
        <v>712</v>
      </c>
      <c r="H163" s="20">
        <v>0</v>
      </c>
      <c r="I163" s="20">
        <v>136</v>
      </c>
      <c r="J163" s="20">
        <v>136</v>
      </c>
      <c r="K163" s="20">
        <v>0</v>
      </c>
      <c r="L163" s="20">
        <v>136</v>
      </c>
      <c r="M163" s="20">
        <v>136</v>
      </c>
      <c r="N163" s="20">
        <v>0</v>
      </c>
      <c r="O163" s="20">
        <v>0</v>
      </c>
      <c r="P163" s="20">
        <v>81</v>
      </c>
      <c r="Q163" s="20">
        <v>20</v>
      </c>
      <c r="R163" s="20">
        <v>81</v>
      </c>
      <c r="S163" s="20">
        <v>20</v>
      </c>
      <c r="T163" s="20">
        <v>61</v>
      </c>
      <c r="U163" s="20">
        <v>90</v>
      </c>
    </row>
    <row r="164" spans="2:21" ht="12.75">
      <c r="B164" s="2" t="s">
        <v>781</v>
      </c>
      <c r="C164" s="2" t="s">
        <v>827</v>
      </c>
      <c r="D164" s="3" t="s">
        <v>731</v>
      </c>
      <c r="E164" s="4" t="s">
        <v>732</v>
      </c>
      <c r="F164" s="4" t="s">
        <v>739</v>
      </c>
      <c r="G164" s="16" t="s">
        <v>740</v>
      </c>
      <c r="H164" s="20">
        <v>24</v>
      </c>
      <c r="I164" s="20">
        <v>23</v>
      </c>
      <c r="J164" s="20">
        <v>47</v>
      </c>
      <c r="K164" s="20">
        <v>24</v>
      </c>
      <c r="L164" s="20">
        <v>23</v>
      </c>
      <c r="M164" s="20">
        <v>47</v>
      </c>
      <c r="N164" s="20">
        <v>0</v>
      </c>
      <c r="O164" s="20">
        <v>0</v>
      </c>
      <c r="P164" s="20">
        <v>53</v>
      </c>
      <c r="Q164" s="20">
        <v>53</v>
      </c>
      <c r="R164" s="20">
        <v>53</v>
      </c>
      <c r="S164" s="20">
        <v>53</v>
      </c>
      <c r="T164" s="20">
        <v>0</v>
      </c>
      <c r="U164" s="20">
        <v>53</v>
      </c>
    </row>
    <row r="165" spans="2:21" ht="12.75">
      <c r="B165" s="2" t="s">
        <v>781</v>
      </c>
      <c r="C165" s="2" t="s">
        <v>827</v>
      </c>
      <c r="D165" s="2" t="s">
        <v>731</v>
      </c>
      <c r="E165" s="2" t="s">
        <v>732</v>
      </c>
      <c r="F165" s="4" t="s">
        <v>715</v>
      </c>
      <c r="G165" s="16" t="s">
        <v>716</v>
      </c>
      <c r="H165" s="20">
        <v>22</v>
      </c>
      <c r="I165" s="20">
        <v>32</v>
      </c>
      <c r="J165" s="20">
        <v>54</v>
      </c>
      <c r="K165" s="20">
        <v>22</v>
      </c>
      <c r="L165" s="20">
        <v>32</v>
      </c>
      <c r="M165" s="20">
        <v>54</v>
      </c>
      <c r="N165" s="20">
        <v>0</v>
      </c>
      <c r="O165" s="20">
        <v>0</v>
      </c>
      <c r="P165" s="20">
        <v>131</v>
      </c>
      <c r="Q165" s="20">
        <v>96</v>
      </c>
      <c r="R165" s="20">
        <v>131</v>
      </c>
      <c r="S165" s="20">
        <v>96</v>
      </c>
      <c r="T165" s="20">
        <v>0</v>
      </c>
      <c r="U165" s="20">
        <v>96</v>
      </c>
    </row>
    <row r="166" spans="2:21" ht="12.75">
      <c r="B166" s="2" t="s">
        <v>781</v>
      </c>
      <c r="C166" s="2" t="s">
        <v>827</v>
      </c>
      <c r="D166" s="3" t="s">
        <v>731</v>
      </c>
      <c r="E166" s="4" t="s">
        <v>732</v>
      </c>
      <c r="F166" s="4" t="s">
        <v>784</v>
      </c>
      <c r="G166" s="16" t="s">
        <v>785</v>
      </c>
      <c r="H166" s="20">
        <v>26</v>
      </c>
      <c r="I166" s="20">
        <v>20</v>
      </c>
      <c r="J166" s="20">
        <v>46</v>
      </c>
      <c r="K166" s="20">
        <v>26</v>
      </c>
      <c r="L166" s="20">
        <v>20</v>
      </c>
      <c r="M166" s="20">
        <v>46</v>
      </c>
      <c r="N166" s="20">
        <v>0</v>
      </c>
      <c r="O166" s="20">
        <v>0</v>
      </c>
      <c r="P166" s="20">
        <v>63</v>
      </c>
      <c r="Q166" s="20">
        <v>69</v>
      </c>
      <c r="R166" s="20">
        <v>63</v>
      </c>
      <c r="S166" s="20">
        <v>69</v>
      </c>
      <c r="T166" s="20">
        <v>0</v>
      </c>
      <c r="U166" s="20">
        <v>69</v>
      </c>
    </row>
    <row r="167" spans="2:21" ht="12.75">
      <c r="B167" s="2" t="s">
        <v>781</v>
      </c>
      <c r="C167" s="2" t="s">
        <v>827</v>
      </c>
      <c r="D167" s="2" t="s">
        <v>731</v>
      </c>
      <c r="E167" s="2" t="s">
        <v>732</v>
      </c>
      <c r="F167" s="4" t="s">
        <v>346</v>
      </c>
      <c r="G167" s="16" t="s">
        <v>347</v>
      </c>
      <c r="H167" s="20">
        <v>30</v>
      </c>
      <c r="I167" s="20">
        <v>22</v>
      </c>
      <c r="J167" s="20">
        <v>52</v>
      </c>
      <c r="K167" s="20">
        <v>30</v>
      </c>
      <c r="L167" s="20">
        <v>22</v>
      </c>
      <c r="M167" s="20">
        <v>52</v>
      </c>
      <c r="N167" s="20">
        <v>0</v>
      </c>
      <c r="O167" s="20">
        <v>0</v>
      </c>
      <c r="P167" s="20">
        <v>92</v>
      </c>
      <c r="Q167" s="20">
        <v>82</v>
      </c>
      <c r="R167" s="20">
        <v>92</v>
      </c>
      <c r="S167" s="20">
        <v>82</v>
      </c>
      <c r="T167" s="20">
        <v>0</v>
      </c>
      <c r="U167" s="20">
        <v>82</v>
      </c>
    </row>
    <row r="168" spans="2:21" ht="12.75">
      <c r="B168" s="2" t="s">
        <v>781</v>
      </c>
      <c r="C168" s="2" t="s">
        <v>827</v>
      </c>
      <c r="D168" s="2" t="s">
        <v>731</v>
      </c>
      <c r="E168" s="2" t="s">
        <v>732</v>
      </c>
      <c r="F168" s="4" t="s">
        <v>348</v>
      </c>
      <c r="G168" s="16" t="s">
        <v>349</v>
      </c>
      <c r="H168" s="20">
        <v>58</v>
      </c>
      <c r="I168" s="20">
        <v>41</v>
      </c>
      <c r="J168" s="20">
        <v>99</v>
      </c>
      <c r="K168" s="20">
        <v>58</v>
      </c>
      <c r="L168" s="20">
        <v>41</v>
      </c>
      <c r="M168" s="20">
        <v>99</v>
      </c>
      <c r="N168" s="20">
        <v>0</v>
      </c>
      <c r="O168" s="20">
        <v>0</v>
      </c>
      <c r="P168" s="20">
        <v>129</v>
      </c>
      <c r="Q168" s="20">
        <v>1</v>
      </c>
      <c r="R168" s="20">
        <v>129</v>
      </c>
      <c r="S168" s="20">
        <v>1</v>
      </c>
      <c r="T168" s="20">
        <v>0</v>
      </c>
      <c r="U168" s="20">
        <v>1</v>
      </c>
    </row>
    <row r="169" spans="2:21" ht="12.75">
      <c r="B169" s="2" t="s">
        <v>781</v>
      </c>
      <c r="C169" s="2" t="s">
        <v>827</v>
      </c>
      <c r="D169" s="3" t="s">
        <v>731</v>
      </c>
      <c r="E169" s="4" t="s">
        <v>732</v>
      </c>
      <c r="F169" s="4" t="s">
        <v>354</v>
      </c>
      <c r="G169" s="16" t="s">
        <v>355</v>
      </c>
      <c r="H169" s="20">
        <v>35</v>
      </c>
      <c r="I169" s="20">
        <v>87</v>
      </c>
      <c r="J169" s="20">
        <v>122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139</v>
      </c>
      <c r="Q169" s="20">
        <v>142</v>
      </c>
      <c r="R169" s="20">
        <v>139</v>
      </c>
      <c r="S169" s="20">
        <v>142</v>
      </c>
      <c r="T169" s="20">
        <v>6</v>
      </c>
      <c r="U169" s="20">
        <v>146</v>
      </c>
    </row>
    <row r="170" spans="2:21" ht="12.75">
      <c r="B170" s="2" t="s">
        <v>781</v>
      </c>
      <c r="C170" s="2" t="s">
        <v>827</v>
      </c>
      <c r="D170" s="2" t="s">
        <v>731</v>
      </c>
      <c r="E170" s="2" t="s">
        <v>732</v>
      </c>
      <c r="F170" s="4" t="s">
        <v>356</v>
      </c>
      <c r="G170" s="16" t="s">
        <v>357</v>
      </c>
      <c r="H170" s="20">
        <v>24</v>
      </c>
      <c r="I170" s="20">
        <v>71</v>
      </c>
      <c r="J170" s="20">
        <v>95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90</v>
      </c>
      <c r="Q170" s="20">
        <v>108</v>
      </c>
      <c r="R170" s="20">
        <v>90</v>
      </c>
      <c r="S170" s="20">
        <v>108</v>
      </c>
      <c r="T170" s="20">
        <v>4</v>
      </c>
      <c r="U170" s="20">
        <v>120</v>
      </c>
    </row>
    <row r="171" spans="2:21" ht="12.75">
      <c r="B171" s="2" t="s">
        <v>781</v>
      </c>
      <c r="C171" s="2" t="s">
        <v>827</v>
      </c>
      <c r="D171" s="3" t="s">
        <v>731</v>
      </c>
      <c r="E171" s="4" t="s">
        <v>732</v>
      </c>
      <c r="F171" s="4" t="s">
        <v>358</v>
      </c>
      <c r="G171" s="16" t="s">
        <v>359</v>
      </c>
      <c r="H171" s="20">
        <v>128</v>
      </c>
      <c r="I171" s="20">
        <v>386</v>
      </c>
      <c r="J171" s="20">
        <v>514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598</v>
      </c>
      <c r="Q171" s="20">
        <v>794</v>
      </c>
      <c r="R171" s="20">
        <v>598</v>
      </c>
      <c r="S171" s="20">
        <v>794</v>
      </c>
      <c r="T171" s="20">
        <v>0</v>
      </c>
      <c r="U171" s="20">
        <v>794</v>
      </c>
    </row>
    <row r="172" spans="2:21" ht="12.75">
      <c r="B172" s="2" t="s">
        <v>781</v>
      </c>
      <c r="C172" s="2" t="s">
        <v>827</v>
      </c>
      <c r="D172" s="3" t="s">
        <v>731</v>
      </c>
      <c r="E172" s="4" t="s">
        <v>732</v>
      </c>
      <c r="F172" s="4" t="s">
        <v>373</v>
      </c>
      <c r="G172" s="16" t="s">
        <v>374</v>
      </c>
      <c r="H172" s="20">
        <v>505</v>
      </c>
      <c r="I172" s="20">
        <v>3099</v>
      </c>
      <c r="J172" s="20">
        <v>3604</v>
      </c>
      <c r="K172" s="20">
        <v>38</v>
      </c>
      <c r="L172" s="20">
        <v>1320</v>
      </c>
      <c r="M172" s="20">
        <v>1358</v>
      </c>
      <c r="N172" s="20">
        <v>0</v>
      </c>
      <c r="O172" s="20">
        <v>2383</v>
      </c>
      <c r="P172" s="20">
        <v>4816</v>
      </c>
      <c r="Q172" s="20">
        <v>4023</v>
      </c>
      <c r="R172" s="20">
        <v>4799</v>
      </c>
      <c r="S172" s="20">
        <v>4015</v>
      </c>
      <c r="T172" s="20">
        <v>2527</v>
      </c>
      <c r="U172" s="20">
        <v>6403</v>
      </c>
    </row>
    <row r="173" spans="2:21" ht="12.75">
      <c r="B173" s="2" t="s">
        <v>781</v>
      </c>
      <c r="C173" s="2" t="s">
        <v>827</v>
      </c>
      <c r="D173" s="2" t="s">
        <v>731</v>
      </c>
      <c r="E173" s="2" t="s">
        <v>732</v>
      </c>
      <c r="F173" s="4" t="s">
        <v>379</v>
      </c>
      <c r="G173" s="16" t="s">
        <v>380</v>
      </c>
      <c r="H173" s="20">
        <v>1075</v>
      </c>
      <c r="I173" s="20">
        <v>637</v>
      </c>
      <c r="J173" s="20">
        <v>1712</v>
      </c>
      <c r="K173" s="20">
        <v>351</v>
      </c>
      <c r="L173" s="20">
        <v>284</v>
      </c>
      <c r="M173" s="20">
        <v>635</v>
      </c>
      <c r="N173" s="20">
        <v>0</v>
      </c>
      <c r="O173" s="20">
        <v>347</v>
      </c>
      <c r="P173" s="20">
        <v>544</v>
      </c>
      <c r="Q173" s="20">
        <v>405</v>
      </c>
      <c r="R173" s="20">
        <v>544</v>
      </c>
      <c r="S173" s="20">
        <v>405</v>
      </c>
      <c r="T173" s="20">
        <v>1612</v>
      </c>
      <c r="U173" s="20">
        <v>1656</v>
      </c>
    </row>
    <row r="174" spans="2:21" ht="12.75">
      <c r="B174" s="2" t="s">
        <v>781</v>
      </c>
      <c r="C174" s="2" t="s">
        <v>827</v>
      </c>
      <c r="D174" s="3" t="s">
        <v>731</v>
      </c>
      <c r="E174" s="4" t="s">
        <v>732</v>
      </c>
      <c r="F174" s="4" t="s">
        <v>381</v>
      </c>
      <c r="G174" s="16" t="s">
        <v>382</v>
      </c>
      <c r="H174" s="20">
        <v>675</v>
      </c>
      <c r="I174" s="20">
        <v>2988</v>
      </c>
      <c r="J174" s="20">
        <v>3663</v>
      </c>
      <c r="K174" s="20">
        <v>50</v>
      </c>
      <c r="L174" s="20">
        <v>797</v>
      </c>
      <c r="M174" s="20">
        <v>847</v>
      </c>
      <c r="N174" s="20">
        <v>0</v>
      </c>
      <c r="O174" s="20">
        <v>2872</v>
      </c>
      <c r="P174" s="20">
        <v>7684</v>
      </c>
      <c r="Q174" s="20">
        <v>6910</v>
      </c>
      <c r="R174" s="20">
        <v>6895</v>
      </c>
      <c r="S174" s="20">
        <v>6366</v>
      </c>
      <c r="T174" s="20">
        <v>3227</v>
      </c>
      <c r="U174" s="20">
        <v>9610</v>
      </c>
    </row>
    <row r="175" spans="2:21" ht="12.75">
      <c r="B175" s="2" t="s">
        <v>781</v>
      </c>
      <c r="C175" s="2" t="s">
        <v>827</v>
      </c>
      <c r="D175" s="2" t="s">
        <v>731</v>
      </c>
      <c r="E175" s="2" t="s">
        <v>732</v>
      </c>
      <c r="F175" s="4" t="s">
        <v>383</v>
      </c>
      <c r="G175" s="16" t="s">
        <v>384</v>
      </c>
      <c r="H175" s="20">
        <v>484</v>
      </c>
      <c r="I175" s="20">
        <v>2538</v>
      </c>
      <c r="J175" s="20">
        <v>3022</v>
      </c>
      <c r="K175" s="20">
        <v>107</v>
      </c>
      <c r="L175" s="20">
        <v>403</v>
      </c>
      <c r="M175" s="20">
        <v>510</v>
      </c>
      <c r="N175" s="20">
        <v>0</v>
      </c>
      <c r="O175" s="20">
        <v>1528</v>
      </c>
      <c r="P175" s="20">
        <v>4205</v>
      </c>
      <c r="Q175" s="20">
        <v>4725</v>
      </c>
      <c r="R175" s="20">
        <v>4195</v>
      </c>
      <c r="S175" s="20">
        <v>4631</v>
      </c>
      <c r="T175" s="20">
        <v>739</v>
      </c>
      <c r="U175" s="20">
        <v>6737</v>
      </c>
    </row>
    <row r="176" spans="2:21" ht="12.75">
      <c r="B176" s="2" t="s">
        <v>781</v>
      </c>
      <c r="C176" s="2" t="s">
        <v>827</v>
      </c>
      <c r="D176" s="2" t="s">
        <v>731</v>
      </c>
      <c r="E176" s="2" t="s">
        <v>732</v>
      </c>
      <c r="F176" s="4" t="s">
        <v>385</v>
      </c>
      <c r="G176" s="16" t="s">
        <v>386</v>
      </c>
      <c r="H176" s="20">
        <v>687</v>
      </c>
      <c r="I176" s="20">
        <v>3442</v>
      </c>
      <c r="J176" s="20">
        <v>4129</v>
      </c>
      <c r="K176" s="20">
        <v>81</v>
      </c>
      <c r="L176" s="20">
        <v>1425</v>
      </c>
      <c r="M176" s="20">
        <v>1506</v>
      </c>
      <c r="N176" s="20">
        <v>0</v>
      </c>
      <c r="O176" s="20">
        <v>2619</v>
      </c>
      <c r="P176" s="20">
        <v>7592</v>
      </c>
      <c r="Q176" s="20">
        <v>6872</v>
      </c>
      <c r="R176" s="20">
        <v>7560</v>
      </c>
      <c r="S176" s="20">
        <v>6834</v>
      </c>
      <c r="T176" s="20">
        <v>4676</v>
      </c>
      <c r="U176" s="20">
        <v>11099</v>
      </c>
    </row>
    <row r="177" spans="2:21" ht="12.75">
      <c r="B177" s="2" t="s">
        <v>781</v>
      </c>
      <c r="C177" s="2" t="s">
        <v>827</v>
      </c>
      <c r="D177" s="3" t="s">
        <v>731</v>
      </c>
      <c r="E177" s="4" t="s">
        <v>732</v>
      </c>
      <c r="F177" s="4" t="s">
        <v>387</v>
      </c>
      <c r="G177" s="16" t="s">
        <v>388</v>
      </c>
      <c r="H177" s="20">
        <v>347</v>
      </c>
      <c r="I177" s="20">
        <v>2437</v>
      </c>
      <c r="J177" s="20">
        <v>2784</v>
      </c>
      <c r="K177" s="20">
        <v>26</v>
      </c>
      <c r="L177" s="20">
        <v>738</v>
      </c>
      <c r="M177" s="20">
        <v>764</v>
      </c>
      <c r="N177" s="20">
        <v>0</v>
      </c>
      <c r="O177" s="20">
        <v>1854</v>
      </c>
      <c r="P177" s="20">
        <v>5567</v>
      </c>
      <c r="Q177" s="20">
        <v>4584</v>
      </c>
      <c r="R177" s="20">
        <v>4679</v>
      </c>
      <c r="S177" s="20">
        <v>4196</v>
      </c>
      <c r="T177" s="20">
        <v>3039</v>
      </c>
      <c r="U177" s="20">
        <v>6374</v>
      </c>
    </row>
    <row r="178" spans="2:21" ht="12.75">
      <c r="B178" s="2" t="s">
        <v>781</v>
      </c>
      <c r="C178" s="2" t="s">
        <v>827</v>
      </c>
      <c r="D178" s="3" t="s">
        <v>731</v>
      </c>
      <c r="E178" s="4" t="s">
        <v>732</v>
      </c>
      <c r="F178" s="4" t="s">
        <v>389</v>
      </c>
      <c r="G178" s="16" t="s">
        <v>390</v>
      </c>
      <c r="H178" s="20">
        <v>1661</v>
      </c>
      <c r="I178" s="20">
        <v>5605</v>
      </c>
      <c r="J178" s="20">
        <v>7266</v>
      </c>
      <c r="K178" s="20">
        <v>264</v>
      </c>
      <c r="L178" s="20">
        <v>2501</v>
      </c>
      <c r="M178" s="20">
        <v>2765</v>
      </c>
      <c r="N178" s="20">
        <v>0</v>
      </c>
      <c r="O178" s="20">
        <v>3499</v>
      </c>
      <c r="P178" s="20">
        <v>10013</v>
      </c>
      <c r="Q178" s="20">
        <v>8002</v>
      </c>
      <c r="R178" s="20">
        <v>9677</v>
      </c>
      <c r="S178" s="20">
        <v>7744</v>
      </c>
      <c r="T178" s="20">
        <v>8581</v>
      </c>
      <c r="U178" s="20">
        <v>12424</v>
      </c>
    </row>
    <row r="179" spans="2:21" ht="12.75">
      <c r="B179" s="2" t="s">
        <v>781</v>
      </c>
      <c r="C179" s="2" t="s">
        <v>827</v>
      </c>
      <c r="D179" s="2" t="s">
        <v>731</v>
      </c>
      <c r="E179" s="2" t="s">
        <v>732</v>
      </c>
      <c r="F179" s="4" t="s">
        <v>391</v>
      </c>
      <c r="G179" s="16" t="s">
        <v>392</v>
      </c>
      <c r="H179" s="20">
        <v>1441</v>
      </c>
      <c r="I179" s="20">
        <v>7398</v>
      </c>
      <c r="J179" s="20">
        <v>8839</v>
      </c>
      <c r="K179" s="20">
        <v>164</v>
      </c>
      <c r="L179" s="20">
        <v>2562</v>
      </c>
      <c r="M179" s="20">
        <v>2726</v>
      </c>
      <c r="N179" s="20">
        <v>0</v>
      </c>
      <c r="O179" s="20">
        <v>5038</v>
      </c>
      <c r="P179" s="20">
        <v>10010</v>
      </c>
      <c r="Q179" s="20">
        <v>9780</v>
      </c>
      <c r="R179" s="20">
        <v>9566</v>
      </c>
      <c r="S179" s="20">
        <v>9366</v>
      </c>
      <c r="T179" s="20">
        <v>3336</v>
      </c>
      <c r="U179" s="20">
        <v>14617</v>
      </c>
    </row>
    <row r="180" spans="2:21" ht="12.75">
      <c r="B180" s="2" t="s">
        <v>781</v>
      </c>
      <c r="C180" s="2" t="s">
        <v>827</v>
      </c>
      <c r="D180" s="3" t="s">
        <v>731</v>
      </c>
      <c r="E180" s="4" t="s">
        <v>732</v>
      </c>
      <c r="F180" s="4" t="s">
        <v>395</v>
      </c>
      <c r="G180" s="16" t="s">
        <v>396</v>
      </c>
      <c r="H180" s="20">
        <v>351</v>
      </c>
      <c r="I180" s="20">
        <v>1738</v>
      </c>
      <c r="J180" s="20">
        <v>2089</v>
      </c>
      <c r="K180" s="20">
        <v>48</v>
      </c>
      <c r="L180" s="20">
        <v>590</v>
      </c>
      <c r="M180" s="20">
        <v>638</v>
      </c>
      <c r="N180" s="20">
        <v>1310</v>
      </c>
      <c r="O180" s="20">
        <v>1054</v>
      </c>
      <c r="P180" s="20">
        <v>2066</v>
      </c>
      <c r="Q180" s="20">
        <v>2097</v>
      </c>
      <c r="R180" s="20">
        <v>2020</v>
      </c>
      <c r="S180" s="20">
        <v>1995</v>
      </c>
      <c r="T180" s="20">
        <v>1615</v>
      </c>
      <c r="U180" s="20">
        <v>3347</v>
      </c>
    </row>
    <row r="181" spans="2:21" ht="12.75">
      <c r="B181" s="2" t="s">
        <v>781</v>
      </c>
      <c r="C181" s="2" t="s">
        <v>827</v>
      </c>
      <c r="D181" s="3" t="s">
        <v>731</v>
      </c>
      <c r="E181" s="4" t="s">
        <v>732</v>
      </c>
      <c r="F181" s="4" t="s">
        <v>400</v>
      </c>
      <c r="G181" s="16" t="s">
        <v>401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33</v>
      </c>
      <c r="Q181" s="20">
        <v>4</v>
      </c>
      <c r="R181" s="20">
        <v>33</v>
      </c>
      <c r="S181" s="20">
        <v>4</v>
      </c>
      <c r="T181" s="20">
        <v>134</v>
      </c>
      <c r="U181" s="20">
        <v>69</v>
      </c>
    </row>
    <row r="182" spans="2:21" ht="12.75">
      <c r="B182" s="2" t="s">
        <v>781</v>
      </c>
      <c r="C182" s="2" t="s">
        <v>827</v>
      </c>
      <c r="D182" s="3" t="s">
        <v>731</v>
      </c>
      <c r="E182" s="4" t="s">
        <v>732</v>
      </c>
      <c r="F182" s="4" t="s">
        <v>408</v>
      </c>
      <c r="G182" s="16" t="s">
        <v>409</v>
      </c>
      <c r="H182" s="20">
        <v>25</v>
      </c>
      <c r="I182" s="20">
        <v>0</v>
      </c>
      <c r="J182" s="20">
        <v>25</v>
      </c>
      <c r="K182" s="20">
        <v>25</v>
      </c>
      <c r="L182" s="20">
        <v>0</v>
      </c>
      <c r="M182" s="20">
        <v>25</v>
      </c>
      <c r="N182" s="20">
        <v>0</v>
      </c>
      <c r="O182" s="20">
        <v>95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</row>
    <row r="183" spans="2:21" ht="12.75">
      <c r="B183" s="2" t="s">
        <v>781</v>
      </c>
      <c r="C183" s="2" t="s">
        <v>827</v>
      </c>
      <c r="D183" s="3" t="s">
        <v>731</v>
      </c>
      <c r="E183" s="4" t="s">
        <v>732</v>
      </c>
      <c r="F183" s="4" t="s">
        <v>412</v>
      </c>
      <c r="G183" s="16" t="s">
        <v>413</v>
      </c>
      <c r="H183" s="20">
        <v>32</v>
      </c>
      <c r="I183" s="20">
        <v>0</v>
      </c>
      <c r="J183" s="20">
        <v>32</v>
      </c>
      <c r="K183" s="20">
        <v>14</v>
      </c>
      <c r="L183" s="20">
        <v>0</v>
      </c>
      <c r="M183" s="20">
        <v>14</v>
      </c>
      <c r="N183" s="20">
        <v>0</v>
      </c>
      <c r="O183" s="20">
        <v>343</v>
      </c>
      <c r="P183" s="20">
        <v>1128</v>
      </c>
      <c r="Q183" s="20">
        <v>879</v>
      </c>
      <c r="R183" s="20">
        <v>1128</v>
      </c>
      <c r="S183" s="20">
        <v>879</v>
      </c>
      <c r="T183" s="20">
        <v>1037</v>
      </c>
      <c r="U183" s="20">
        <v>1437</v>
      </c>
    </row>
    <row r="184" spans="2:21" ht="12.75">
      <c r="B184" s="2" t="s">
        <v>781</v>
      </c>
      <c r="C184" s="2" t="s">
        <v>827</v>
      </c>
      <c r="D184" s="3" t="s">
        <v>735</v>
      </c>
      <c r="E184" s="4" t="s">
        <v>736</v>
      </c>
      <c r="F184" s="4" t="s">
        <v>337</v>
      </c>
      <c r="G184" s="16" t="s">
        <v>338</v>
      </c>
      <c r="H184" s="20">
        <v>0</v>
      </c>
      <c r="I184" s="20">
        <v>249</v>
      </c>
      <c r="J184" s="20">
        <v>249</v>
      </c>
      <c r="K184" s="20">
        <v>0</v>
      </c>
      <c r="L184" s="20">
        <v>249</v>
      </c>
      <c r="M184" s="20">
        <v>249</v>
      </c>
      <c r="N184" s="20">
        <v>0</v>
      </c>
      <c r="O184" s="20">
        <v>0</v>
      </c>
      <c r="P184" s="20">
        <v>667</v>
      </c>
      <c r="Q184" s="20">
        <v>820</v>
      </c>
      <c r="R184" s="20">
        <v>667</v>
      </c>
      <c r="S184" s="20">
        <v>820</v>
      </c>
      <c r="T184" s="20">
        <v>60</v>
      </c>
      <c r="U184" s="20">
        <v>900</v>
      </c>
    </row>
    <row r="185" spans="2:21" ht="12.75">
      <c r="B185" s="2" t="s">
        <v>781</v>
      </c>
      <c r="C185" s="2" t="s">
        <v>827</v>
      </c>
      <c r="D185" s="3" t="s">
        <v>735</v>
      </c>
      <c r="E185" s="4" t="s">
        <v>736</v>
      </c>
      <c r="F185" s="4" t="s">
        <v>339</v>
      </c>
      <c r="G185" s="16" t="s">
        <v>811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27</v>
      </c>
      <c r="R185" s="20">
        <v>0</v>
      </c>
      <c r="S185" s="20">
        <v>0</v>
      </c>
      <c r="T185" s="20">
        <v>0</v>
      </c>
      <c r="U185" s="20">
        <v>0</v>
      </c>
    </row>
    <row r="186" spans="2:21" ht="12.75">
      <c r="B186" s="2" t="s">
        <v>781</v>
      </c>
      <c r="C186" s="2" t="s">
        <v>827</v>
      </c>
      <c r="D186" s="2" t="s">
        <v>735</v>
      </c>
      <c r="E186" s="2" t="s">
        <v>736</v>
      </c>
      <c r="F186" s="4" t="s">
        <v>782</v>
      </c>
      <c r="G186" s="16" t="s">
        <v>783</v>
      </c>
      <c r="H186" s="20">
        <v>29</v>
      </c>
      <c r="I186" s="20">
        <v>47</v>
      </c>
      <c r="J186" s="20">
        <v>76</v>
      </c>
      <c r="K186" s="20">
        <v>29</v>
      </c>
      <c r="L186" s="20">
        <v>47</v>
      </c>
      <c r="M186" s="20">
        <v>76</v>
      </c>
      <c r="N186" s="20">
        <v>0</v>
      </c>
      <c r="O186" s="20">
        <v>0</v>
      </c>
      <c r="P186" s="20">
        <v>417</v>
      </c>
      <c r="Q186" s="20">
        <v>92</v>
      </c>
      <c r="R186" s="20">
        <v>417</v>
      </c>
      <c r="S186" s="20">
        <v>92</v>
      </c>
      <c r="T186" s="20">
        <v>0</v>
      </c>
      <c r="U186" s="20">
        <v>92</v>
      </c>
    </row>
    <row r="187" spans="2:21" ht="12.75">
      <c r="B187" s="2" t="s">
        <v>781</v>
      </c>
      <c r="C187" s="2" t="s">
        <v>827</v>
      </c>
      <c r="D187" s="2" t="s">
        <v>735</v>
      </c>
      <c r="E187" s="2" t="s">
        <v>736</v>
      </c>
      <c r="F187" s="4" t="s">
        <v>340</v>
      </c>
      <c r="G187" s="16" t="s">
        <v>341</v>
      </c>
      <c r="H187" s="20">
        <v>68</v>
      </c>
      <c r="I187" s="20">
        <v>119</v>
      </c>
      <c r="J187" s="20">
        <v>187</v>
      </c>
      <c r="K187" s="20">
        <v>68</v>
      </c>
      <c r="L187" s="20">
        <v>119</v>
      </c>
      <c r="M187" s="20">
        <v>187</v>
      </c>
      <c r="N187" s="20">
        <v>0</v>
      </c>
      <c r="O187" s="20">
        <v>0</v>
      </c>
      <c r="P187" s="20">
        <v>228</v>
      </c>
      <c r="Q187" s="20">
        <v>195</v>
      </c>
      <c r="R187" s="20">
        <v>228</v>
      </c>
      <c r="S187" s="20">
        <v>195</v>
      </c>
      <c r="T187" s="20">
        <v>0</v>
      </c>
      <c r="U187" s="20">
        <v>195</v>
      </c>
    </row>
    <row r="188" spans="2:21" ht="12.75">
      <c r="B188" s="2" t="s">
        <v>781</v>
      </c>
      <c r="C188" s="2" t="s">
        <v>827</v>
      </c>
      <c r="D188" s="3" t="s">
        <v>735</v>
      </c>
      <c r="E188" s="4" t="s">
        <v>736</v>
      </c>
      <c r="F188" s="4" t="s">
        <v>350</v>
      </c>
      <c r="G188" s="16" t="s">
        <v>351</v>
      </c>
      <c r="H188" s="20">
        <v>32</v>
      </c>
      <c r="I188" s="20">
        <v>86</v>
      </c>
      <c r="J188" s="20">
        <v>118</v>
      </c>
      <c r="K188" s="20">
        <v>32</v>
      </c>
      <c r="L188" s="20">
        <v>86</v>
      </c>
      <c r="M188" s="20">
        <v>118</v>
      </c>
      <c r="N188" s="20">
        <v>0</v>
      </c>
      <c r="O188" s="20">
        <v>0</v>
      </c>
      <c r="P188" s="20">
        <v>189</v>
      </c>
      <c r="Q188" s="20">
        <v>147</v>
      </c>
      <c r="R188" s="20">
        <v>189</v>
      </c>
      <c r="S188" s="20">
        <v>147</v>
      </c>
      <c r="T188" s="20">
        <v>0</v>
      </c>
      <c r="U188" s="20">
        <v>147</v>
      </c>
    </row>
    <row r="189" spans="2:21" ht="12.75">
      <c r="B189" s="2" t="s">
        <v>781</v>
      </c>
      <c r="C189" s="2" t="s">
        <v>827</v>
      </c>
      <c r="D189" s="2" t="s">
        <v>735</v>
      </c>
      <c r="E189" s="2" t="s">
        <v>736</v>
      </c>
      <c r="F189" s="4" t="s">
        <v>805</v>
      </c>
      <c r="G189" s="16" t="s">
        <v>806</v>
      </c>
      <c r="H189" s="20">
        <v>0</v>
      </c>
      <c r="I189" s="20">
        <v>89</v>
      </c>
      <c r="J189" s="20">
        <v>89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169</v>
      </c>
      <c r="Q189" s="20">
        <v>109</v>
      </c>
      <c r="R189" s="20">
        <v>169</v>
      </c>
      <c r="S189" s="20">
        <v>109</v>
      </c>
      <c r="T189" s="20">
        <v>1</v>
      </c>
      <c r="U189" s="20">
        <v>202</v>
      </c>
    </row>
    <row r="190" spans="2:21" ht="12.75">
      <c r="B190" s="2" t="s">
        <v>781</v>
      </c>
      <c r="C190" s="2" t="s">
        <v>827</v>
      </c>
      <c r="D190" s="3" t="s">
        <v>735</v>
      </c>
      <c r="E190" s="4" t="s">
        <v>736</v>
      </c>
      <c r="F190" s="4" t="s">
        <v>360</v>
      </c>
      <c r="G190" s="16" t="s">
        <v>361</v>
      </c>
      <c r="H190" s="20">
        <v>106</v>
      </c>
      <c r="I190" s="20">
        <v>330</v>
      </c>
      <c r="J190" s="20">
        <v>436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443</v>
      </c>
      <c r="Q190" s="20">
        <v>793</v>
      </c>
      <c r="R190" s="20">
        <v>443</v>
      </c>
      <c r="S190" s="20">
        <v>793</v>
      </c>
      <c r="T190" s="20">
        <v>0</v>
      </c>
      <c r="U190" s="20">
        <v>793</v>
      </c>
    </row>
    <row r="191" spans="2:21" ht="12.75">
      <c r="B191" s="2" t="s">
        <v>781</v>
      </c>
      <c r="C191" s="2" t="s">
        <v>827</v>
      </c>
      <c r="D191" s="2" t="s">
        <v>735</v>
      </c>
      <c r="E191" s="2" t="s">
        <v>736</v>
      </c>
      <c r="F191" s="4" t="s">
        <v>364</v>
      </c>
      <c r="G191" s="16" t="s">
        <v>365</v>
      </c>
      <c r="H191" s="20">
        <v>117</v>
      </c>
      <c r="I191" s="20">
        <v>307</v>
      </c>
      <c r="J191" s="20">
        <v>424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663</v>
      </c>
      <c r="Q191" s="20">
        <v>724</v>
      </c>
      <c r="R191" s="20">
        <v>663</v>
      </c>
      <c r="S191" s="20">
        <v>724</v>
      </c>
      <c r="T191" s="20">
        <v>0</v>
      </c>
      <c r="U191" s="20">
        <v>724</v>
      </c>
    </row>
    <row r="192" spans="2:21" ht="12.75">
      <c r="B192" s="2" t="s">
        <v>781</v>
      </c>
      <c r="C192" s="2" t="s">
        <v>827</v>
      </c>
      <c r="D192" s="2" t="s">
        <v>735</v>
      </c>
      <c r="E192" s="2" t="s">
        <v>736</v>
      </c>
      <c r="F192" s="4" t="s">
        <v>368</v>
      </c>
      <c r="G192" s="16" t="s">
        <v>369</v>
      </c>
      <c r="H192" s="20">
        <v>718</v>
      </c>
      <c r="I192" s="20">
        <v>3790</v>
      </c>
      <c r="J192" s="20">
        <v>4508</v>
      </c>
      <c r="K192" s="20">
        <v>105</v>
      </c>
      <c r="L192" s="20">
        <v>1387</v>
      </c>
      <c r="M192" s="20">
        <v>1492</v>
      </c>
      <c r="N192" s="20">
        <v>0</v>
      </c>
      <c r="O192" s="20">
        <v>2591</v>
      </c>
      <c r="P192" s="20">
        <v>6953</v>
      </c>
      <c r="Q192" s="20">
        <v>5678</v>
      </c>
      <c r="R192" s="20">
        <v>6907</v>
      </c>
      <c r="S192" s="20">
        <v>5664</v>
      </c>
      <c r="T192" s="20">
        <v>3635</v>
      </c>
      <c r="U192" s="20">
        <v>9121</v>
      </c>
    </row>
    <row r="193" spans="2:21" ht="12.75">
      <c r="B193" s="2" t="s">
        <v>781</v>
      </c>
      <c r="C193" s="2" t="s">
        <v>827</v>
      </c>
      <c r="D193" s="2" t="s">
        <v>735</v>
      </c>
      <c r="E193" s="2" t="s">
        <v>736</v>
      </c>
      <c r="F193" s="4" t="s">
        <v>375</v>
      </c>
      <c r="G193" s="16" t="s">
        <v>376</v>
      </c>
      <c r="H193" s="20">
        <v>602</v>
      </c>
      <c r="I193" s="20">
        <v>2517</v>
      </c>
      <c r="J193" s="20">
        <v>3119</v>
      </c>
      <c r="K193" s="20">
        <v>74</v>
      </c>
      <c r="L193" s="20">
        <v>741</v>
      </c>
      <c r="M193" s="20">
        <v>815</v>
      </c>
      <c r="N193" s="20">
        <v>0</v>
      </c>
      <c r="O193" s="20">
        <v>2596</v>
      </c>
      <c r="P193" s="20">
        <v>5259</v>
      </c>
      <c r="Q193" s="20">
        <v>4757</v>
      </c>
      <c r="R193" s="20">
        <v>5143</v>
      </c>
      <c r="S193" s="20">
        <v>4714</v>
      </c>
      <c r="T193" s="20">
        <v>3314</v>
      </c>
      <c r="U193" s="20">
        <v>8029</v>
      </c>
    </row>
    <row r="194" spans="2:21" ht="12.75">
      <c r="B194" s="2" t="s">
        <v>781</v>
      </c>
      <c r="C194" s="2" t="s">
        <v>827</v>
      </c>
      <c r="D194" s="3" t="s">
        <v>735</v>
      </c>
      <c r="E194" s="4" t="s">
        <v>736</v>
      </c>
      <c r="F194" s="4" t="s">
        <v>377</v>
      </c>
      <c r="G194" s="16" t="s">
        <v>378</v>
      </c>
      <c r="H194" s="20">
        <v>615</v>
      </c>
      <c r="I194" s="20">
        <v>3691</v>
      </c>
      <c r="J194" s="20">
        <v>4306</v>
      </c>
      <c r="K194" s="20">
        <v>20</v>
      </c>
      <c r="L194" s="20">
        <v>918</v>
      </c>
      <c r="M194" s="20">
        <v>938</v>
      </c>
      <c r="N194" s="20">
        <v>0</v>
      </c>
      <c r="O194" s="20">
        <v>3283</v>
      </c>
      <c r="P194" s="20">
        <v>5554</v>
      </c>
      <c r="Q194" s="20">
        <v>5631</v>
      </c>
      <c r="R194" s="20">
        <v>5352</v>
      </c>
      <c r="S194" s="20">
        <v>5631</v>
      </c>
      <c r="T194" s="20">
        <v>1471</v>
      </c>
      <c r="U194" s="20">
        <v>8573</v>
      </c>
    </row>
    <row r="195" spans="2:21" ht="12.75">
      <c r="B195" s="2" t="s">
        <v>781</v>
      </c>
      <c r="C195" s="2" t="s">
        <v>827</v>
      </c>
      <c r="D195" s="3" t="s">
        <v>735</v>
      </c>
      <c r="E195" s="4" t="s">
        <v>736</v>
      </c>
      <c r="F195" s="4" t="s">
        <v>393</v>
      </c>
      <c r="G195" s="16" t="s">
        <v>394</v>
      </c>
      <c r="H195" s="20">
        <v>878</v>
      </c>
      <c r="I195" s="20">
        <v>2995</v>
      </c>
      <c r="J195" s="20">
        <v>3873</v>
      </c>
      <c r="K195" s="20">
        <v>108</v>
      </c>
      <c r="L195" s="20">
        <v>1099</v>
      </c>
      <c r="M195" s="20">
        <v>1207</v>
      </c>
      <c r="N195" s="20">
        <v>0</v>
      </c>
      <c r="O195" s="20">
        <v>3062</v>
      </c>
      <c r="P195" s="20">
        <v>5668</v>
      </c>
      <c r="Q195" s="20">
        <v>4973</v>
      </c>
      <c r="R195" s="20">
        <v>5093</v>
      </c>
      <c r="S195" s="20">
        <v>4773</v>
      </c>
      <c r="T195" s="20">
        <v>5582</v>
      </c>
      <c r="U195" s="20">
        <v>8542</v>
      </c>
    </row>
    <row r="196" spans="2:21" ht="12.75">
      <c r="B196" s="2" t="s">
        <v>781</v>
      </c>
      <c r="C196" s="2" t="s">
        <v>827</v>
      </c>
      <c r="D196" s="3" t="s">
        <v>735</v>
      </c>
      <c r="E196" s="4" t="s">
        <v>736</v>
      </c>
      <c r="F196" s="4" t="s">
        <v>397</v>
      </c>
      <c r="G196" s="16" t="s">
        <v>398</v>
      </c>
      <c r="H196" s="20">
        <v>470</v>
      </c>
      <c r="I196" s="20">
        <v>2131</v>
      </c>
      <c r="J196" s="20">
        <v>2601</v>
      </c>
      <c r="K196" s="20">
        <v>19</v>
      </c>
      <c r="L196" s="20">
        <v>691</v>
      </c>
      <c r="M196" s="20">
        <v>710</v>
      </c>
      <c r="N196" s="20">
        <v>0</v>
      </c>
      <c r="O196" s="20">
        <v>2484</v>
      </c>
      <c r="P196" s="20">
        <v>5416</v>
      </c>
      <c r="Q196" s="20">
        <v>4872</v>
      </c>
      <c r="R196" s="20">
        <v>4739</v>
      </c>
      <c r="S196" s="20">
        <v>4618</v>
      </c>
      <c r="T196" s="20">
        <v>2908</v>
      </c>
      <c r="U196" s="20">
        <v>6897</v>
      </c>
    </row>
    <row r="197" spans="2:21" ht="12.75">
      <c r="B197" s="2" t="s">
        <v>781</v>
      </c>
      <c r="C197" s="2" t="s">
        <v>827</v>
      </c>
      <c r="D197" s="3" t="s">
        <v>735</v>
      </c>
      <c r="E197" s="4" t="s">
        <v>736</v>
      </c>
      <c r="F197" s="4" t="s">
        <v>399</v>
      </c>
      <c r="G197" s="16" t="s">
        <v>791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217</v>
      </c>
      <c r="Q197" s="20">
        <v>178</v>
      </c>
      <c r="R197" s="20">
        <v>0</v>
      </c>
      <c r="S197" s="20">
        <v>0</v>
      </c>
      <c r="T197" s="20">
        <v>0</v>
      </c>
      <c r="U197" s="20">
        <v>0</v>
      </c>
    </row>
    <row r="198" spans="2:21" ht="12.75">
      <c r="B198" s="2" t="s">
        <v>781</v>
      </c>
      <c r="C198" s="2" t="s">
        <v>827</v>
      </c>
      <c r="D198" s="3" t="s">
        <v>735</v>
      </c>
      <c r="E198" s="4" t="s">
        <v>736</v>
      </c>
      <c r="F198" s="4" t="s">
        <v>406</v>
      </c>
      <c r="G198" s="16" t="s">
        <v>407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83</v>
      </c>
      <c r="Q198" s="20">
        <v>39</v>
      </c>
      <c r="R198" s="20">
        <v>0</v>
      </c>
      <c r="S198" s="20">
        <v>0</v>
      </c>
      <c r="T198" s="20">
        <v>0</v>
      </c>
      <c r="U198" s="20">
        <v>0</v>
      </c>
    </row>
    <row r="199" spans="2:21" ht="12.75">
      <c r="B199" s="2" t="s">
        <v>781</v>
      </c>
      <c r="C199" s="2" t="s">
        <v>827</v>
      </c>
      <c r="D199" s="2" t="s">
        <v>759</v>
      </c>
      <c r="E199" s="2" t="s">
        <v>760</v>
      </c>
      <c r="F199" s="4" t="s">
        <v>342</v>
      </c>
      <c r="G199" s="16" t="s">
        <v>343</v>
      </c>
      <c r="H199" s="20">
        <v>13</v>
      </c>
      <c r="I199" s="20">
        <v>23</v>
      </c>
      <c r="J199" s="20">
        <v>36</v>
      </c>
      <c r="K199" s="20">
        <v>13</v>
      </c>
      <c r="L199" s="20">
        <v>23</v>
      </c>
      <c r="M199" s="20">
        <v>36</v>
      </c>
      <c r="N199" s="20">
        <v>0</v>
      </c>
      <c r="O199" s="20">
        <v>0</v>
      </c>
      <c r="P199" s="20">
        <v>73</v>
      </c>
      <c r="Q199" s="20">
        <v>75</v>
      </c>
      <c r="R199" s="20">
        <v>73</v>
      </c>
      <c r="S199" s="20">
        <v>75</v>
      </c>
      <c r="T199" s="20">
        <v>0</v>
      </c>
      <c r="U199" s="20">
        <v>75</v>
      </c>
    </row>
    <row r="200" spans="2:21" ht="12.75">
      <c r="B200" s="2" t="s">
        <v>781</v>
      </c>
      <c r="C200" s="2" t="s">
        <v>827</v>
      </c>
      <c r="D200" s="3" t="s">
        <v>759</v>
      </c>
      <c r="E200" s="4" t="s">
        <v>760</v>
      </c>
      <c r="F200" s="4" t="s">
        <v>344</v>
      </c>
      <c r="G200" s="16" t="s">
        <v>345</v>
      </c>
      <c r="H200" s="20">
        <v>38</v>
      </c>
      <c r="I200" s="20">
        <v>115</v>
      </c>
      <c r="J200" s="20">
        <v>153</v>
      </c>
      <c r="K200" s="20">
        <v>38</v>
      </c>
      <c r="L200" s="20">
        <v>115</v>
      </c>
      <c r="M200" s="20">
        <v>153</v>
      </c>
      <c r="N200" s="20">
        <v>0</v>
      </c>
      <c r="O200" s="20">
        <v>0</v>
      </c>
      <c r="P200" s="20">
        <v>97</v>
      </c>
      <c r="Q200" s="20">
        <v>140</v>
      </c>
      <c r="R200" s="20">
        <v>97</v>
      </c>
      <c r="S200" s="20">
        <v>140</v>
      </c>
      <c r="T200" s="20">
        <v>0</v>
      </c>
      <c r="U200" s="20">
        <v>140</v>
      </c>
    </row>
    <row r="201" spans="2:21" ht="12.75">
      <c r="B201" s="2" t="s">
        <v>781</v>
      </c>
      <c r="C201" s="2" t="s">
        <v>827</v>
      </c>
      <c r="D201" s="2" t="s">
        <v>759</v>
      </c>
      <c r="E201" s="2" t="s">
        <v>760</v>
      </c>
      <c r="F201" s="4" t="s">
        <v>352</v>
      </c>
      <c r="G201" s="16" t="s">
        <v>353</v>
      </c>
      <c r="H201" s="20">
        <v>4</v>
      </c>
      <c r="I201" s="20">
        <v>18</v>
      </c>
      <c r="J201" s="20">
        <v>22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71</v>
      </c>
      <c r="Q201" s="20">
        <v>43</v>
      </c>
      <c r="R201" s="20">
        <v>71</v>
      </c>
      <c r="S201" s="20">
        <v>43</v>
      </c>
      <c r="T201" s="20">
        <v>0</v>
      </c>
      <c r="U201" s="20">
        <v>43</v>
      </c>
    </row>
    <row r="202" spans="2:21" ht="12.75">
      <c r="B202" s="2" t="s">
        <v>781</v>
      </c>
      <c r="C202" s="2" t="s">
        <v>827</v>
      </c>
      <c r="D202" s="3" t="s">
        <v>759</v>
      </c>
      <c r="E202" s="4" t="s">
        <v>760</v>
      </c>
      <c r="F202" s="4" t="s">
        <v>571</v>
      </c>
      <c r="G202" s="16" t="s">
        <v>572</v>
      </c>
      <c r="H202" s="20">
        <v>28</v>
      </c>
      <c r="I202" s="20">
        <v>89</v>
      </c>
      <c r="J202" s="20">
        <v>117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237</v>
      </c>
      <c r="Q202" s="20">
        <v>200</v>
      </c>
      <c r="R202" s="20">
        <v>237</v>
      </c>
      <c r="S202" s="20">
        <v>200</v>
      </c>
      <c r="T202" s="20">
        <v>5</v>
      </c>
      <c r="U202" s="20">
        <v>208</v>
      </c>
    </row>
    <row r="203" spans="2:21" ht="12.75">
      <c r="B203" s="2" t="s">
        <v>781</v>
      </c>
      <c r="C203" s="2" t="s">
        <v>827</v>
      </c>
      <c r="D203" s="3" t="s">
        <v>759</v>
      </c>
      <c r="E203" s="4" t="s">
        <v>760</v>
      </c>
      <c r="F203" s="4" t="s">
        <v>227</v>
      </c>
      <c r="G203" s="16" t="s">
        <v>228</v>
      </c>
      <c r="H203" s="20">
        <v>39</v>
      </c>
      <c r="I203" s="20">
        <v>146</v>
      </c>
      <c r="J203" s="20">
        <v>185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350</v>
      </c>
      <c r="Q203" s="20">
        <v>274</v>
      </c>
      <c r="R203" s="20">
        <v>350</v>
      </c>
      <c r="S203" s="20">
        <v>274</v>
      </c>
      <c r="T203" s="20">
        <v>8</v>
      </c>
      <c r="U203" s="20">
        <v>276</v>
      </c>
    </row>
    <row r="204" spans="2:21" ht="12.75">
      <c r="B204" s="2" t="s">
        <v>781</v>
      </c>
      <c r="C204" s="2" t="s">
        <v>827</v>
      </c>
      <c r="D204" s="3" t="s">
        <v>759</v>
      </c>
      <c r="E204" s="4" t="s">
        <v>760</v>
      </c>
      <c r="F204" s="4" t="s">
        <v>362</v>
      </c>
      <c r="G204" s="16" t="s">
        <v>363</v>
      </c>
      <c r="H204" s="20">
        <v>79</v>
      </c>
      <c r="I204" s="20">
        <v>248</v>
      </c>
      <c r="J204" s="20">
        <v>327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333</v>
      </c>
      <c r="Q204" s="20">
        <v>440</v>
      </c>
      <c r="R204" s="20">
        <v>333</v>
      </c>
      <c r="S204" s="20">
        <v>440</v>
      </c>
      <c r="T204" s="20">
        <v>0</v>
      </c>
      <c r="U204" s="20">
        <v>440</v>
      </c>
    </row>
    <row r="205" spans="2:21" ht="12.75">
      <c r="B205" s="2" t="s">
        <v>781</v>
      </c>
      <c r="C205" s="2" t="s">
        <v>827</v>
      </c>
      <c r="D205" s="3" t="s">
        <v>759</v>
      </c>
      <c r="E205" s="4" t="s">
        <v>760</v>
      </c>
      <c r="F205" s="4" t="s">
        <v>366</v>
      </c>
      <c r="G205" s="16" t="s">
        <v>367</v>
      </c>
      <c r="H205" s="20">
        <v>90</v>
      </c>
      <c r="I205" s="20">
        <v>495</v>
      </c>
      <c r="J205" s="20">
        <v>585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512</v>
      </c>
      <c r="Q205" s="20">
        <v>536</v>
      </c>
      <c r="R205" s="20">
        <v>512</v>
      </c>
      <c r="S205" s="20">
        <v>536</v>
      </c>
      <c r="T205" s="20">
        <v>0</v>
      </c>
      <c r="U205" s="20">
        <v>536</v>
      </c>
    </row>
    <row r="206" spans="2:21" ht="12.75">
      <c r="B206" s="2" t="s">
        <v>781</v>
      </c>
      <c r="C206" s="2" t="s">
        <v>827</v>
      </c>
      <c r="D206" s="3" t="s">
        <v>759</v>
      </c>
      <c r="E206" s="4" t="s">
        <v>760</v>
      </c>
      <c r="F206" s="4" t="s">
        <v>234</v>
      </c>
      <c r="G206" s="16" t="s">
        <v>235</v>
      </c>
      <c r="H206" s="20">
        <v>110</v>
      </c>
      <c r="I206" s="20">
        <v>337</v>
      </c>
      <c r="J206" s="20">
        <v>447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689</v>
      </c>
      <c r="Q206" s="20">
        <v>732</v>
      </c>
      <c r="R206" s="20">
        <v>689</v>
      </c>
      <c r="S206" s="20">
        <v>732</v>
      </c>
      <c r="T206" s="20">
        <v>0</v>
      </c>
      <c r="U206" s="20">
        <v>732</v>
      </c>
    </row>
    <row r="207" spans="2:21" ht="12.75">
      <c r="B207" s="2" t="s">
        <v>781</v>
      </c>
      <c r="C207" s="2" t="s">
        <v>827</v>
      </c>
      <c r="D207" s="3" t="s">
        <v>759</v>
      </c>
      <c r="E207" s="4" t="s">
        <v>760</v>
      </c>
      <c r="F207" s="4" t="s">
        <v>584</v>
      </c>
      <c r="G207" s="16" t="s">
        <v>779</v>
      </c>
      <c r="H207" s="20">
        <v>0</v>
      </c>
      <c r="I207" s="20">
        <v>204</v>
      </c>
      <c r="J207" s="20">
        <v>204</v>
      </c>
      <c r="K207" s="20">
        <v>0</v>
      </c>
      <c r="L207" s="20">
        <v>0</v>
      </c>
      <c r="M207" s="20">
        <v>0</v>
      </c>
      <c r="N207" s="20">
        <v>204</v>
      </c>
      <c r="O207" s="20">
        <v>0</v>
      </c>
      <c r="P207" s="20">
        <v>250</v>
      </c>
      <c r="Q207" s="20">
        <v>243</v>
      </c>
      <c r="R207" s="20">
        <v>250</v>
      </c>
      <c r="S207" s="20">
        <v>243</v>
      </c>
      <c r="T207" s="20">
        <v>0</v>
      </c>
      <c r="U207" s="20">
        <v>243</v>
      </c>
    </row>
    <row r="208" spans="2:21" ht="12.75">
      <c r="B208" s="2" t="s">
        <v>781</v>
      </c>
      <c r="C208" s="2" t="s">
        <v>827</v>
      </c>
      <c r="D208" s="2" t="s">
        <v>759</v>
      </c>
      <c r="E208" s="2" t="s">
        <v>760</v>
      </c>
      <c r="F208" s="4" t="s">
        <v>370</v>
      </c>
      <c r="G208" s="16" t="s">
        <v>371</v>
      </c>
      <c r="H208" s="20">
        <v>314</v>
      </c>
      <c r="I208" s="20">
        <v>2020</v>
      </c>
      <c r="J208" s="20">
        <v>2334</v>
      </c>
      <c r="K208" s="20">
        <v>24</v>
      </c>
      <c r="L208" s="20">
        <v>186</v>
      </c>
      <c r="M208" s="20">
        <v>210</v>
      </c>
      <c r="N208" s="20">
        <v>0</v>
      </c>
      <c r="O208" s="20">
        <v>1266</v>
      </c>
      <c r="P208" s="20">
        <v>3843</v>
      </c>
      <c r="Q208" s="20">
        <v>3036</v>
      </c>
      <c r="R208" s="20">
        <v>3813</v>
      </c>
      <c r="S208" s="20">
        <v>3035</v>
      </c>
      <c r="T208" s="20">
        <v>1562</v>
      </c>
      <c r="U208" s="20">
        <v>5212</v>
      </c>
    </row>
    <row r="209" spans="2:21" ht="12.75">
      <c r="B209" s="2" t="s">
        <v>781</v>
      </c>
      <c r="C209" s="2" t="s">
        <v>827</v>
      </c>
      <c r="D209" s="3" t="s">
        <v>759</v>
      </c>
      <c r="E209" s="4" t="s">
        <v>760</v>
      </c>
      <c r="F209" s="4" t="s">
        <v>372</v>
      </c>
      <c r="G209" s="16" t="s">
        <v>808</v>
      </c>
      <c r="H209" s="20">
        <v>678</v>
      </c>
      <c r="I209" s="20">
        <v>2594</v>
      </c>
      <c r="J209" s="20">
        <v>3272</v>
      </c>
      <c r="K209" s="20">
        <v>66</v>
      </c>
      <c r="L209" s="20">
        <v>524</v>
      </c>
      <c r="M209" s="20">
        <v>590</v>
      </c>
      <c r="N209" s="20">
        <v>0</v>
      </c>
      <c r="O209" s="20">
        <v>3199</v>
      </c>
      <c r="P209" s="20">
        <v>6289</v>
      </c>
      <c r="Q209" s="20">
        <v>6366</v>
      </c>
      <c r="R209" s="20">
        <v>5777</v>
      </c>
      <c r="S209" s="20">
        <v>5897</v>
      </c>
      <c r="T209" s="20">
        <v>4061</v>
      </c>
      <c r="U209" s="20">
        <v>10558</v>
      </c>
    </row>
    <row r="210" spans="2:21" ht="12.75">
      <c r="B210" s="2" t="s">
        <v>781</v>
      </c>
      <c r="C210" s="2" t="s">
        <v>827</v>
      </c>
      <c r="D210" s="3" t="s">
        <v>759</v>
      </c>
      <c r="E210" s="4" t="s">
        <v>760</v>
      </c>
      <c r="F210" s="4" t="s">
        <v>591</v>
      </c>
      <c r="G210" s="16" t="s">
        <v>847</v>
      </c>
      <c r="H210" s="20">
        <v>366</v>
      </c>
      <c r="I210" s="20">
        <v>1953</v>
      </c>
      <c r="J210" s="20">
        <v>2319</v>
      </c>
      <c r="K210" s="20">
        <v>32</v>
      </c>
      <c r="L210" s="20">
        <v>594</v>
      </c>
      <c r="M210" s="20">
        <v>626</v>
      </c>
      <c r="N210" s="20">
        <v>0</v>
      </c>
      <c r="O210" s="20">
        <v>2907</v>
      </c>
      <c r="P210" s="20">
        <v>4061</v>
      </c>
      <c r="Q210" s="20">
        <v>3358</v>
      </c>
      <c r="R210" s="20">
        <v>3800</v>
      </c>
      <c r="S210" s="20">
        <v>3133</v>
      </c>
      <c r="T210" s="20">
        <v>2327</v>
      </c>
      <c r="U210" s="20">
        <v>5366</v>
      </c>
    </row>
    <row r="211" spans="2:21" ht="12.75">
      <c r="B211" s="2" t="s">
        <v>781</v>
      </c>
      <c r="C211" s="2" t="s">
        <v>827</v>
      </c>
      <c r="D211" s="3" t="s">
        <v>759</v>
      </c>
      <c r="E211" s="4" t="s">
        <v>760</v>
      </c>
      <c r="F211" s="4" t="s">
        <v>243</v>
      </c>
      <c r="G211" s="16" t="s">
        <v>244</v>
      </c>
      <c r="H211" s="20">
        <v>522</v>
      </c>
      <c r="I211" s="20">
        <v>2730</v>
      </c>
      <c r="J211" s="20">
        <v>3252</v>
      </c>
      <c r="K211" s="20">
        <v>29</v>
      </c>
      <c r="L211" s="20">
        <v>536</v>
      </c>
      <c r="M211" s="20">
        <v>565</v>
      </c>
      <c r="N211" s="20">
        <v>0</v>
      </c>
      <c r="O211" s="20">
        <v>2336</v>
      </c>
      <c r="P211" s="20">
        <v>3875</v>
      </c>
      <c r="Q211" s="20">
        <v>3387</v>
      </c>
      <c r="R211" s="20">
        <v>3766</v>
      </c>
      <c r="S211" s="20">
        <v>3312</v>
      </c>
      <c r="T211" s="20">
        <v>2547</v>
      </c>
      <c r="U211" s="20">
        <v>5827</v>
      </c>
    </row>
    <row r="212" spans="2:21" ht="12.75">
      <c r="B212" s="2" t="s">
        <v>781</v>
      </c>
      <c r="C212" s="2" t="s">
        <v>827</v>
      </c>
      <c r="D212" s="3" t="s">
        <v>759</v>
      </c>
      <c r="E212" s="4" t="s">
        <v>760</v>
      </c>
      <c r="F212" s="4" t="s">
        <v>245</v>
      </c>
      <c r="G212" s="16" t="s">
        <v>246</v>
      </c>
      <c r="H212" s="20">
        <v>635</v>
      </c>
      <c r="I212" s="20">
        <v>3344</v>
      </c>
      <c r="J212" s="20">
        <v>3979</v>
      </c>
      <c r="K212" s="20">
        <v>89</v>
      </c>
      <c r="L212" s="20">
        <v>1304</v>
      </c>
      <c r="M212" s="20">
        <v>1393</v>
      </c>
      <c r="N212" s="20">
        <v>0</v>
      </c>
      <c r="O212" s="20">
        <v>3060</v>
      </c>
      <c r="P212" s="20">
        <v>4873</v>
      </c>
      <c r="Q212" s="20">
        <v>4327</v>
      </c>
      <c r="R212" s="20">
        <v>4803</v>
      </c>
      <c r="S212" s="20">
        <v>4268</v>
      </c>
      <c r="T212" s="20">
        <v>2621</v>
      </c>
      <c r="U212" s="20">
        <v>6252</v>
      </c>
    </row>
    <row r="213" spans="2:21" ht="12.75">
      <c r="B213" s="2" t="s">
        <v>781</v>
      </c>
      <c r="C213" s="2" t="s">
        <v>827</v>
      </c>
      <c r="D213" s="2" t="s">
        <v>759</v>
      </c>
      <c r="E213" s="2" t="s">
        <v>760</v>
      </c>
      <c r="F213" s="4" t="s">
        <v>247</v>
      </c>
      <c r="G213" s="16" t="s">
        <v>248</v>
      </c>
      <c r="H213" s="20">
        <v>55</v>
      </c>
      <c r="I213" s="20">
        <v>0</v>
      </c>
      <c r="J213" s="20">
        <v>55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36</v>
      </c>
      <c r="Q213" s="20">
        <v>15</v>
      </c>
      <c r="R213" s="20">
        <v>36</v>
      </c>
      <c r="S213" s="20">
        <v>15</v>
      </c>
      <c r="T213" s="20">
        <v>150</v>
      </c>
      <c r="U213" s="20">
        <v>100</v>
      </c>
    </row>
    <row r="214" spans="2:21" ht="12.75">
      <c r="B214" s="2" t="s">
        <v>781</v>
      </c>
      <c r="C214" s="2" t="s">
        <v>827</v>
      </c>
      <c r="D214" s="3" t="s">
        <v>759</v>
      </c>
      <c r="E214" s="4" t="s">
        <v>760</v>
      </c>
      <c r="F214" s="4" t="s">
        <v>402</v>
      </c>
      <c r="G214" s="16" t="s">
        <v>403</v>
      </c>
      <c r="H214" s="20">
        <v>598</v>
      </c>
      <c r="I214" s="20">
        <v>3267</v>
      </c>
      <c r="J214" s="20">
        <v>3865</v>
      </c>
      <c r="K214" s="20">
        <v>43</v>
      </c>
      <c r="L214" s="20">
        <v>772</v>
      </c>
      <c r="M214" s="20">
        <v>815</v>
      </c>
      <c r="N214" s="20">
        <v>0</v>
      </c>
      <c r="O214" s="20">
        <v>3358</v>
      </c>
      <c r="P214" s="20">
        <v>7527</v>
      </c>
      <c r="Q214" s="20">
        <v>5730</v>
      </c>
      <c r="R214" s="20">
        <v>7482</v>
      </c>
      <c r="S214" s="20">
        <v>5701</v>
      </c>
      <c r="T214" s="20">
        <v>3002</v>
      </c>
      <c r="U214" s="20">
        <v>8004</v>
      </c>
    </row>
    <row r="215" spans="2:21" ht="12.75">
      <c r="B215" s="2" t="s">
        <v>781</v>
      </c>
      <c r="C215" s="2" t="s">
        <v>827</v>
      </c>
      <c r="D215" s="2" t="s">
        <v>759</v>
      </c>
      <c r="E215" s="2" t="s">
        <v>760</v>
      </c>
      <c r="F215" s="4" t="s">
        <v>404</v>
      </c>
      <c r="G215" s="16" t="s">
        <v>405</v>
      </c>
      <c r="H215" s="20">
        <v>977</v>
      </c>
      <c r="I215" s="20">
        <v>2265</v>
      </c>
      <c r="J215" s="20">
        <v>3242</v>
      </c>
      <c r="K215" s="20">
        <v>273</v>
      </c>
      <c r="L215" s="20">
        <v>279</v>
      </c>
      <c r="M215" s="20">
        <v>552</v>
      </c>
      <c r="N215" s="20">
        <v>0</v>
      </c>
      <c r="O215" s="20">
        <v>3462</v>
      </c>
      <c r="P215" s="20">
        <v>7631</v>
      </c>
      <c r="Q215" s="20">
        <v>6863</v>
      </c>
      <c r="R215" s="20">
        <v>7619</v>
      </c>
      <c r="S215" s="20">
        <v>6569</v>
      </c>
      <c r="T215" s="20">
        <v>3965</v>
      </c>
      <c r="U215" s="20">
        <v>10773</v>
      </c>
    </row>
    <row r="216" spans="2:21" ht="12.75">
      <c r="B216" s="2" t="s">
        <v>781</v>
      </c>
      <c r="C216" s="2" t="s">
        <v>827</v>
      </c>
      <c r="D216" s="3" t="s">
        <v>759</v>
      </c>
      <c r="E216" s="4" t="s">
        <v>760</v>
      </c>
      <c r="F216" s="4" t="s">
        <v>410</v>
      </c>
      <c r="G216" s="16" t="s">
        <v>411</v>
      </c>
      <c r="H216" s="20">
        <v>120</v>
      </c>
      <c r="I216" s="20">
        <v>0</v>
      </c>
      <c r="J216" s="20">
        <v>120</v>
      </c>
      <c r="K216" s="20">
        <v>2</v>
      </c>
      <c r="L216" s="20">
        <v>0</v>
      </c>
      <c r="M216" s="20">
        <v>2</v>
      </c>
      <c r="N216" s="20">
        <v>0</v>
      </c>
      <c r="O216" s="20">
        <v>88</v>
      </c>
      <c r="P216" s="20">
        <v>1681</v>
      </c>
      <c r="Q216" s="20">
        <v>1031</v>
      </c>
      <c r="R216" s="20">
        <v>1681</v>
      </c>
      <c r="S216" s="20">
        <v>1031</v>
      </c>
      <c r="T216" s="20">
        <v>444</v>
      </c>
      <c r="U216" s="20">
        <v>1361</v>
      </c>
    </row>
    <row r="217" spans="2:21" ht="12.75">
      <c r="B217" s="2" t="s">
        <v>781</v>
      </c>
      <c r="C217" s="2" t="s">
        <v>827</v>
      </c>
      <c r="D217" s="2" t="s">
        <v>745</v>
      </c>
      <c r="E217" s="2" t="s">
        <v>746</v>
      </c>
      <c r="F217" s="4" t="s">
        <v>691</v>
      </c>
      <c r="G217" s="16" t="s">
        <v>692</v>
      </c>
      <c r="H217" s="20">
        <v>60</v>
      </c>
      <c r="I217" s="20">
        <v>107</v>
      </c>
      <c r="J217" s="20">
        <v>167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295</v>
      </c>
      <c r="Q217" s="20">
        <v>250</v>
      </c>
      <c r="R217" s="20">
        <v>295</v>
      </c>
      <c r="S217" s="20">
        <v>250</v>
      </c>
      <c r="T217" s="20">
        <v>0</v>
      </c>
      <c r="U217" s="20">
        <v>250</v>
      </c>
    </row>
    <row r="218" spans="2:21" ht="12.75">
      <c r="B218" s="2" t="s">
        <v>781</v>
      </c>
      <c r="C218" s="2" t="s">
        <v>827</v>
      </c>
      <c r="D218" s="3" t="s">
        <v>745</v>
      </c>
      <c r="E218" s="4" t="s">
        <v>746</v>
      </c>
      <c r="F218" s="4" t="s">
        <v>223</v>
      </c>
      <c r="G218" s="16" t="s">
        <v>224</v>
      </c>
      <c r="H218" s="20">
        <v>40</v>
      </c>
      <c r="I218" s="20">
        <v>82</v>
      </c>
      <c r="J218" s="20">
        <v>122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201</v>
      </c>
      <c r="Q218" s="20">
        <v>244</v>
      </c>
      <c r="R218" s="20">
        <v>201</v>
      </c>
      <c r="S218" s="20">
        <v>244</v>
      </c>
      <c r="T218" s="20">
        <v>0</v>
      </c>
      <c r="U218" s="20">
        <v>244</v>
      </c>
    </row>
    <row r="219" spans="2:21" ht="12.75">
      <c r="B219" s="2" t="s">
        <v>781</v>
      </c>
      <c r="C219" s="2" t="s">
        <v>827</v>
      </c>
      <c r="D219" s="3" t="s">
        <v>745</v>
      </c>
      <c r="E219" s="4" t="s">
        <v>746</v>
      </c>
      <c r="F219" s="4" t="s">
        <v>229</v>
      </c>
      <c r="G219" s="16" t="s">
        <v>230</v>
      </c>
      <c r="H219" s="20">
        <v>25</v>
      </c>
      <c r="I219" s="20">
        <v>70</v>
      </c>
      <c r="J219" s="20">
        <v>95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184</v>
      </c>
      <c r="Q219" s="20">
        <v>152</v>
      </c>
      <c r="R219" s="20">
        <v>184</v>
      </c>
      <c r="S219" s="20">
        <v>152</v>
      </c>
      <c r="T219" s="20">
        <v>12</v>
      </c>
      <c r="U219" s="20">
        <v>164</v>
      </c>
    </row>
    <row r="220" spans="2:21" ht="12.75">
      <c r="B220" s="2" t="s">
        <v>781</v>
      </c>
      <c r="C220" s="2" t="s">
        <v>827</v>
      </c>
      <c r="D220" s="3" t="s">
        <v>745</v>
      </c>
      <c r="E220" s="4" t="s">
        <v>746</v>
      </c>
      <c r="F220" s="4" t="s">
        <v>236</v>
      </c>
      <c r="G220" s="16" t="s">
        <v>722</v>
      </c>
      <c r="H220" s="20">
        <v>0</v>
      </c>
      <c r="I220" s="20">
        <v>210</v>
      </c>
      <c r="J220" s="20">
        <v>210</v>
      </c>
      <c r="K220" s="20">
        <v>0</v>
      </c>
      <c r="L220" s="20">
        <v>0</v>
      </c>
      <c r="M220" s="20">
        <v>0</v>
      </c>
      <c r="N220" s="20">
        <v>210</v>
      </c>
      <c r="O220" s="20">
        <v>0</v>
      </c>
      <c r="P220" s="20">
        <v>259</v>
      </c>
      <c r="Q220" s="20">
        <v>341</v>
      </c>
      <c r="R220" s="20">
        <v>259</v>
      </c>
      <c r="S220" s="20">
        <v>341</v>
      </c>
      <c r="T220" s="20">
        <v>0</v>
      </c>
      <c r="U220" s="20">
        <v>341</v>
      </c>
    </row>
    <row r="221" spans="2:21" ht="12.75">
      <c r="B221" s="2" t="s">
        <v>781</v>
      </c>
      <c r="C221" s="2" t="s">
        <v>827</v>
      </c>
      <c r="D221" s="3" t="s">
        <v>745</v>
      </c>
      <c r="E221" s="4" t="s">
        <v>746</v>
      </c>
      <c r="F221" s="4" t="s">
        <v>249</v>
      </c>
      <c r="G221" s="16" t="s">
        <v>250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346</v>
      </c>
      <c r="P221" s="20">
        <v>66</v>
      </c>
      <c r="Q221" s="20">
        <v>19</v>
      </c>
      <c r="R221" s="20">
        <v>66</v>
      </c>
      <c r="S221" s="20">
        <v>19</v>
      </c>
      <c r="T221" s="20">
        <v>122</v>
      </c>
      <c r="U221" s="20">
        <v>71</v>
      </c>
    </row>
    <row r="222" spans="2:21" ht="12.75">
      <c r="B222" s="2" t="s">
        <v>781</v>
      </c>
      <c r="C222" s="2" t="s">
        <v>827</v>
      </c>
      <c r="D222" s="3" t="s">
        <v>745</v>
      </c>
      <c r="E222" s="4" t="s">
        <v>746</v>
      </c>
      <c r="F222" s="4" t="s">
        <v>252</v>
      </c>
      <c r="G222" s="16" t="s">
        <v>253</v>
      </c>
      <c r="H222" s="20">
        <v>1046</v>
      </c>
      <c r="I222" s="20">
        <v>5538</v>
      </c>
      <c r="J222" s="20">
        <v>6584</v>
      </c>
      <c r="K222" s="20">
        <v>150</v>
      </c>
      <c r="L222" s="20">
        <v>2257</v>
      </c>
      <c r="M222" s="20">
        <v>2407</v>
      </c>
      <c r="N222" s="20">
        <v>0</v>
      </c>
      <c r="O222" s="20">
        <v>4827</v>
      </c>
      <c r="P222" s="20">
        <v>11668</v>
      </c>
      <c r="Q222" s="20">
        <v>10494</v>
      </c>
      <c r="R222" s="20">
        <v>11073</v>
      </c>
      <c r="S222" s="20">
        <v>10486</v>
      </c>
      <c r="T222" s="20">
        <v>4813</v>
      </c>
      <c r="U222" s="20">
        <v>15299</v>
      </c>
    </row>
    <row r="223" spans="2:21" ht="12.75">
      <c r="B223" s="2" t="s">
        <v>781</v>
      </c>
      <c r="C223" s="2" t="s">
        <v>827</v>
      </c>
      <c r="D223" s="3" t="s">
        <v>745</v>
      </c>
      <c r="E223" s="4" t="s">
        <v>746</v>
      </c>
      <c r="F223" s="4" t="s">
        <v>254</v>
      </c>
      <c r="G223" s="16" t="s">
        <v>255</v>
      </c>
      <c r="H223" s="20">
        <v>2016</v>
      </c>
      <c r="I223" s="20">
        <v>7793</v>
      </c>
      <c r="J223" s="20">
        <v>9809</v>
      </c>
      <c r="K223" s="20">
        <v>376</v>
      </c>
      <c r="L223" s="20">
        <v>3668</v>
      </c>
      <c r="M223" s="20">
        <v>4044</v>
      </c>
      <c r="N223" s="20">
        <v>0</v>
      </c>
      <c r="O223" s="20">
        <v>6737</v>
      </c>
      <c r="P223" s="20">
        <v>12271</v>
      </c>
      <c r="Q223" s="20">
        <v>9465</v>
      </c>
      <c r="R223" s="20">
        <v>12271</v>
      </c>
      <c r="S223" s="20">
        <v>9465</v>
      </c>
      <c r="T223" s="20">
        <v>12782</v>
      </c>
      <c r="U223" s="20">
        <v>19679</v>
      </c>
    </row>
    <row r="224" spans="2:21" ht="12.75">
      <c r="B224" s="2" t="s">
        <v>781</v>
      </c>
      <c r="C224" s="2" t="s">
        <v>827</v>
      </c>
      <c r="D224" s="3" t="s">
        <v>745</v>
      </c>
      <c r="E224" s="4" t="s">
        <v>746</v>
      </c>
      <c r="F224" s="4" t="s">
        <v>260</v>
      </c>
      <c r="G224" s="16" t="s">
        <v>261</v>
      </c>
      <c r="H224" s="20">
        <v>0</v>
      </c>
      <c r="I224" s="20">
        <v>2</v>
      </c>
      <c r="J224" s="20">
        <v>2</v>
      </c>
      <c r="K224" s="20">
        <v>0</v>
      </c>
      <c r="L224" s="20">
        <v>2</v>
      </c>
      <c r="M224" s="20">
        <v>2</v>
      </c>
      <c r="N224" s="20">
        <v>0</v>
      </c>
      <c r="O224" s="20">
        <v>136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</row>
    <row r="225" spans="2:21" ht="12.75">
      <c r="B225" s="2" t="s">
        <v>781</v>
      </c>
      <c r="C225" s="2" t="s">
        <v>827</v>
      </c>
      <c r="D225" s="3" t="s">
        <v>747</v>
      </c>
      <c r="E225" s="4" t="s">
        <v>748</v>
      </c>
      <c r="F225" s="4" t="s">
        <v>709</v>
      </c>
      <c r="G225" s="16" t="s">
        <v>710</v>
      </c>
      <c r="H225" s="20">
        <v>37</v>
      </c>
      <c r="I225" s="20">
        <v>143</v>
      </c>
      <c r="J225" s="20">
        <v>180</v>
      </c>
      <c r="K225" s="20">
        <v>37</v>
      </c>
      <c r="L225" s="20">
        <v>143</v>
      </c>
      <c r="M225" s="20">
        <v>180</v>
      </c>
      <c r="N225" s="20">
        <v>0</v>
      </c>
      <c r="O225" s="20">
        <v>0</v>
      </c>
      <c r="P225" s="20">
        <v>301</v>
      </c>
      <c r="Q225" s="20">
        <v>257</v>
      </c>
      <c r="R225" s="20">
        <v>301</v>
      </c>
      <c r="S225" s="20">
        <v>257</v>
      </c>
      <c r="T225" s="20">
        <v>0</v>
      </c>
      <c r="U225" s="20">
        <v>257</v>
      </c>
    </row>
    <row r="226" spans="2:21" ht="12.75">
      <c r="B226" s="2" t="s">
        <v>781</v>
      </c>
      <c r="C226" s="2" t="s">
        <v>827</v>
      </c>
      <c r="D226" s="3" t="s">
        <v>747</v>
      </c>
      <c r="E226" s="4" t="s">
        <v>748</v>
      </c>
      <c r="F226" s="4" t="s">
        <v>263</v>
      </c>
      <c r="G226" s="16" t="s">
        <v>264</v>
      </c>
      <c r="H226" s="20">
        <v>1</v>
      </c>
      <c r="I226" s="20">
        <v>118</v>
      </c>
      <c r="J226" s="20">
        <v>119</v>
      </c>
      <c r="K226" s="20">
        <v>1</v>
      </c>
      <c r="L226" s="20">
        <v>118</v>
      </c>
      <c r="M226" s="20">
        <v>119</v>
      </c>
      <c r="N226" s="20">
        <v>0</v>
      </c>
      <c r="O226" s="20">
        <v>0</v>
      </c>
      <c r="P226" s="20">
        <v>132</v>
      </c>
      <c r="Q226" s="20">
        <v>93</v>
      </c>
      <c r="R226" s="20">
        <v>132</v>
      </c>
      <c r="S226" s="20">
        <v>93</v>
      </c>
      <c r="T226" s="20">
        <v>0</v>
      </c>
      <c r="U226" s="20">
        <v>93</v>
      </c>
    </row>
    <row r="227" spans="2:21" ht="12.75">
      <c r="B227" s="2" t="s">
        <v>781</v>
      </c>
      <c r="C227" s="2" t="s">
        <v>827</v>
      </c>
      <c r="D227" s="3" t="s">
        <v>747</v>
      </c>
      <c r="E227" s="4" t="s">
        <v>748</v>
      </c>
      <c r="F227" s="4" t="s">
        <v>269</v>
      </c>
      <c r="G227" s="16" t="s">
        <v>270</v>
      </c>
      <c r="H227" s="20">
        <v>31</v>
      </c>
      <c r="I227" s="20">
        <v>100</v>
      </c>
      <c r="J227" s="20">
        <v>131</v>
      </c>
      <c r="K227" s="20">
        <v>31</v>
      </c>
      <c r="L227" s="20">
        <v>100</v>
      </c>
      <c r="M227" s="20">
        <v>131</v>
      </c>
      <c r="N227" s="20">
        <v>0</v>
      </c>
      <c r="O227" s="20">
        <v>0</v>
      </c>
      <c r="P227" s="20">
        <v>157</v>
      </c>
      <c r="Q227" s="20">
        <v>267</v>
      </c>
      <c r="R227" s="20">
        <v>157</v>
      </c>
      <c r="S227" s="20">
        <v>267</v>
      </c>
      <c r="T227" s="20">
        <v>0</v>
      </c>
      <c r="U227" s="20">
        <v>267</v>
      </c>
    </row>
    <row r="228" spans="2:21" ht="12.75">
      <c r="B228" s="2" t="s">
        <v>781</v>
      </c>
      <c r="C228" s="2" t="s">
        <v>827</v>
      </c>
      <c r="D228" s="2" t="s">
        <v>747</v>
      </c>
      <c r="E228" s="2" t="s">
        <v>748</v>
      </c>
      <c r="F228" s="4" t="s">
        <v>277</v>
      </c>
      <c r="G228" s="16" t="s">
        <v>278</v>
      </c>
      <c r="H228" s="20">
        <v>48</v>
      </c>
      <c r="I228" s="20">
        <v>250</v>
      </c>
      <c r="J228" s="20">
        <v>298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404</v>
      </c>
      <c r="Q228" s="20">
        <v>440</v>
      </c>
      <c r="R228" s="20">
        <v>404</v>
      </c>
      <c r="S228" s="20">
        <v>440</v>
      </c>
      <c r="T228" s="20">
        <v>0</v>
      </c>
      <c r="U228" s="20">
        <v>440</v>
      </c>
    </row>
    <row r="229" spans="2:21" ht="12.75">
      <c r="B229" s="2" t="s">
        <v>781</v>
      </c>
      <c r="C229" s="2" t="s">
        <v>827</v>
      </c>
      <c r="D229" s="2" t="s">
        <v>747</v>
      </c>
      <c r="E229" s="2" t="s">
        <v>748</v>
      </c>
      <c r="F229" s="4" t="s">
        <v>285</v>
      </c>
      <c r="G229" s="16" t="s">
        <v>286</v>
      </c>
      <c r="H229" s="20">
        <v>0</v>
      </c>
      <c r="I229" s="20">
        <v>110</v>
      </c>
      <c r="J229" s="20">
        <v>110</v>
      </c>
      <c r="K229" s="20">
        <v>0</v>
      </c>
      <c r="L229" s="20">
        <v>88</v>
      </c>
      <c r="M229" s="20">
        <v>88</v>
      </c>
      <c r="N229" s="20">
        <v>0</v>
      </c>
      <c r="O229" s="20">
        <v>154</v>
      </c>
      <c r="P229" s="20">
        <v>422</v>
      </c>
      <c r="Q229" s="20">
        <v>402</v>
      </c>
      <c r="R229" s="20">
        <v>422</v>
      </c>
      <c r="S229" s="20">
        <v>402</v>
      </c>
      <c r="T229" s="20">
        <v>72</v>
      </c>
      <c r="U229" s="20">
        <v>439</v>
      </c>
    </row>
    <row r="230" spans="2:21" ht="12.75">
      <c r="B230" s="2" t="s">
        <v>781</v>
      </c>
      <c r="C230" s="2" t="s">
        <v>827</v>
      </c>
      <c r="D230" s="2" t="s">
        <v>747</v>
      </c>
      <c r="E230" s="2" t="s">
        <v>748</v>
      </c>
      <c r="F230" s="4" t="s">
        <v>287</v>
      </c>
      <c r="G230" s="16" t="s">
        <v>288</v>
      </c>
      <c r="H230" s="20">
        <v>349</v>
      </c>
      <c r="I230" s="20">
        <v>437</v>
      </c>
      <c r="J230" s="20">
        <v>786</v>
      </c>
      <c r="K230" s="20">
        <v>317</v>
      </c>
      <c r="L230" s="20">
        <v>220</v>
      </c>
      <c r="M230" s="20">
        <v>537</v>
      </c>
      <c r="N230" s="20">
        <v>15</v>
      </c>
      <c r="O230" s="20">
        <v>82</v>
      </c>
      <c r="P230" s="20">
        <v>570</v>
      </c>
      <c r="Q230" s="20">
        <v>601</v>
      </c>
      <c r="R230" s="20">
        <v>570</v>
      </c>
      <c r="S230" s="20">
        <v>601</v>
      </c>
      <c r="T230" s="20">
        <v>275</v>
      </c>
      <c r="U230" s="20">
        <v>840</v>
      </c>
    </row>
    <row r="231" spans="2:21" ht="12.75">
      <c r="B231" s="2" t="s">
        <v>781</v>
      </c>
      <c r="C231" s="2" t="s">
        <v>827</v>
      </c>
      <c r="D231" s="3" t="s">
        <v>747</v>
      </c>
      <c r="E231" s="4" t="s">
        <v>748</v>
      </c>
      <c r="F231" s="4" t="s">
        <v>293</v>
      </c>
      <c r="G231" s="16" t="s">
        <v>294</v>
      </c>
      <c r="H231" s="20">
        <v>324</v>
      </c>
      <c r="I231" s="20">
        <v>2594</v>
      </c>
      <c r="J231" s="20">
        <v>2918</v>
      </c>
      <c r="K231" s="20">
        <v>55</v>
      </c>
      <c r="L231" s="20">
        <v>1079</v>
      </c>
      <c r="M231" s="20">
        <v>1134</v>
      </c>
      <c r="N231" s="20">
        <v>501</v>
      </c>
      <c r="O231" s="20">
        <v>1672</v>
      </c>
      <c r="P231" s="20">
        <v>3762</v>
      </c>
      <c r="Q231" s="20">
        <v>2689</v>
      </c>
      <c r="R231" s="20">
        <v>3754</v>
      </c>
      <c r="S231" s="20">
        <v>2683</v>
      </c>
      <c r="T231" s="20">
        <v>2491</v>
      </c>
      <c r="U231" s="20">
        <v>4285</v>
      </c>
    </row>
    <row r="232" spans="2:21" ht="12.75">
      <c r="B232" s="2" t="s">
        <v>781</v>
      </c>
      <c r="C232" s="2" t="s">
        <v>827</v>
      </c>
      <c r="D232" s="3" t="s">
        <v>747</v>
      </c>
      <c r="E232" s="4" t="s">
        <v>748</v>
      </c>
      <c r="F232" s="4" t="s">
        <v>295</v>
      </c>
      <c r="G232" s="16" t="s">
        <v>839</v>
      </c>
      <c r="H232" s="20">
        <v>1250</v>
      </c>
      <c r="I232" s="20">
        <v>4887</v>
      </c>
      <c r="J232" s="20">
        <v>6137</v>
      </c>
      <c r="K232" s="20">
        <v>163</v>
      </c>
      <c r="L232" s="20">
        <v>1827</v>
      </c>
      <c r="M232" s="20">
        <v>1990</v>
      </c>
      <c r="N232" s="20">
        <v>0</v>
      </c>
      <c r="O232" s="20">
        <v>5711</v>
      </c>
      <c r="P232" s="20">
        <v>8528</v>
      </c>
      <c r="Q232" s="20">
        <v>7009</v>
      </c>
      <c r="R232" s="20">
        <v>8058</v>
      </c>
      <c r="S232" s="20">
        <v>6428</v>
      </c>
      <c r="T232" s="20">
        <v>3966</v>
      </c>
      <c r="U232" s="20">
        <v>10695</v>
      </c>
    </row>
    <row r="233" spans="2:21" ht="12.75">
      <c r="B233" s="2" t="s">
        <v>781</v>
      </c>
      <c r="C233" s="2" t="s">
        <v>827</v>
      </c>
      <c r="D233" s="3" t="s">
        <v>747</v>
      </c>
      <c r="E233" s="4" t="s">
        <v>748</v>
      </c>
      <c r="F233" s="4" t="s">
        <v>296</v>
      </c>
      <c r="G233" s="16" t="s">
        <v>297</v>
      </c>
      <c r="H233" s="20">
        <v>412</v>
      </c>
      <c r="I233" s="20">
        <v>2420</v>
      </c>
      <c r="J233" s="20">
        <v>2832</v>
      </c>
      <c r="K233" s="20">
        <v>28</v>
      </c>
      <c r="L233" s="20">
        <v>705</v>
      </c>
      <c r="M233" s="20">
        <v>733</v>
      </c>
      <c r="N233" s="20">
        <v>0</v>
      </c>
      <c r="O233" s="20">
        <v>2255</v>
      </c>
      <c r="P233" s="20">
        <v>6088</v>
      </c>
      <c r="Q233" s="20">
        <v>4575</v>
      </c>
      <c r="R233" s="20">
        <v>5527</v>
      </c>
      <c r="S233" s="20">
        <v>4406</v>
      </c>
      <c r="T233" s="20">
        <v>3421</v>
      </c>
      <c r="U233" s="20">
        <v>6541</v>
      </c>
    </row>
    <row r="234" spans="2:21" ht="12.75">
      <c r="B234" s="2" t="s">
        <v>781</v>
      </c>
      <c r="C234" s="2" t="s">
        <v>827</v>
      </c>
      <c r="D234" s="2" t="s">
        <v>747</v>
      </c>
      <c r="E234" s="2" t="s">
        <v>748</v>
      </c>
      <c r="F234" s="4" t="s">
        <v>300</v>
      </c>
      <c r="G234" s="16" t="s">
        <v>301</v>
      </c>
      <c r="H234" s="20">
        <v>650</v>
      </c>
      <c r="I234" s="20">
        <v>649</v>
      </c>
      <c r="J234" s="20">
        <v>1299</v>
      </c>
      <c r="K234" s="20">
        <v>65</v>
      </c>
      <c r="L234" s="20">
        <v>147</v>
      </c>
      <c r="M234" s="20">
        <v>212</v>
      </c>
      <c r="N234" s="20">
        <v>0</v>
      </c>
      <c r="O234" s="20">
        <v>51</v>
      </c>
      <c r="P234" s="20">
        <v>1995</v>
      </c>
      <c r="Q234" s="20">
        <v>1829</v>
      </c>
      <c r="R234" s="20">
        <v>1995</v>
      </c>
      <c r="S234" s="20">
        <v>1829</v>
      </c>
      <c r="T234" s="20">
        <v>700</v>
      </c>
      <c r="U234" s="20">
        <v>2569</v>
      </c>
    </row>
    <row r="235" spans="2:21" ht="12.75">
      <c r="B235" s="2" t="s">
        <v>781</v>
      </c>
      <c r="C235" s="2" t="s">
        <v>827</v>
      </c>
      <c r="D235" s="2" t="s">
        <v>747</v>
      </c>
      <c r="E235" s="2" t="s">
        <v>748</v>
      </c>
      <c r="F235" s="4" t="s">
        <v>315</v>
      </c>
      <c r="G235" s="16" t="s">
        <v>316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8</v>
      </c>
      <c r="Q235" s="20">
        <v>6</v>
      </c>
      <c r="R235" s="20">
        <v>0</v>
      </c>
      <c r="S235" s="20">
        <v>0</v>
      </c>
      <c r="T235" s="20">
        <v>0</v>
      </c>
      <c r="U235" s="20">
        <v>0</v>
      </c>
    </row>
    <row r="236" spans="2:21" ht="12.75">
      <c r="B236" s="2" t="s">
        <v>781</v>
      </c>
      <c r="C236" s="2" t="s">
        <v>827</v>
      </c>
      <c r="D236" s="2" t="s">
        <v>747</v>
      </c>
      <c r="E236" s="2" t="s">
        <v>748</v>
      </c>
      <c r="F236" s="4" t="s">
        <v>327</v>
      </c>
      <c r="G236" s="16" t="s">
        <v>328</v>
      </c>
      <c r="H236" s="20">
        <v>697</v>
      </c>
      <c r="I236" s="20">
        <v>4470</v>
      </c>
      <c r="J236" s="20">
        <v>5167</v>
      </c>
      <c r="K236" s="20">
        <v>126</v>
      </c>
      <c r="L236" s="20">
        <v>1830</v>
      </c>
      <c r="M236" s="20">
        <v>1956</v>
      </c>
      <c r="N236" s="20">
        <v>0</v>
      </c>
      <c r="O236" s="20">
        <v>4054</v>
      </c>
      <c r="P236" s="20">
        <v>6860</v>
      </c>
      <c r="Q236" s="20">
        <v>3165</v>
      </c>
      <c r="R236" s="20">
        <v>6860</v>
      </c>
      <c r="S236" s="20">
        <v>3117</v>
      </c>
      <c r="T236" s="20">
        <v>6457</v>
      </c>
      <c r="U236" s="20">
        <v>11143</v>
      </c>
    </row>
    <row r="237" spans="2:21" ht="12.75">
      <c r="B237" s="2" t="s">
        <v>781</v>
      </c>
      <c r="C237" s="2" t="s">
        <v>827</v>
      </c>
      <c r="D237" s="3" t="s">
        <v>727</v>
      </c>
      <c r="E237" s="4" t="s">
        <v>728</v>
      </c>
      <c r="F237" s="4" t="s">
        <v>797</v>
      </c>
      <c r="G237" s="16" t="s">
        <v>798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26</v>
      </c>
      <c r="Q237" s="20">
        <v>16</v>
      </c>
      <c r="R237" s="20">
        <v>26</v>
      </c>
      <c r="S237" s="20">
        <v>16</v>
      </c>
      <c r="T237" s="20">
        <v>0</v>
      </c>
      <c r="U237" s="20">
        <v>16</v>
      </c>
    </row>
    <row r="238" spans="2:21" ht="12.75">
      <c r="B238" s="2" t="s">
        <v>781</v>
      </c>
      <c r="C238" s="2" t="s">
        <v>827</v>
      </c>
      <c r="D238" s="3" t="s">
        <v>727</v>
      </c>
      <c r="E238" s="4" t="s">
        <v>728</v>
      </c>
      <c r="F238" s="4" t="s">
        <v>609</v>
      </c>
      <c r="G238" s="16" t="s">
        <v>610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215</v>
      </c>
      <c r="Q238" s="20">
        <v>120</v>
      </c>
      <c r="R238" s="20">
        <v>215</v>
      </c>
      <c r="S238" s="20">
        <v>120</v>
      </c>
      <c r="T238" s="20">
        <v>329</v>
      </c>
      <c r="U238" s="20">
        <v>285</v>
      </c>
    </row>
    <row r="239" spans="2:21" ht="12.75">
      <c r="B239" s="2" t="s">
        <v>781</v>
      </c>
      <c r="C239" s="2" t="s">
        <v>827</v>
      </c>
      <c r="D239" s="3" t="s">
        <v>727</v>
      </c>
      <c r="E239" s="4" t="s">
        <v>728</v>
      </c>
      <c r="F239" s="4" t="s">
        <v>816</v>
      </c>
      <c r="G239" s="16" t="s">
        <v>831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91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</row>
    <row r="240" spans="2:21" ht="12.75">
      <c r="B240" s="2" t="s">
        <v>781</v>
      </c>
      <c r="C240" s="2" t="s">
        <v>827</v>
      </c>
      <c r="D240" s="2" t="s">
        <v>727</v>
      </c>
      <c r="E240" s="2" t="s">
        <v>728</v>
      </c>
      <c r="F240" s="4" t="s">
        <v>613</v>
      </c>
      <c r="G240" s="16" t="s">
        <v>614</v>
      </c>
      <c r="H240" s="20">
        <v>9</v>
      </c>
      <c r="I240" s="20">
        <v>3</v>
      </c>
      <c r="J240" s="20">
        <v>12</v>
      </c>
      <c r="K240" s="20">
        <v>9</v>
      </c>
      <c r="L240" s="20">
        <v>3</v>
      </c>
      <c r="M240" s="20">
        <v>12</v>
      </c>
      <c r="N240" s="20">
        <v>0</v>
      </c>
      <c r="O240" s="20">
        <v>0</v>
      </c>
      <c r="P240" s="20">
        <v>9</v>
      </c>
      <c r="Q240" s="20">
        <v>14</v>
      </c>
      <c r="R240" s="20">
        <v>9</v>
      </c>
      <c r="S240" s="20">
        <v>14</v>
      </c>
      <c r="T240" s="20">
        <v>0</v>
      </c>
      <c r="U240" s="20">
        <v>14</v>
      </c>
    </row>
    <row r="241" spans="2:21" ht="12.75">
      <c r="B241" s="2" t="s">
        <v>781</v>
      </c>
      <c r="C241" s="2" t="s">
        <v>827</v>
      </c>
      <c r="D241" s="3" t="s">
        <v>727</v>
      </c>
      <c r="E241" s="4" t="s">
        <v>728</v>
      </c>
      <c r="F241" s="4" t="s">
        <v>621</v>
      </c>
      <c r="G241" s="16" t="s">
        <v>622</v>
      </c>
      <c r="H241" s="20">
        <v>44</v>
      </c>
      <c r="I241" s="20">
        <v>210</v>
      </c>
      <c r="J241" s="20">
        <v>254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351</v>
      </c>
      <c r="Q241" s="20">
        <v>286</v>
      </c>
      <c r="R241" s="20">
        <v>351</v>
      </c>
      <c r="S241" s="20">
        <v>286</v>
      </c>
      <c r="T241" s="20">
        <v>1</v>
      </c>
      <c r="U241" s="20">
        <v>308</v>
      </c>
    </row>
    <row r="242" spans="2:21" ht="12.75">
      <c r="B242" s="2" t="s">
        <v>781</v>
      </c>
      <c r="C242" s="2" t="s">
        <v>827</v>
      </c>
      <c r="D242" s="3" t="s">
        <v>727</v>
      </c>
      <c r="E242" s="4" t="s">
        <v>728</v>
      </c>
      <c r="F242" s="4" t="s">
        <v>625</v>
      </c>
      <c r="G242" s="16" t="s">
        <v>626</v>
      </c>
      <c r="H242" s="20">
        <v>75</v>
      </c>
      <c r="I242" s="20">
        <v>263</v>
      </c>
      <c r="J242" s="20">
        <v>338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453</v>
      </c>
      <c r="Q242" s="20">
        <v>385</v>
      </c>
      <c r="R242" s="20">
        <v>453</v>
      </c>
      <c r="S242" s="20">
        <v>385</v>
      </c>
      <c r="T242" s="20">
        <v>31</v>
      </c>
      <c r="U242" s="20">
        <v>423</v>
      </c>
    </row>
    <row r="243" spans="2:21" ht="12.75">
      <c r="B243" s="2" t="s">
        <v>781</v>
      </c>
      <c r="C243" s="2" t="s">
        <v>827</v>
      </c>
      <c r="D243" s="2" t="s">
        <v>727</v>
      </c>
      <c r="E243" s="2" t="s">
        <v>728</v>
      </c>
      <c r="F243" s="4" t="s">
        <v>633</v>
      </c>
      <c r="G243" s="16" t="s">
        <v>634</v>
      </c>
      <c r="H243" s="20">
        <v>2</v>
      </c>
      <c r="I243" s="20">
        <v>549</v>
      </c>
      <c r="J243" s="20">
        <v>551</v>
      </c>
      <c r="K243" s="20">
        <v>0</v>
      </c>
      <c r="L243" s="20">
        <v>37</v>
      </c>
      <c r="M243" s="20">
        <v>37</v>
      </c>
      <c r="N243" s="20">
        <v>0</v>
      </c>
      <c r="O243" s="20">
        <v>0</v>
      </c>
      <c r="P243" s="20">
        <v>591</v>
      </c>
      <c r="Q243" s="20">
        <v>487</v>
      </c>
      <c r="R243" s="20">
        <v>591</v>
      </c>
      <c r="S243" s="20">
        <v>487</v>
      </c>
      <c r="T243" s="20">
        <v>2</v>
      </c>
      <c r="U243" s="20">
        <v>494</v>
      </c>
    </row>
    <row r="244" spans="2:21" ht="12.75">
      <c r="B244" s="2" t="s">
        <v>781</v>
      </c>
      <c r="C244" s="2" t="s">
        <v>827</v>
      </c>
      <c r="D244" s="2" t="s">
        <v>727</v>
      </c>
      <c r="E244" s="2" t="s">
        <v>728</v>
      </c>
      <c r="F244" s="4" t="s">
        <v>635</v>
      </c>
      <c r="G244" s="16" t="s">
        <v>636</v>
      </c>
      <c r="H244" s="20">
        <v>1</v>
      </c>
      <c r="I244" s="20">
        <v>165</v>
      </c>
      <c r="J244" s="20">
        <v>166</v>
      </c>
      <c r="K244" s="20">
        <v>0</v>
      </c>
      <c r="L244" s="20">
        <v>29</v>
      </c>
      <c r="M244" s="20">
        <v>29</v>
      </c>
      <c r="N244" s="20">
        <v>0</v>
      </c>
      <c r="O244" s="20">
        <v>0</v>
      </c>
      <c r="P244" s="20">
        <v>233</v>
      </c>
      <c r="Q244" s="20">
        <v>231</v>
      </c>
      <c r="R244" s="20">
        <v>233</v>
      </c>
      <c r="S244" s="20">
        <v>231</v>
      </c>
      <c r="T244" s="20">
        <v>7</v>
      </c>
      <c r="U244" s="20">
        <v>257</v>
      </c>
    </row>
    <row r="245" spans="2:21" ht="12.75">
      <c r="B245" s="2" t="s">
        <v>781</v>
      </c>
      <c r="C245" s="2" t="s">
        <v>827</v>
      </c>
      <c r="D245" s="3" t="s">
        <v>727</v>
      </c>
      <c r="E245" s="4" t="s">
        <v>728</v>
      </c>
      <c r="F245" s="4" t="s">
        <v>639</v>
      </c>
      <c r="G245" s="16" t="s">
        <v>835</v>
      </c>
      <c r="H245" s="20">
        <v>123</v>
      </c>
      <c r="I245" s="20">
        <v>238</v>
      </c>
      <c r="J245" s="20">
        <v>361</v>
      </c>
      <c r="K245" s="20">
        <v>0</v>
      </c>
      <c r="L245" s="20">
        <v>3</v>
      </c>
      <c r="M245" s="20">
        <v>3</v>
      </c>
      <c r="N245" s="20">
        <v>0</v>
      </c>
      <c r="O245" s="20">
        <v>0</v>
      </c>
      <c r="P245" s="20">
        <v>623</v>
      </c>
      <c r="Q245" s="20">
        <v>611</v>
      </c>
      <c r="R245" s="20">
        <v>623</v>
      </c>
      <c r="S245" s="20">
        <v>609</v>
      </c>
      <c r="T245" s="20">
        <v>0</v>
      </c>
      <c r="U245" s="20">
        <v>620</v>
      </c>
    </row>
    <row r="246" spans="2:21" ht="12.75">
      <c r="B246" s="2" t="s">
        <v>781</v>
      </c>
      <c r="C246" s="2" t="s">
        <v>827</v>
      </c>
      <c r="D246" s="2" t="s">
        <v>727</v>
      </c>
      <c r="E246" s="2" t="s">
        <v>728</v>
      </c>
      <c r="F246" s="4" t="s">
        <v>644</v>
      </c>
      <c r="G246" s="16" t="s">
        <v>645</v>
      </c>
      <c r="H246" s="20">
        <v>101</v>
      </c>
      <c r="I246" s="20">
        <v>260</v>
      </c>
      <c r="J246" s="20">
        <v>361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372</v>
      </c>
      <c r="Q246" s="20">
        <v>431</v>
      </c>
      <c r="R246" s="20">
        <v>372</v>
      </c>
      <c r="S246" s="20">
        <v>431</v>
      </c>
      <c r="T246" s="20">
        <v>0</v>
      </c>
      <c r="U246" s="20">
        <v>432</v>
      </c>
    </row>
    <row r="247" spans="2:21" ht="12.75">
      <c r="B247" s="2" t="s">
        <v>781</v>
      </c>
      <c r="C247" s="2" t="s">
        <v>827</v>
      </c>
      <c r="D247" s="2" t="s">
        <v>727</v>
      </c>
      <c r="E247" s="2" t="s">
        <v>728</v>
      </c>
      <c r="F247" s="4" t="s">
        <v>646</v>
      </c>
      <c r="G247" s="16" t="s">
        <v>647</v>
      </c>
      <c r="H247" s="20">
        <v>49</v>
      </c>
      <c r="I247" s="20">
        <v>252</v>
      </c>
      <c r="J247" s="20">
        <v>301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258</v>
      </c>
      <c r="Q247" s="20">
        <v>348</v>
      </c>
      <c r="R247" s="20">
        <v>258</v>
      </c>
      <c r="S247" s="20">
        <v>348</v>
      </c>
      <c r="T247" s="20">
        <v>0</v>
      </c>
      <c r="U247" s="20">
        <v>348</v>
      </c>
    </row>
    <row r="248" spans="2:21" ht="12.75">
      <c r="B248" s="2" t="s">
        <v>781</v>
      </c>
      <c r="C248" s="2" t="s">
        <v>827</v>
      </c>
      <c r="D248" s="3" t="s">
        <v>727</v>
      </c>
      <c r="E248" s="4" t="s">
        <v>728</v>
      </c>
      <c r="F248" s="4" t="s">
        <v>780</v>
      </c>
      <c r="G248" s="16" t="s">
        <v>812</v>
      </c>
      <c r="H248" s="20">
        <v>2</v>
      </c>
      <c r="I248" s="20">
        <v>118</v>
      </c>
      <c r="J248" s="20">
        <v>120</v>
      </c>
      <c r="K248" s="20">
        <v>2</v>
      </c>
      <c r="L248" s="20">
        <v>118</v>
      </c>
      <c r="M248" s="20">
        <v>120</v>
      </c>
      <c r="N248" s="20">
        <v>0</v>
      </c>
      <c r="O248" s="20">
        <v>396</v>
      </c>
      <c r="P248" s="20">
        <v>0</v>
      </c>
      <c r="Q248" s="20">
        <v>0</v>
      </c>
      <c r="R248" s="20">
        <v>0</v>
      </c>
      <c r="S248" s="20">
        <v>0</v>
      </c>
      <c r="T248" s="20">
        <v>386</v>
      </c>
      <c r="U248" s="20">
        <v>337</v>
      </c>
    </row>
    <row r="249" spans="2:21" ht="12.75">
      <c r="B249" s="2" t="s">
        <v>781</v>
      </c>
      <c r="C249" s="2" t="s">
        <v>827</v>
      </c>
      <c r="D249" s="3" t="s">
        <v>727</v>
      </c>
      <c r="E249" s="4" t="s">
        <v>728</v>
      </c>
      <c r="F249" s="4" t="s">
        <v>662</v>
      </c>
      <c r="G249" s="16" t="s">
        <v>663</v>
      </c>
      <c r="H249" s="20">
        <v>29</v>
      </c>
      <c r="I249" s="20">
        <v>190</v>
      </c>
      <c r="J249" s="20">
        <v>219</v>
      </c>
      <c r="K249" s="20">
        <v>21</v>
      </c>
      <c r="L249" s="20">
        <v>103</v>
      </c>
      <c r="M249" s="20">
        <v>124</v>
      </c>
      <c r="N249" s="20">
        <v>0</v>
      </c>
      <c r="O249" s="20">
        <v>8</v>
      </c>
      <c r="P249" s="20">
        <v>426</v>
      </c>
      <c r="Q249" s="20">
        <v>329</v>
      </c>
      <c r="R249" s="20">
        <v>426</v>
      </c>
      <c r="S249" s="20">
        <v>329</v>
      </c>
      <c r="T249" s="20">
        <v>96</v>
      </c>
      <c r="U249" s="20">
        <v>469</v>
      </c>
    </row>
    <row r="250" spans="2:21" ht="12.75">
      <c r="B250" s="2" t="s">
        <v>781</v>
      </c>
      <c r="C250" s="2" t="s">
        <v>827</v>
      </c>
      <c r="D250" s="3" t="s">
        <v>727</v>
      </c>
      <c r="E250" s="4" t="s">
        <v>728</v>
      </c>
      <c r="F250" s="4" t="s">
        <v>668</v>
      </c>
      <c r="G250" s="16" t="s">
        <v>837</v>
      </c>
      <c r="H250" s="20">
        <v>535</v>
      </c>
      <c r="I250" s="20">
        <v>2391</v>
      </c>
      <c r="J250" s="20">
        <v>2926</v>
      </c>
      <c r="K250" s="20">
        <v>66</v>
      </c>
      <c r="L250" s="20">
        <v>799</v>
      </c>
      <c r="M250" s="20">
        <v>865</v>
      </c>
      <c r="N250" s="20">
        <v>0</v>
      </c>
      <c r="O250" s="20">
        <v>3090</v>
      </c>
      <c r="P250" s="20">
        <v>6814</v>
      </c>
      <c r="Q250" s="20">
        <v>6041</v>
      </c>
      <c r="R250" s="20">
        <v>6814</v>
      </c>
      <c r="S250" s="20">
        <v>6041</v>
      </c>
      <c r="T250" s="20">
        <v>5357</v>
      </c>
      <c r="U250" s="20">
        <v>11671</v>
      </c>
    </row>
    <row r="251" spans="2:21" ht="12.75">
      <c r="B251" s="2" t="s">
        <v>781</v>
      </c>
      <c r="C251" s="2" t="s">
        <v>827</v>
      </c>
      <c r="D251" s="3" t="s">
        <v>727</v>
      </c>
      <c r="E251" s="4" t="s">
        <v>728</v>
      </c>
      <c r="F251" s="4" t="s">
        <v>683</v>
      </c>
      <c r="G251" s="16" t="s">
        <v>684</v>
      </c>
      <c r="H251" s="20">
        <v>555</v>
      </c>
      <c r="I251" s="20">
        <v>2964</v>
      </c>
      <c r="J251" s="20">
        <v>3519</v>
      </c>
      <c r="K251" s="20">
        <v>38</v>
      </c>
      <c r="L251" s="20">
        <v>1280</v>
      </c>
      <c r="M251" s="20">
        <v>1318</v>
      </c>
      <c r="N251" s="20">
        <v>0</v>
      </c>
      <c r="O251" s="20">
        <v>2929</v>
      </c>
      <c r="P251" s="20">
        <v>6301</v>
      </c>
      <c r="Q251" s="20">
        <v>5513</v>
      </c>
      <c r="R251" s="20">
        <v>6152</v>
      </c>
      <c r="S251" s="20">
        <v>5286</v>
      </c>
      <c r="T251" s="20">
        <v>2809</v>
      </c>
      <c r="U251" s="20">
        <v>8317</v>
      </c>
    </row>
    <row r="252" spans="2:21" ht="12.75">
      <c r="B252" s="2" t="s">
        <v>781</v>
      </c>
      <c r="C252" s="2" t="s">
        <v>827</v>
      </c>
      <c r="D252" s="2" t="s">
        <v>727</v>
      </c>
      <c r="E252" s="2" t="s">
        <v>728</v>
      </c>
      <c r="F252" s="4" t="s">
        <v>685</v>
      </c>
      <c r="G252" s="16" t="s">
        <v>686</v>
      </c>
      <c r="H252" s="20">
        <v>544</v>
      </c>
      <c r="I252" s="20">
        <v>1931</v>
      </c>
      <c r="J252" s="20">
        <v>2475</v>
      </c>
      <c r="K252" s="20">
        <v>56</v>
      </c>
      <c r="L252" s="20">
        <v>333</v>
      </c>
      <c r="M252" s="20">
        <v>389</v>
      </c>
      <c r="N252" s="20">
        <v>0</v>
      </c>
      <c r="O252" s="20">
        <v>1732</v>
      </c>
      <c r="P252" s="20">
        <v>3527</v>
      </c>
      <c r="Q252" s="20">
        <v>3516</v>
      </c>
      <c r="R252" s="20">
        <v>3527</v>
      </c>
      <c r="S252" s="20">
        <v>3516</v>
      </c>
      <c r="T252" s="20">
        <v>2345</v>
      </c>
      <c r="U252" s="20">
        <v>5933</v>
      </c>
    </row>
    <row r="253" spans="2:21" ht="12.75">
      <c r="B253" s="2" t="s">
        <v>781</v>
      </c>
      <c r="C253" s="2" t="s">
        <v>827</v>
      </c>
      <c r="D253" s="2" t="s">
        <v>727</v>
      </c>
      <c r="E253" s="2" t="s">
        <v>728</v>
      </c>
      <c r="F253" s="4" t="s">
        <v>687</v>
      </c>
      <c r="G253" s="16" t="s">
        <v>688</v>
      </c>
      <c r="H253" s="20">
        <v>1219</v>
      </c>
      <c r="I253" s="20">
        <v>5754</v>
      </c>
      <c r="J253" s="20">
        <v>6973</v>
      </c>
      <c r="K253" s="20">
        <v>188</v>
      </c>
      <c r="L253" s="20">
        <v>2298</v>
      </c>
      <c r="M253" s="20">
        <v>2486</v>
      </c>
      <c r="N253" s="20">
        <v>0</v>
      </c>
      <c r="O253" s="20">
        <v>4453</v>
      </c>
      <c r="P253" s="20">
        <v>9767</v>
      </c>
      <c r="Q253" s="20">
        <v>8582</v>
      </c>
      <c r="R253" s="20">
        <v>9126</v>
      </c>
      <c r="S253" s="20">
        <v>7932</v>
      </c>
      <c r="T253" s="20">
        <v>4465</v>
      </c>
      <c r="U253" s="20">
        <v>12741</v>
      </c>
    </row>
    <row r="254" spans="2:21" ht="12.75">
      <c r="B254" s="2" t="s">
        <v>781</v>
      </c>
      <c r="C254" s="2" t="s">
        <v>827</v>
      </c>
      <c r="D254" s="3" t="s">
        <v>749</v>
      </c>
      <c r="E254" s="4" t="s">
        <v>750</v>
      </c>
      <c r="F254" s="4" t="s">
        <v>799</v>
      </c>
      <c r="G254" s="16" t="s">
        <v>800</v>
      </c>
      <c r="H254" s="20">
        <v>2</v>
      </c>
      <c r="I254" s="20">
        <v>13</v>
      </c>
      <c r="J254" s="20">
        <v>15</v>
      </c>
      <c r="K254" s="20">
        <v>2</v>
      </c>
      <c r="L254" s="20">
        <v>13</v>
      </c>
      <c r="M254" s="20">
        <v>15</v>
      </c>
      <c r="N254" s="20">
        <v>0</v>
      </c>
      <c r="O254" s="20">
        <v>0</v>
      </c>
      <c r="P254" s="20">
        <v>42</v>
      </c>
      <c r="Q254" s="20">
        <v>30</v>
      </c>
      <c r="R254" s="20">
        <v>42</v>
      </c>
      <c r="S254" s="20">
        <v>30</v>
      </c>
      <c r="T254" s="20">
        <v>0</v>
      </c>
      <c r="U254" s="20">
        <v>30</v>
      </c>
    </row>
    <row r="255" spans="2:21" ht="12.75">
      <c r="B255" s="2" t="s">
        <v>781</v>
      </c>
      <c r="C255" s="2" t="s">
        <v>827</v>
      </c>
      <c r="D255" s="3" t="s">
        <v>749</v>
      </c>
      <c r="E255" s="4" t="s">
        <v>750</v>
      </c>
      <c r="F255" s="4" t="s">
        <v>617</v>
      </c>
      <c r="G255" s="16" t="s">
        <v>618</v>
      </c>
      <c r="H255" s="20">
        <v>34</v>
      </c>
      <c r="I255" s="20">
        <v>81</v>
      </c>
      <c r="J255" s="20">
        <v>115</v>
      </c>
      <c r="K255" s="20">
        <v>34</v>
      </c>
      <c r="L255" s="20">
        <v>81</v>
      </c>
      <c r="M255" s="20">
        <v>115</v>
      </c>
      <c r="N255" s="20">
        <v>0</v>
      </c>
      <c r="O255" s="20">
        <v>0</v>
      </c>
      <c r="P255" s="20">
        <v>181</v>
      </c>
      <c r="Q255" s="20">
        <v>134</v>
      </c>
      <c r="R255" s="20">
        <v>180</v>
      </c>
      <c r="S255" s="20">
        <v>134</v>
      </c>
      <c r="T255" s="20">
        <v>1</v>
      </c>
      <c r="U255" s="20">
        <v>135</v>
      </c>
    </row>
    <row r="256" spans="2:21" ht="12.75">
      <c r="B256" s="2" t="s">
        <v>781</v>
      </c>
      <c r="C256" s="2" t="s">
        <v>827</v>
      </c>
      <c r="D256" s="3" t="s">
        <v>749</v>
      </c>
      <c r="E256" s="4" t="s">
        <v>750</v>
      </c>
      <c r="F256" s="4" t="s">
        <v>619</v>
      </c>
      <c r="G256" s="16" t="s">
        <v>620</v>
      </c>
      <c r="H256" s="20">
        <v>68</v>
      </c>
      <c r="I256" s="20">
        <v>79</v>
      </c>
      <c r="J256" s="20">
        <v>147</v>
      </c>
      <c r="K256" s="20">
        <v>68</v>
      </c>
      <c r="L256" s="20">
        <v>79</v>
      </c>
      <c r="M256" s="20">
        <v>147</v>
      </c>
      <c r="N256" s="20">
        <v>0</v>
      </c>
      <c r="O256" s="20">
        <v>0</v>
      </c>
      <c r="P256" s="20">
        <v>172</v>
      </c>
      <c r="Q256" s="20">
        <v>140</v>
      </c>
      <c r="R256" s="20">
        <v>172</v>
      </c>
      <c r="S256" s="20">
        <v>140</v>
      </c>
      <c r="T256" s="20">
        <v>0</v>
      </c>
      <c r="U256" s="20">
        <v>140</v>
      </c>
    </row>
    <row r="257" spans="2:21" ht="12.75">
      <c r="B257" s="2" t="s">
        <v>781</v>
      </c>
      <c r="C257" s="2" t="s">
        <v>827</v>
      </c>
      <c r="D257" s="3" t="s">
        <v>749</v>
      </c>
      <c r="E257" s="4" t="s">
        <v>750</v>
      </c>
      <c r="F257" s="4" t="s">
        <v>629</v>
      </c>
      <c r="G257" s="16" t="s">
        <v>630</v>
      </c>
      <c r="H257" s="20">
        <v>91</v>
      </c>
      <c r="I257" s="20">
        <v>533</v>
      </c>
      <c r="J257" s="20">
        <v>624</v>
      </c>
      <c r="K257" s="20">
        <v>14</v>
      </c>
      <c r="L257" s="20">
        <v>94</v>
      </c>
      <c r="M257" s="20">
        <v>108</v>
      </c>
      <c r="N257" s="20">
        <v>0</v>
      </c>
      <c r="O257" s="20">
        <v>0</v>
      </c>
      <c r="P257" s="20">
        <v>685</v>
      </c>
      <c r="Q257" s="20">
        <v>287</v>
      </c>
      <c r="R257" s="20">
        <v>685</v>
      </c>
      <c r="S257" s="20">
        <v>287</v>
      </c>
      <c r="T257" s="20">
        <v>225</v>
      </c>
      <c r="U257" s="20">
        <v>476</v>
      </c>
    </row>
    <row r="258" spans="2:21" ht="12.75">
      <c r="B258" s="2" t="s">
        <v>781</v>
      </c>
      <c r="C258" s="2" t="s">
        <v>827</v>
      </c>
      <c r="D258" s="2" t="s">
        <v>749</v>
      </c>
      <c r="E258" s="2" t="s">
        <v>750</v>
      </c>
      <c r="F258" s="4" t="s">
        <v>631</v>
      </c>
      <c r="G258" s="16" t="s">
        <v>632</v>
      </c>
      <c r="H258" s="20">
        <v>137</v>
      </c>
      <c r="I258" s="20">
        <v>811</v>
      </c>
      <c r="J258" s="20">
        <v>948</v>
      </c>
      <c r="K258" s="20">
        <v>28</v>
      </c>
      <c r="L258" s="20">
        <v>106</v>
      </c>
      <c r="M258" s="20">
        <v>134</v>
      </c>
      <c r="N258" s="20">
        <v>0</v>
      </c>
      <c r="O258" s="20">
        <v>0</v>
      </c>
      <c r="P258" s="20">
        <v>1411</v>
      </c>
      <c r="Q258" s="20">
        <v>692</v>
      </c>
      <c r="R258" s="20">
        <v>1411</v>
      </c>
      <c r="S258" s="20">
        <v>692</v>
      </c>
      <c r="T258" s="20">
        <v>155</v>
      </c>
      <c r="U258" s="20">
        <v>727</v>
      </c>
    </row>
    <row r="259" spans="2:21" ht="12.75">
      <c r="B259" s="2" t="s">
        <v>781</v>
      </c>
      <c r="C259" s="2" t="s">
        <v>827</v>
      </c>
      <c r="D259" s="3" t="s">
        <v>749</v>
      </c>
      <c r="E259" s="4" t="s">
        <v>750</v>
      </c>
      <c r="F259" s="4" t="s">
        <v>652</v>
      </c>
      <c r="G259" s="16" t="s">
        <v>653</v>
      </c>
      <c r="H259" s="20">
        <v>141</v>
      </c>
      <c r="I259" s="20">
        <v>1254</v>
      </c>
      <c r="J259" s="20">
        <v>1395</v>
      </c>
      <c r="K259" s="20">
        <v>10</v>
      </c>
      <c r="L259" s="20">
        <v>525</v>
      </c>
      <c r="M259" s="20">
        <v>535</v>
      </c>
      <c r="N259" s="20">
        <v>0</v>
      </c>
      <c r="O259" s="20">
        <v>1152</v>
      </c>
      <c r="P259" s="20">
        <v>2233</v>
      </c>
      <c r="Q259" s="20">
        <v>1832</v>
      </c>
      <c r="R259" s="20">
        <v>2155</v>
      </c>
      <c r="S259" s="20">
        <v>1795</v>
      </c>
      <c r="T259" s="20">
        <v>855</v>
      </c>
      <c r="U259" s="20">
        <v>3253</v>
      </c>
    </row>
    <row r="260" spans="2:21" ht="12.75">
      <c r="B260" s="2" t="s">
        <v>781</v>
      </c>
      <c r="C260" s="2" t="s">
        <v>827</v>
      </c>
      <c r="D260" s="2" t="s">
        <v>749</v>
      </c>
      <c r="E260" s="2" t="s">
        <v>750</v>
      </c>
      <c r="F260" s="4" t="s">
        <v>654</v>
      </c>
      <c r="G260" s="16" t="s">
        <v>655</v>
      </c>
      <c r="H260" s="20">
        <v>298</v>
      </c>
      <c r="I260" s="20">
        <v>1605</v>
      </c>
      <c r="J260" s="20">
        <v>1903</v>
      </c>
      <c r="K260" s="20">
        <v>62</v>
      </c>
      <c r="L260" s="20">
        <v>580</v>
      </c>
      <c r="M260" s="20">
        <v>642</v>
      </c>
      <c r="N260" s="20">
        <v>55</v>
      </c>
      <c r="O260" s="20">
        <v>1371</v>
      </c>
      <c r="P260" s="20">
        <v>2291</v>
      </c>
      <c r="Q260" s="20">
        <v>2211</v>
      </c>
      <c r="R260" s="20">
        <v>2282</v>
      </c>
      <c r="S260" s="20">
        <v>2199</v>
      </c>
      <c r="T260" s="20">
        <v>995</v>
      </c>
      <c r="U260" s="20">
        <v>3151</v>
      </c>
    </row>
    <row r="261" spans="2:21" ht="12.75">
      <c r="B261" s="2" t="s">
        <v>781</v>
      </c>
      <c r="C261" s="2" t="s">
        <v>827</v>
      </c>
      <c r="D261" s="3" t="s">
        <v>749</v>
      </c>
      <c r="E261" s="4" t="s">
        <v>750</v>
      </c>
      <c r="F261" s="4" t="s">
        <v>656</v>
      </c>
      <c r="G261" s="16" t="s">
        <v>657</v>
      </c>
      <c r="H261" s="20">
        <v>1389</v>
      </c>
      <c r="I261" s="20">
        <v>4869</v>
      </c>
      <c r="J261" s="20">
        <v>6258</v>
      </c>
      <c r="K261" s="20">
        <v>355</v>
      </c>
      <c r="L261" s="20">
        <v>1103</v>
      </c>
      <c r="M261" s="20">
        <v>1458</v>
      </c>
      <c r="N261" s="20">
        <v>0</v>
      </c>
      <c r="O261" s="20">
        <v>3499</v>
      </c>
      <c r="P261" s="20">
        <v>9458</v>
      </c>
      <c r="Q261" s="20">
        <v>6908</v>
      </c>
      <c r="R261" s="20">
        <v>9409</v>
      </c>
      <c r="S261" s="20">
        <v>6865</v>
      </c>
      <c r="T261" s="20">
        <v>6790</v>
      </c>
      <c r="U261" s="20">
        <v>12322</v>
      </c>
    </row>
    <row r="262" spans="2:21" ht="12.75">
      <c r="B262" s="2" t="s">
        <v>781</v>
      </c>
      <c r="C262" s="2" t="s">
        <v>827</v>
      </c>
      <c r="D262" s="2" t="s">
        <v>749</v>
      </c>
      <c r="E262" s="2" t="s">
        <v>750</v>
      </c>
      <c r="F262" s="4" t="s">
        <v>660</v>
      </c>
      <c r="G262" s="16" t="s">
        <v>661</v>
      </c>
      <c r="H262" s="20">
        <v>776</v>
      </c>
      <c r="I262" s="20">
        <v>3198</v>
      </c>
      <c r="J262" s="20">
        <v>3974</v>
      </c>
      <c r="K262" s="20">
        <v>22</v>
      </c>
      <c r="L262" s="20">
        <v>1132</v>
      </c>
      <c r="M262" s="20">
        <v>1154</v>
      </c>
      <c r="N262" s="20">
        <v>0</v>
      </c>
      <c r="O262" s="20">
        <v>2771</v>
      </c>
      <c r="P262" s="20">
        <v>4982</v>
      </c>
      <c r="Q262" s="20">
        <v>4461</v>
      </c>
      <c r="R262" s="20">
        <v>4981</v>
      </c>
      <c r="S262" s="20">
        <v>4461</v>
      </c>
      <c r="T262" s="20">
        <v>2135</v>
      </c>
      <c r="U262" s="20">
        <v>7594</v>
      </c>
    </row>
    <row r="263" spans="2:21" ht="12.75">
      <c r="B263" s="2" t="s">
        <v>781</v>
      </c>
      <c r="C263" s="2" t="s">
        <v>827</v>
      </c>
      <c r="D263" s="2" t="s">
        <v>749</v>
      </c>
      <c r="E263" s="2" t="s">
        <v>750</v>
      </c>
      <c r="F263" s="4" t="s">
        <v>677</v>
      </c>
      <c r="G263" s="16" t="s">
        <v>678</v>
      </c>
      <c r="H263" s="20">
        <v>4</v>
      </c>
      <c r="I263" s="20">
        <v>0</v>
      </c>
      <c r="J263" s="20">
        <v>4</v>
      </c>
      <c r="K263" s="20">
        <v>0</v>
      </c>
      <c r="L263" s="20">
        <v>0</v>
      </c>
      <c r="M263" s="20">
        <v>0</v>
      </c>
      <c r="N263" s="20">
        <v>0</v>
      </c>
      <c r="O263" s="20">
        <v>321</v>
      </c>
      <c r="P263" s="20">
        <v>15</v>
      </c>
      <c r="Q263" s="20">
        <v>18</v>
      </c>
      <c r="R263" s="20">
        <v>15</v>
      </c>
      <c r="S263" s="20">
        <v>18</v>
      </c>
      <c r="T263" s="20">
        <v>1</v>
      </c>
      <c r="U263" s="20">
        <v>21</v>
      </c>
    </row>
    <row r="264" spans="2:21" ht="12.75">
      <c r="B264" s="2" t="s">
        <v>781</v>
      </c>
      <c r="C264" s="2" t="s">
        <v>827</v>
      </c>
      <c r="D264" s="3" t="s">
        <v>749</v>
      </c>
      <c r="E264" s="4" t="s">
        <v>750</v>
      </c>
      <c r="F264" s="4" t="s">
        <v>689</v>
      </c>
      <c r="G264" s="16" t="s">
        <v>690</v>
      </c>
      <c r="H264" s="20">
        <v>1257</v>
      </c>
      <c r="I264" s="20">
        <v>3599</v>
      </c>
      <c r="J264" s="20">
        <v>4856</v>
      </c>
      <c r="K264" s="20">
        <v>60</v>
      </c>
      <c r="L264" s="20">
        <v>1127</v>
      </c>
      <c r="M264" s="20">
        <v>1187</v>
      </c>
      <c r="N264" s="20">
        <v>0</v>
      </c>
      <c r="O264" s="20">
        <v>3164</v>
      </c>
      <c r="P264" s="20">
        <v>7306</v>
      </c>
      <c r="Q264" s="20">
        <v>6652</v>
      </c>
      <c r="R264" s="20">
        <v>7056</v>
      </c>
      <c r="S264" s="20">
        <v>6447</v>
      </c>
      <c r="T264" s="20">
        <v>4193</v>
      </c>
      <c r="U264" s="20">
        <v>10035</v>
      </c>
    </row>
    <row r="265" spans="2:21" ht="12.75">
      <c r="B265" s="2" t="s">
        <v>781</v>
      </c>
      <c r="C265" s="2" t="s">
        <v>827</v>
      </c>
      <c r="D265" s="3" t="s">
        <v>733</v>
      </c>
      <c r="E265" s="4" t="s">
        <v>734</v>
      </c>
      <c r="F265" s="4" t="s">
        <v>607</v>
      </c>
      <c r="G265" s="16" t="s">
        <v>608</v>
      </c>
      <c r="H265" s="20">
        <v>6</v>
      </c>
      <c r="I265" s="20">
        <v>0</v>
      </c>
      <c r="J265" s="20">
        <v>6</v>
      </c>
      <c r="K265" s="20">
        <v>5</v>
      </c>
      <c r="L265" s="20">
        <v>0</v>
      </c>
      <c r="M265" s="20">
        <v>5</v>
      </c>
      <c r="N265" s="20">
        <v>0</v>
      </c>
      <c r="O265" s="20">
        <v>180</v>
      </c>
      <c r="P265" s="20">
        <v>97</v>
      </c>
      <c r="Q265" s="20">
        <v>103</v>
      </c>
      <c r="R265" s="20">
        <v>97</v>
      </c>
      <c r="S265" s="20">
        <v>103</v>
      </c>
      <c r="T265" s="20">
        <v>71</v>
      </c>
      <c r="U265" s="20">
        <v>161</v>
      </c>
    </row>
    <row r="266" spans="2:21" ht="12.75">
      <c r="B266" s="2" t="s">
        <v>781</v>
      </c>
      <c r="C266" s="2" t="s">
        <v>827</v>
      </c>
      <c r="D266" s="3" t="s">
        <v>733</v>
      </c>
      <c r="E266" s="4" t="s">
        <v>734</v>
      </c>
      <c r="F266" s="4" t="s">
        <v>611</v>
      </c>
      <c r="G266" s="16" t="s">
        <v>612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57</v>
      </c>
      <c r="P266" s="20">
        <v>23</v>
      </c>
      <c r="Q266" s="20">
        <v>20</v>
      </c>
      <c r="R266" s="20">
        <v>23</v>
      </c>
      <c r="S266" s="20">
        <v>20</v>
      </c>
      <c r="T266" s="20">
        <v>3</v>
      </c>
      <c r="U266" s="20">
        <v>24</v>
      </c>
    </row>
    <row r="267" spans="2:21" ht="12.75">
      <c r="B267" s="2" t="s">
        <v>781</v>
      </c>
      <c r="C267" s="2" t="s">
        <v>827</v>
      </c>
      <c r="D267" s="2" t="s">
        <v>733</v>
      </c>
      <c r="E267" s="2" t="s">
        <v>734</v>
      </c>
      <c r="F267" s="4" t="s">
        <v>696</v>
      </c>
      <c r="G267" s="16" t="s">
        <v>697</v>
      </c>
      <c r="H267" s="20">
        <v>41</v>
      </c>
      <c r="I267" s="20">
        <v>46</v>
      </c>
      <c r="J267" s="20">
        <v>87</v>
      </c>
      <c r="K267" s="20">
        <v>41</v>
      </c>
      <c r="L267" s="20">
        <v>46</v>
      </c>
      <c r="M267" s="20">
        <v>87</v>
      </c>
      <c r="N267" s="20">
        <v>0</v>
      </c>
      <c r="O267" s="20">
        <v>0</v>
      </c>
      <c r="P267" s="20">
        <v>63</v>
      </c>
      <c r="Q267" s="20">
        <v>50</v>
      </c>
      <c r="R267" s="20">
        <v>63</v>
      </c>
      <c r="S267" s="20">
        <v>50</v>
      </c>
      <c r="T267" s="20">
        <v>0</v>
      </c>
      <c r="U267" s="20">
        <v>50</v>
      </c>
    </row>
    <row r="268" spans="2:21" ht="12.75">
      <c r="B268" s="2" t="s">
        <v>781</v>
      </c>
      <c r="C268" s="2" t="s">
        <v>827</v>
      </c>
      <c r="D268" s="2" t="s">
        <v>733</v>
      </c>
      <c r="E268" s="2" t="s">
        <v>734</v>
      </c>
      <c r="F268" s="4" t="s">
        <v>615</v>
      </c>
      <c r="G268" s="16" t="s">
        <v>616</v>
      </c>
      <c r="H268" s="20">
        <v>75</v>
      </c>
      <c r="I268" s="20">
        <v>183</v>
      </c>
      <c r="J268" s="20">
        <v>258</v>
      </c>
      <c r="K268" s="20">
        <v>75</v>
      </c>
      <c r="L268" s="20">
        <v>183</v>
      </c>
      <c r="M268" s="20">
        <v>258</v>
      </c>
      <c r="N268" s="20">
        <v>0</v>
      </c>
      <c r="O268" s="20">
        <v>0</v>
      </c>
      <c r="P268" s="20">
        <v>547</v>
      </c>
      <c r="Q268" s="20">
        <v>473</v>
      </c>
      <c r="R268" s="20">
        <v>547</v>
      </c>
      <c r="S268" s="20">
        <v>473</v>
      </c>
      <c r="T268" s="20">
        <v>0</v>
      </c>
      <c r="U268" s="20">
        <v>473</v>
      </c>
    </row>
    <row r="269" spans="2:21" ht="12.75">
      <c r="B269" s="2" t="s">
        <v>781</v>
      </c>
      <c r="C269" s="2" t="s">
        <v>827</v>
      </c>
      <c r="D269" s="3" t="s">
        <v>733</v>
      </c>
      <c r="E269" s="4" t="s">
        <v>734</v>
      </c>
      <c r="F269" s="4" t="s">
        <v>637</v>
      </c>
      <c r="G269" s="16" t="s">
        <v>638</v>
      </c>
      <c r="H269" s="20">
        <v>81</v>
      </c>
      <c r="I269" s="20">
        <v>246</v>
      </c>
      <c r="J269" s="20">
        <v>327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415</v>
      </c>
      <c r="Q269" s="20">
        <v>437</v>
      </c>
      <c r="R269" s="20">
        <v>415</v>
      </c>
      <c r="S269" s="20">
        <v>437</v>
      </c>
      <c r="T269" s="20">
        <v>49</v>
      </c>
      <c r="U269" s="20">
        <v>461</v>
      </c>
    </row>
    <row r="270" spans="2:21" ht="12.75">
      <c r="B270" s="2" t="s">
        <v>781</v>
      </c>
      <c r="C270" s="2" t="s">
        <v>827</v>
      </c>
      <c r="D270" s="3" t="s">
        <v>733</v>
      </c>
      <c r="E270" s="4" t="s">
        <v>734</v>
      </c>
      <c r="F270" s="4" t="s">
        <v>640</v>
      </c>
      <c r="G270" s="16" t="s">
        <v>641</v>
      </c>
      <c r="H270" s="20">
        <v>143</v>
      </c>
      <c r="I270" s="20">
        <v>297</v>
      </c>
      <c r="J270" s="20">
        <v>440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457</v>
      </c>
      <c r="Q270" s="20">
        <v>662</v>
      </c>
      <c r="R270" s="20">
        <v>457</v>
      </c>
      <c r="S270" s="20">
        <v>662</v>
      </c>
      <c r="T270" s="20">
        <v>0</v>
      </c>
      <c r="U270" s="20">
        <v>662</v>
      </c>
    </row>
    <row r="271" spans="2:21" ht="12.75">
      <c r="B271" s="2" t="s">
        <v>781</v>
      </c>
      <c r="C271" s="2" t="s">
        <v>827</v>
      </c>
      <c r="D271" s="3" t="s">
        <v>733</v>
      </c>
      <c r="E271" s="4" t="s">
        <v>734</v>
      </c>
      <c r="F271" s="4" t="s">
        <v>642</v>
      </c>
      <c r="G271" s="16" t="s">
        <v>643</v>
      </c>
      <c r="H271" s="20">
        <v>62</v>
      </c>
      <c r="I271" s="20">
        <v>237</v>
      </c>
      <c r="J271" s="20">
        <v>299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430</v>
      </c>
      <c r="Q271" s="20">
        <v>462</v>
      </c>
      <c r="R271" s="20">
        <v>430</v>
      </c>
      <c r="S271" s="20">
        <v>462</v>
      </c>
      <c r="T271" s="20">
        <v>0</v>
      </c>
      <c r="U271" s="20">
        <v>462</v>
      </c>
    </row>
    <row r="272" spans="2:21" ht="12.75">
      <c r="B272" s="2" t="s">
        <v>781</v>
      </c>
      <c r="C272" s="2" t="s">
        <v>827</v>
      </c>
      <c r="D272" s="3" t="s">
        <v>733</v>
      </c>
      <c r="E272" s="4" t="s">
        <v>734</v>
      </c>
      <c r="F272" s="4" t="s">
        <v>648</v>
      </c>
      <c r="G272" s="16" t="s">
        <v>649</v>
      </c>
      <c r="H272" s="20">
        <v>0</v>
      </c>
      <c r="I272" s="20">
        <v>449</v>
      </c>
      <c r="J272" s="20">
        <v>449</v>
      </c>
      <c r="K272" s="20">
        <v>0</v>
      </c>
      <c r="L272" s="20">
        <v>0</v>
      </c>
      <c r="M272" s="20">
        <v>0</v>
      </c>
      <c r="N272" s="20">
        <v>449</v>
      </c>
      <c r="O272" s="20">
        <v>0</v>
      </c>
      <c r="P272" s="20">
        <v>285</v>
      </c>
      <c r="Q272" s="20">
        <v>424</v>
      </c>
      <c r="R272" s="20">
        <v>285</v>
      </c>
      <c r="S272" s="20">
        <v>424</v>
      </c>
      <c r="T272" s="20">
        <v>0</v>
      </c>
      <c r="U272" s="20">
        <v>424</v>
      </c>
    </row>
    <row r="273" spans="2:21" ht="12.75">
      <c r="B273" s="2" t="s">
        <v>781</v>
      </c>
      <c r="C273" s="2" t="s">
        <v>827</v>
      </c>
      <c r="D273" s="2" t="s">
        <v>733</v>
      </c>
      <c r="E273" s="2" t="s">
        <v>734</v>
      </c>
      <c r="F273" s="4" t="s">
        <v>650</v>
      </c>
      <c r="G273" s="16" t="s">
        <v>651</v>
      </c>
      <c r="H273" s="20">
        <v>43</v>
      </c>
      <c r="I273" s="20">
        <v>41</v>
      </c>
      <c r="J273" s="20">
        <v>84</v>
      </c>
      <c r="K273" s="20">
        <v>26</v>
      </c>
      <c r="L273" s="20">
        <v>15</v>
      </c>
      <c r="M273" s="20">
        <v>41</v>
      </c>
      <c r="N273" s="20">
        <v>0</v>
      </c>
      <c r="O273" s="20">
        <v>308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</row>
    <row r="274" spans="2:21" ht="12.75">
      <c r="B274" s="2" t="s">
        <v>781</v>
      </c>
      <c r="C274" s="2" t="s">
        <v>827</v>
      </c>
      <c r="D274" s="2" t="s">
        <v>733</v>
      </c>
      <c r="E274" s="2" t="s">
        <v>734</v>
      </c>
      <c r="F274" s="4" t="s">
        <v>658</v>
      </c>
      <c r="G274" s="16" t="s">
        <v>846</v>
      </c>
      <c r="H274" s="20">
        <v>491</v>
      </c>
      <c r="I274" s="20">
        <v>2737</v>
      </c>
      <c r="J274" s="20">
        <v>3228</v>
      </c>
      <c r="K274" s="20">
        <v>47</v>
      </c>
      <c r="L274" s="20">
        <v>925</v>
      </c>
      <c r="M274" s="20">
        <v>972</v>
      </c>
      <c r="N274" s="20">
        <v>0</v>
      </c>
      <c r="O274" s="20">
        <v>2336</v>
      </c>
      <c r="P274" s="20">
        <v>5191</v>
      </c>
      <c r="Q274" s="20">
        <v>4467</v>
      </c>
      <c r="R274" s="20">
        <v>5191</v>
      </c>
      <c r="S274" s="20">
        <v>4467</v>
      </c>
      <c r="T274" s="20">
        <v>3938</v>
      </c>
      <c r="U274" s="20">
        <v>7825</v>
      </c>
    </row>
    <row r="275" spans="2:21" ht="12.75">
      <c r="B275" s="2" t="s">
        <v>781</v>
      </c>
      <c r="C275" s="2" t="s">
        <v>827</v>
      </c>
      <c r="D275" s="2" t="s">
        <v>733</v>
      </c>
      <c r="E275" s="2" t="s">
        <v>734</v>
      </c>
      <c r="F275" s="4" t="s">
        <v>666</v>
      </c>
      <c r="G275" s="16" t="s">
        <v>667</v>
      </c>
      <c r="H275" s="20">
        <v>232</v>
      </c>
      <c r="I275" s="20">
        <v>2018</v>
      </c>
      <c r="J275" s="20">
        <v>2250</v>
      </c>
      <c r="K275" s="20">
        <v>32</v>
      </c>
      <c r="L275" s="20">
        <v>1042</v>
      </c>
      <c r="M275" s="20">
        <v>1074</v>
      </c>
      <c r="N275" s="20">
        <v>0</v>
      </c>
      <c r="O275" s="20">
        <v>1598</v>
      </c>
      <c r="P275" s="20">
        <v>3117</v>
      </c>
      <c r="Q275" s="20">
        <v>2873</v>
      </c>
      <c r="R275" s="20">
        <v>3117</v>
      </c>
      <c r="S275" s="20">
        <v>2873</v>
      </c>
      <c r="T275" s="20">
        <v>765</v>
      </c>
      <c r="U275" s="20">
        <v>4080</v>
      </c>
    </row>
    <row r="276" spans="2:21" ht="12.75">
      <c r="B276" s="2" t="s">
        <v>781</v>
      </c>
      <c r="C276" s="2" t="s">
        <v>827</v>
      </c>
      <c r="D276" s="2" t="s">
        <v>733</v>
      </c>
      <c r="E276" s="2" t="s">
        <v>734</v>
      </c>
      <c r="F276" s="4" t="s">
        <v>675</v>
      </c>
      <c r="G276" s="16" t="s">
        <v>676</v>
      </c>
      <c r="H276" s="20">
        <v>817</v>
      </c>
      <c r="I276" s="20">
        <v>5007</v>
      </c>
      <c r="J276" s="20">
        <v>5824</v>
      </c>
      <c r="K276" s="20">
        <v>184</v>
      </c>
      <c r="L276" s="20">
        <v>2258</v>
      </c>
      <c r="M276" s="20">
        <v>2442</v>
      </c>
      <c r="N276" s="20">
        <v>0</v>
      </c>
      <c r="O276" s="20">
        <v>3559</v>
      </c>
      <c r="P276" s="20">
        <v>8010</v>
      </c>
      <c r="Q276" s="20">
        <v>7451</v>
      </c>
      <c r="R276" s="20">
        <v>7785</v>
      </c>
      <c r="S276" s="20">
        <v>7207</v>
      </c>
      <c r="T276" s="20">
        <v>4216</v>
      </c>
      <c r="U276" s="20">
        <v>10713</v>
      </c>
    </row>
    <row r="277" spans="2:21" ht="12.75">
      <c r="B277" s="2" t="s">
        <v>781</v>
      </c>
      <c r="C277" s="2" t="s">
        <v>827</v>
      </c>
      <c r="D277" s="3" t="s">
        <v>733</v>
      </c>
      <c r="E277" s="4" t="s">
        <v>734</v>
      </c>
      <c r="F277" s="4" t="s">
        <v>679</v>
      </c>
      <c r="G277" s="16" t="s">
        <v>680</v>
      </c>
      <c r="H277" s="20">
        <v>1282</v>
      </c>
      <c r="I277" s="20">
        <v>5482</v>
      </c>
      <c r="J277" s="20">
        <v>6764</v>
      </c>
      <c r="K277" s="20">
        <v>188</v>
      </c>
      <c r="L277" s="20">
        <v>2132</v>
      </c>
      <c r="M277" s="20">
        <v>2320</v>
      </c>
      <c r="N277" s="20">
        <v>0</v>
      </c>
      <c r="O277" s="20">
        <v>3098</v>
      </c>
      <c r="P277" s="20">
        <v>7424</v>
      </c>
      <c r="Q277" s="20">
        <v>6240</v>
      </c>
      <c r="R277" s="20">
        <v>7423</v>
      </c>
      <c r="S277" s="20">
        <v>6239</v>
      </c>
      <c r="T277" s="20">
        <v>4272</v>
      </c>
      <c r="U277" s="20">
        <v>10338</v>
      </c>
    </row>
    <row r="278" spans="2:21" ht="12.75">
      <c r="B278" s="2" t="s">
        <v>781</v>
      </c>
      <c r="C278" s="2" t="s">
        <v>827</v>
      </c>
      <c r="D278" s="2" t="s">
        <v>733</v>
      </c>
      <c r="E278" s="2" t="s">
        <v>734</v>
      </c>
      <c r="F278" s="4" t="s">
        <v>681</v>
      </c>
      <c r="G278" s="16" t="s">
        <v>682</v>
      </c>
      <c r="H278" s="20">
        <v>1232</v>
      </c>
      <c r="I278" s="20">
        <v>4111</v>
      </c>
      <c r="J278" s="20">
        <v>5343</v>
      </c>
      <c r="K278" s="20">
        <v>150</v>
      </c>
      <c r="L278" s="20">
        <v>604</v>
      </c>
      <c r="M278" s="20">
        <v>754</v>
      </c>
      <c r="N278" s="20">
        <v>0</v>
      </c>
      <c r="O278" s="20">
        <v>3966</v>
      </c>
      <c r="P278" s="20">
        <v>7461</v>
      </c>
      <c r="Q278" s="20">
        <v>6885</v>
      </c>
      <c r="R278" s="20">
        <v>7455</v>
      </c>
      <c r="S278" s="20">
        <v>6884</v>
      </c>
      <c r="T278" s="20">
        <v>2366</v>
      </c>
      <c r="U278" s="20">
        <v>10710</v>
      </c>
    </row>
    <row r="279" spans="2:21" ht="12.75">
      <c r="B279" s="2" t="s">
        <v>781</v>
      </c>
      <c r="C279" s="2" t="s">
        <v>827</v>
      </c>
      <c r="D279" s="3" t="s">
        <v>757</v>
      </c>
      <c r="E279" s="4" t="s">
        <v>758</v>
      </c>
      <c r="F279" s="4" t="s">
        <v>499</v>
      </c>
      <c r="G279" s="16" t="s">
        <v>500</v>
      </c>
      <c r="H279" s="20">
        <v>11</v>
      </c>
      <c r="I279" s="20">
        <v>42</v>
      </c>
      <c r="J279" s="20">
        <v>53</v>
      </c>
      <c r="K279" s="20">
        <v>11</v>
      </c>
      <c r="L279" s="20">
        <v>42</v>
      </c>
      <c r="M279" s="20">
        <v>53</v>
      </c>
      <c r="N279" s="20">
        <v>0</v>
      </c>
      <c r="O279" s="20">
        <v>0</v>
      </c>
      <c r="P279" s="20">
        <v>79</v>
      </c>
      <c r="Q279" s="20">
        <v>40</v>
      </c>
      <c r="R279" s="20">
        <v>79</v>
      </c>
      <c r="S279" s="20">
        <v>40</v>
      </c>
      <c r="T279" s="20">
        <v>0</v>
      </c>
      <c r="U279" s="20">
        <v>40</v>
      </c>
    </row>
    <row r="280" spans="2:21" ht="12.75">
      <c r="B280" s="2" t="s">
        <v>781</v>
      </c>
      <c r="C280" s="2" t="s">
        <v>827</v>
      </c>
      <c r="D280" s="3" t="s">
        <v>757</v>
      </c>
      <c r="E280" s="4" t="s">
        <v>758</v>
      </c>
      <c r="F280" s="4" t="s">
        <v>501</v>
      </c>
      <c r="G280" s="16" t="s">
        <v>502</v>
      </c>
      <c r="H280" s="20">
        <v>41</v>
      </c>
      <c r="I280" s="20">
        <v>82</v>
      </c>
      <c r="J280" s="20">
        <v>123</v>
      </c>
      <c r="K280" s="20">
        <v>41</v>
      </c>
      <c r="L280" s="20">
        <v>82</v>
      </c>
      <c r="M280" s="20">
        <v>123</v>
      </c>
      <c r="N280" s="20">
        <v>0</v>
      </c>
      <c r="O280" s="20">
        <v>0</v>
      </c>
      <c r="P280" s="20">
        <v>186</v>
      </c>
      <c r="Q280" s="20">
        <v>144</v>
      </c>
      <c r="R280" s="20">
        <v>186</v>
      </c>
      <c r="S280" s="20">
        <v>144</v>
      </c>
      <c r="T280" s="20">
        <v>0</v>
      </c>
      <c r="U280" s="20">
        <v>144</v>
      </c>
    </row>
    <row r="281" spans="2:21" ht="12.75">
      <c r="B281" s="2" t="s">
        <v>781</v>
      </c>
      <c r="C281" s="2" t="s">
        <v>827</v>
      </c>
      <c r="D281" s="3" t="s">
        <v>757</v>
      </c>
      <c r="E281" s="4" t="s">
        <v>758</v>
      </c>
      <c r="F281" s="4" t="s">
        <v>503</v>
      </c>
      <c r="G281" s="16" t="s">
        <v>504</v>
      </c>
      <c r="H281" s="20">
        <v>43</v>
      </c>
      <c r="I281" s="20">
        <v>146</v>
      </c>
      <c r="J281" s="20">
        <v>189</v>
      </c>
      <c r="K281" s="20">
        <v>43</v>
      </c>
      <c r="L281" s="20">
        <v>146</v>
      </c>
      <c r="M281" s="20">
        <v>189</v>
      </c>
      <c r="N281" s="20">
        <v>0</v>
      </c>
      <c r="O281" s="20">
        <v>0</v>
      </c>
      <c r="P281" s="20">
        <v>221</v>
      </c>
      <c r="Q281" s="20">
        <v>168</v>
      </c>
      <c r="R281" s="20">
        <v>221</v>
      </c>
      <c r="S281" s="20">
        <v>168</v>
      </c>
      <c r="T281" s="20">
        <v>0</v>
      </c>
      <c r="U281" s="20">
        <v>168</v>
      </c>
    </row>
    <row r="282" spans="2:21" ht="12.75">
      <c r="B282" s="2" t="s">
        <v>781</v>
      </c>
      <c r="C282" s="2" t="s">
        <v>827</v>
      </c>
      <c r="D282" s="3" t="s">
        <v>757</v>
      </c>
      <c r="E282" s="4" t="s">
        <v>758</v>
      </c>
      <c r="F282" s="4" t="s">
        <v>505</v>
      </c>
      <c r="G282" s="16" t="s">
        <v>506</v>
      </c>
      <c r="H282" s="20">
        <v>25</v>
      </c>
      <c r="I282" s="20">
        <v>131</v>
      </c>
      <c r="J282" s="20">
        <v>156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164</v>
      </c>
      <c r="Q282" s="20">
        <v>210</v>
      </c>
      <c r="R282" s="20">
        <v>164</v>
      </c>
      <c r="S282" s="20">
        <v>210</v>
      </c>
      <c r="T282" s="20">
        <v>18</v>
      </c>
      <c r="U282" s="20">
        <v>240</v>
      </c>
    </row>
    <row r="283" spans="2:21" ht="12.75">
      <c r="B283" s="2" t="s">
        <v>781</v>
      </c>
      <c r="C283" s="2" t="s">
        <v>827</v>
      </c>
      <c r="D283" s="3" t="s">
        <v>757</v>
      </c>
      <c r="E283" s="4" t="s">
        <v>758</v>
      </c>
      <c r="F283" s="4" t="s">
        <v>509</v>
      </c>
      <c r="G283" s="16" t="s">
        <v>510</v>
      </c>
      <c r="H283" s="20">
        <v>18</v>
      </c>
      <c r="I283" s="20">
        <v>90</v>
      </c>
      <c r="J283" s="20">
        <v>108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159</v>
      </c>
      <c r="Q283" s="20">
        <v>169</v>
      </c>
      <c r="R283" s="20">
        <v>159</v>
      </c>
      <c r="S283" s="20">
        <v>169</v>
      </c>
      <c r="T283" s="20">
        <v>1</v>
      </c>
      <c r="U283" s="20">
        <v>173</v>
      </c>
    </row>
    <row r="284" spans="2:21" ht="12.75">
      <c r="B284" s="2" t="s">
        <v>781</v>
      </c>
      <c r="C284" s="2" t="s">
        <v>827</v>
      </c>
      <c r="D284" s="3" t="s">
        <v>757</v>
      </c>
      <c r="E284" s="4" t="s">
        <v>758</v>
      </c>
      <c r="F284" s="4" t="s">
        <v>515</v>
      </c>
      <c r="G284" s="16" t="s">
        <v>516</v>
      </c>
      <c r="H284" s="20">
        <v>9</v>
      </c>
      <c r="I284" s="20">
        <v>93</v>
      </c>
      <c r="J284" s="20">
        <v>102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184</v>
      </c>
      <c r="Q284" s="20">
        <v>94</v>
      </c>
      <c r="R284" s="20">
        <v>184</v>
      </c>
      <c r="S284" s="20">
        <v>94</v>
      </c>
      <c r="T284" s="20">
        <v>1</v>
      </c>
      <c r="U284" s="20">
        <v>100</v>
      </c>
    </row>
    <row r="285" spans="2:21" ht="12.75">
      <c r="B285" s="2" t="s">
        <v>781</v>
      </c>
      <c r="C285" s="2" t="s">
        <v>827</v>
      </c>
      <c r="D285" s="2" t="s">
        <v>757</v>
      </c>
      <c r="E285" s="2" t="s">
        <v>758</v>
      </c>
      <c r="F285" s="4" t="s">
        <v>517</v>
      </c>
      <c r="G285" s="16" t="s">
        <v>518</v>
      </c>
      <c r="H285" s="20">
        <v>0</v>
      </c>
      <c r="I285" s="20">
        <v>238</v>
      </c>
      <c r="J285" s="20">
        <v>238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395</v>
      </c>
      <c r="Q285" s="20">
        <v>251</v>
      </c>
      <c r="R285" s="20">
        <v>395</v>
      </c>
      <c r="S285" s="20">
        <v>251</v>
      </c>
      <c r="T285" s="20">
        <v>0</v>
      </c>
      <c r="U285" s="20">
        <v>251</v>
      </c>
    </row>
    <row r="286" spans="2:21" ht="12.75">
      <c r="B286" s="2" t="s">
        <v>781</v>
      </c>
      <c r="C286" s="2" t="s">
        <v>827</v>
      </c>
      <c r="D286" s="2" t="s">
        <v>757</v>
      </c>
      <c r="E286" s="2" t="s">
        <v>758</v>
      </c>
      <c r="F286" s="4" t="s">
        <v>530</v>
      </c>
      <c r="G286" s="16" t="s">
        <v>531</v>
      </c>
      <c r="H286" s="20">
        <v>545</v>
      </c>
      <c r="I286" s="20">
        <v>2326</v>
      </c>
      <c r="J286" s="20">
        <v>2871</v>
      </c>
      <c r="K286" s="20">
        <v>62</v>
      </c>
      <c r="L286" s="20">
        <v>817</v>
      </c>
      <c r="M286" s="20">
        <v>879</v>
      </c>
      <c r="N286" s="20">
        <v>0</v>
      </c>
      <c r="O286" s="20">
        <v>2718</v>
      </c>
      <c r="P286" s="20">
        <v>3985</v>
      </c>
      <c r="Q286" s="20">
        <v>4080</v>
      </c>
      <c r="R286" s="20">
        <v>3828</v>
      </c>
      <c r="S286" s="20">
        <v>3941</v>
      </c>
      <c r="T286" s="20">
        <v>1556</v>
      </c>
      <c r="U286" s="20">
        <v>6023</v>
      </c>
    </row>
    <row r="287" spans="2:21" ht="12.75">
      <c r="B287" s="2" t="s">
        <v>781</v>
      </c>
      <c r="C287" s="2" t="s">
        <v>827</v>
      </c>
      <c r="D287" s="3" t="s">
        <v>757</v>
      </c>
      <c r="E287" s="4" t="s">
        <v>758</v>
      </c>
      <c r="F287" s="4" t="s">
        <v>532</v>
      </c>
      <c r="G287" s="16" t="s">
        <v>533</v>
      </c>
      <c r="H287" s="20">
        <v>1067</v>
      </c>
      <c r="I287" s="20">
        <v>2063</v>
      </c>
      <c r="J287" s="20">
        <v>3130</v>
      </c>
      <c r="K287" s="20">
        <v>411</v>
      </c>
      <c r="L287" s="20">
        <v>542</v>
      </c>
      <c r="M287" s="20">
        <v>953</v>
      </c>
      <c r="N287" s="20">
        <v>0</v>
      </c>
      <c r="O287" s="20">
        <v>2868</v>
      </c>
      <c r="P287" s="20">
        <v>7540</v>
      </c>
      <c r="Q287" s="20">
        <v>6496</v>
      </c>
      <c r="R287" s="20">
        <v>7296</v>
      </c>
      <c r="S287" s="20">
        <v>6295</v>
      </c>
      <c r="T287" s="20">
        <v>2961</v>
      </c>
      <c r="U287" s="20">
        <v>9062</v>
      </c>
    </row>
    <row r="288" spans="2:21" ht="12.75">
      <c r="B288" s="2" t="s">
        <v>781</v>
      </c>
      <c r="C288" s="2" t="s">
        <v>827</v>
      </c>
      <c r="D288" s="3" t="s">
        <v>757</v>
      </c>
      <c r="E288" s="4" t="s">
        <v>758</v>
      </c>
      <c r="F288" s="4" t="s">
        <v>539</v>
      </c>
      <c r="G288" s="16" t="s">
        <v>540</v>
      </c>
      <c r="H288" s="20">
        <v>1714</v>
      </c>
      <c r="I288" s="20">
        <v>8267</v>
      </c>
      <c r="J288" s="20">
        <v>9981</v>
      </c>
      <c r="K288" s="20">
        <v>269</v>
      </c>
      <c r="L288" s="20">
        <v>3542</v>
      </c>
      <c r="M288" s="20">
        <v>3811</v>
      </c>
      <c r="N288" s="20">
        <v>0</v>
      </c>
      <c r="O288" s="20">
        <v>5828</v>
      </c>
      <c r="P288" s="20">
        <v>15142</v>
      </c>
      <c r="Q288" s="20">
        <v>10608</v>
      </c>
      <c r="R288" s="20">
        <v>12836</v>
      </c>
      <c r="S288" s="20">
        <v>10600</v>
      </c>
      <c r="T288" s="20">
        <v>10522</v>
      </c>
      <c r="U288" s="20">
        <v>18049</v>
      </c>
    </row>
    <row r="289" spans="2:21" ht="12.75">
      <c r="B289" s="2" t="s">
        <v>781</v>
      </c>
      <c r="C289" s="2" t="s">
        <v>827</v>
      </c>
      <c r="D289" s="3" t="s">
        <v>757</v>
      </c>
      <c r="E289" s="4" t="s">
        <v>758</v>
      </c>
      <c r="F289" s="4" t="s">
        <v>541</v>
      </c>
      <c r="G289" s="16" t="s">
        <v>542</v>
      </c>
      <c r="H289" s="20">
        <v>821</v>
      </c>
      <c r="I289" s="20">
        <v>3231</v>
      </c>
      <c r="J289" s="20">
        <v>4052</v>
      </c>
      <c r="K289" s="20">
        <v>29</v>
      </c>
      <c r="L289" s="20">
        <v>260</v>
      </c>
      <c r="M289" s="20">
        <v>289</v>
      </c>
      <c r="N289" s="20">
        <v>0</v>
      </c>
      <c r="O289" s="20">
        <v>3502</v>
      </c>
      <c r="P289" s="20">
        <v>9118</v>
      </c>
      <c r="Q289" s="20">
        <v>6928</v>
      </c>
      <c r="R289" s="20">
        <v>8491</v>
      </c>
      <c r="S289" s="20">
        <v>6615</v>
      </c>
      <c r="T289" s="20">
        <v>7510</v>
      </c>
      <c r="U289" s="20">
        <v>12657</v>
      </c>
    </row>
    <row r="290" spans="2:21" ht="12.75">
      <c r="B290" s="2" t="s">
        <v>781</v>
      </c>
      <c r="C290" s="2" t="s">
        <v>827</v>
      </c>
      <c r="D290" s="3" t="s">
        <v>757</v>
      </c>
      <c r="E290" s="4" t="s">
        <v>758</v>
      </c>
      <c r="F290" s="4" t="s">
        <v>547</v>
      </c>
      <c r="G290" s="16" t="s">
        <v>548</v>
      </c>
      <c r="H290" s="20">
        <v>2</v>
      </c>
      <c r="I290" s="20">
        <v>0</v>
      </c>
      <c r="J290" s="20">
        <v>2</v>
      </c>
      <c r="K290" s="20">
        <v>1</v>
      </c>
      <c r="L290" s="20">
        <v>0</v>
      </c>
      <c r="M290" s="20">
        <v>1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</row>
    <row r="291" spans="2:21" ht="12.75">
      <c r="B291" s="2" t="s">
        <v>781</v>
      </c>
      <c r="C291" s="2" t="s">
        <v>827</v>
      </c>
      <c r="D291" s="3" t="s">
        <v>757</v>
      </c>
      <c r="E291" s="4" t="s">
        <v>758</v>
      </c>
      <c r="F291" s="4" t="s">
        <v>550</v>
      </c>
      <c r="G291" s="16" t="s">
        <v>852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243</v>
      </c>
      <c r="Q291" s="20">
        <v>169</v>
      </c>
      <c r="R291" s="20">
        <v>0</v>
      </c>
      <c r="S291" s="20">
        <v>0</v>
      </c>
      <c r="T291" s="20">
        <v>0</v>
      </c>
      <c r="U291" s="20">
        <v>0</v>
      </c>
    </row>
    <row r="292" spans="2:21" ht="12.75">
      <c r="B292" s="2" t="s">
        <v>781</v>
      </c>
      <c r="C292" s="2" t="s">
        <v>827</v>
      </c>
      <c r="D292" s="3" t="s">
        <v>725</v>
      </c>
      <c r="E292" s="4" t="s">
        <v>726</v>
      </c>
      <c r="F292" s="4" t="s">
        <v>743</v>
      </c>
      <c r="G292" s="16" t="s">
        <v>744</v>
      </c>
      <c r="H292" s="20">
        <v>11</v>
      </c>
      <c r="I292" s="20">
        <v>6</v>
      </c>
      <c r="J292" s="20">
        <v>17</v>
      </c>
      <c r="K292" s="20">
        <v>11</v>
      </c>
      <c r="L292" s="20">
        <v>6</v>
      </c>
      <c r="M292" s="20">
        <v>17</v>
      </c>
      <c r="N292" s="20">
        <v>0</v>
      </c>
      <c r="O292" s="20">
        <v>0</v>
      </c>
      <c r="P292" s="20">
        <v>27</v>
      </c>
      <c r="Q292" s="20">
        <v>9</v>
      </c>
      <c r="R292" s="20">
        <v>27</v>
      </c>
      <c r="S292" s="20">
        <v>9</v>
      </c>
      <c r="T292" s="20">
        <v>0</v>
      </c>
      <c r="U292" s="20">
        <v>9</v>
      </c>
    </row>
    <row r="293" spans="2:21" ht="12.75">
      <c r="B293" s="2" t="s">
        <v>781</v>
      </c>
      <c r="C293" s="2" t="s">
        <v>827</v>
      </c>
      <c r="D293" s="2" t="s">
        <v>725</v>
      </c>
      <c r="E293" s="2" t="s">
        <v>726</v>
      </c>
      <c r="F293" s="4" t="s">
        <v>717</v>
      </c>
      <c r="G293" s="16" t="s">
        <v>718</v>
      </c>
      <c r="H293" s="20">
        <v>10</v>
      </c>
      <c r="I293" s="20">
        <v>9</v>
      </c>
      <c r="J293" s="20">
        <v>19</v>
      </c>
      <c r="K293" s="20">
        <v>10</v>
      </c>
      <c r="L293" s="20">
        <v>9</v>
      </c>
      <c r="M293" s="20">
        <v>19</v>
      </c>
      <c r="N293" s="20">
        <v>0</v>
      </c>
      <c r="O293" s="20">
        <v>0</v>
      </c>
      <c r="P293" s="20">
        <v>25</v>
      </c>
      <c r="Q293" s="20">
        <v>19</v>
      </c>
      <c r="R293" s="20">
        <v>25</v>
      </c>
      <c r="S293" s="20">
        <v>19</v>
      </c>
      <c r="T293" s="20">
        <v>0</v>
      </c>
      <c r="U293" s="20">
        <v>19</v>
      </c>
    </row>
    <row r="294" spans="2:21" ht="12.75">
      <c r="B294" s="2" t="s">
        <v>781</v>
      </c>
      <c r="C294" s="2" t="s">
        <v>827</v>
      </c>
      <c r="D294" s="2" t="s">
        <v>725</v>
      </c>
      <c r="E294" s="2" t="s">
        <v>726</v>
      </c>
      <c r="F294" s="4" t="s">
        <v>803</v>
      </c>
      <c r="G294" s="16" t="s">
        <v>804</v>
      </c>
      <c r="H294" s="20">
        <v>17</v>
      </c>
      <c r="I294" s="20">
        <v>72</v>
      </c>
      <c r="J294" s="20">
        <v>89</v>
      </c>
      <c r="K294" s="20">
        <v>17</v>
      </c>
      <c r="L294" s="20">
        <v>72</v>
      </c>
      <c r="M294" s="20">
        <v>89</v>
      </c>
      <c r="N294" s="20">
        <v>0</v>
      </c>
      <c r="O294" s="20">
        <v>0</v>
      </c>
      <c r="P294" s="20">
        <v>140</v>
      </c>
      <c r="Q294" s="20">
        <v>121</v>
      </c>
      <c r="R294" s="20">
        <v>140</v>
      </c>
      <c r="S294" s="20">
        <v>121</v>
      </c>
      <c r="T294" s="20">
        <v>0</v>
      </c>
      <c r="U294" s="20">
        <v>121</v>
      </c>
    </row>
    <row r="295" spans="2:21" ht="12.75">
      <c r="B295" s="2" t="s">
        <v>781</v>
      </c>
      <c r="C295" s="2" t="s">
        <v>827</v>
      </c>
      <c r="D295" s="3" t="s">
        <v>725</v>
      </c>
      <c r="E295" s="4" t="s">
        <v>726</v>
      </c>
      <c r="F295" s="4" t="s">
        <v>495</v>
      </c>
      <c r="G295" s="16" t="s">
        <v>496</v>
      </c>
      <c r="H295" s="20">
        <v>36</v>
      </c>
      <c r="I295" s="20">
        <v>37</v>
      </c>
      <c r="J295" s="20">
        <v>73</v>
      </c>
      <c r="K295" s="20">
        <v>36</v>
      </c>
      <c r="L295" s="20">
        <v>37</v>
      </c>
      <c r="M295" s="20">
        <v>73</v>
      </c>
      <c r="N295" s="20">
        <v>0</v>
      </c>
      <c r="O295" s="20">
        <v>0</v>
      </c>
      <c r="P295" s="20">
        <v>28</v>
      </c>
      <c r="Q295" s="20">
        <v>15</v>
      </c>
      <c r="R295" s="20">
        <v>28</v>
      </c>
      <c r="S295" s="20">
        <v>15</v>
      </c>
      <c r="T295" s="20">
        <v>0</v>
      </c>
      <c r="U295" s="20">
        <v>15</v>
      </c>
    </row>
    <row r="296" spans="2:21" ht="12.75">
      <c r="B296" s="2" t="s">
        <v>781</v>
      </c>
      <c r="C296" s="2" t="s">
        <v>827</v>
      </c>
      <c r="D296" s="2" t="s">
        <v>725</v>
      </c>
      <c r="E296" s="2" t="s">
        <v>726</v>
      </c>
      <c r="F296" s="4" t="s">
        <v>497</v>
      </c>
      <c r="G296" s="16" t="s">
        <v>498</v>
      </c>
      <c r="H296" s="20">
        <v>16</v>
      </c>
      <c r="I296" s="20">
        <v>20</v>
      </c>
      <c r="J296" s="20">
        <v>36</v>
      </c>
      <c r="K296" s="20">
        <v>16</v>
      </c>
      <c r="L296" s="20">
        <v>20</v>
      </c>
      <c r="M296" s="20">
        <v>36</v>
      </c>
      <c r="N296" s="20">
        <v>0</v>
      </c>
      <c r="O296" s="20">
        <v>0</v>
      </c>
      <c r="P296" s="20">
        <v>66</v>
      </c>
      <c r="Q296" s="20">
        <v>33</v>
      </c>
      <c r="R296" s="20">
        <v>66</v>
      </c>
      <c r="S296" s="20">
        <v>33</v>
      </c>
      <c r="T296" s="20">
        <v>0</v>
      </c>
      <c r="U296" s="20">
        <v>33</v>
      </c>
    </row>
    <row r="297" spans="2:21" ht="12.75">
      <c r="B297" s="2" t="s">
        <v>781</v>
      </c>
      <c r="C297" s="2" t="s">
        <v>827</v>
      </c>
      <c r="D297" s="3" t="s">
        <v>725</v>
      </c>
      <c r="E297" s="4" t="s">
        <v>726</v>
      </c>
      <c r="F297" s="4" t="s">
        <v>793</v>
      </c>
      <c r="G297" s="16" t="s">
        <v>794</v>
      </c>
      <c r="H297" s="20">
        <v>13</v>
      </c>
      <c r="I297" s="20">
        <v>22</v>
      </c>
      <c r="J297" s="20">
        <v>35</v>
      </c>
      <c r="K297" s="20">
        <v>13</v>
      </c>
      <c r="L297" s="20">
        <v>22</v>
      </c>
      <c r="M297" s="20">
        <v>35</v>
      </c>
      <c r="N297" s="20">
        <v>0</v>
      </c>
      <c r="O297" s="20">
        <v>0</v>
      </c>
      <c r="P297" s="20">
        <v>77</v>
      </c>
      <c r="Q297" s="20">
        <v>41</v>
      </c>
      <c r="R297" s="20">
        <v>77</v>
      </c>
      <c r="S297" s="20">
        <v>41</v>
      </c>
      <c r="T297" s="20">
        <v>0</v>
      </c>
      <c r="U297" s="20">
        <v>41</v>
      </c>
    </row>
    <row r="298" spans="2:21" ht="12.75">
      <c r="B298" s="2" t="s">
        <v>781</v>
      </c>
      <c r="C298" s="2" t="s">
        <v>827</v>
      </c>
      <c r="D298" s="3" t="s">
        <v>725</v>
      </c>
      <c r="E298" s="4" t="s">
        <v>726</v>
      </c>
      <c r="F298" s="4" t="s">
        <v>507</v>
      </c>
      <c r="G298" s="16" t="s">
        <v>508</v>
      </c>
      <c r="H298" s="20">
        <v>18</v>
      </c>
      <c r="I298" s="20">
        <v>66</v>
      </c>
      <c r="J298" s="20">
        <v>84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7</v>
      </c>
      <c r="Q298" s="20">
        <v>5</v>
      </c>
      <c r="R298" s="20">
        <v>7</v>
      </c>
      <c r="S298" s="20">
        <v>5</v>
      </c>
      <c r="T298" s="20">
        <v>0</v>
      </c>
      <c r="U298" s="20">
        <v>7</v>
      </c>
    </row>
    <row r="299" spans="2:21" ht="12.75">
      <c r="B299" s="2" t="s">
        <v>781</v>
      </c>
      <c r="C299" s="2" t="s">
        <v>827</v>
      </c>
      <c r="D299" s="3" t="s">
        <v>725</v>
      </c>
      <c r="E299" s="4" t="s">
        <v>726</v>
      </c>
      <c r="F299" s="4" t="s">
        <v>511</v>
      </c>
      <c r="G299" s="16" t="s">
        <v>512</v>
      </c>
      <c r="H299" s="20">
        <v>80</v>
      </c>
      <c r="I299" s="20">
        <v>172</v>
      </c>
      <c r="J299" s="20">
        <v>252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204</v>
      </c>
      <c r="Q299" s="20">
        <v>163</v>
      </c>
      <c r="R299" s="20">
        <v>204</v>
      </c>
      <c r="S299" s="20">
        <v>163</v>
      </c>
      <c r="T299" s="20">
        <v>1</v>
      </c>
      <c r="U299" s="20">
        <v>312</v>
      </c>
    </row>
    <row r="300" spans="2:21" ht="12.75">
      <c r="B300" s="2" t="s">
        <v>781</v>
      </c>
      <c r="C300" s="2" t="s">
        <v>827</v>
      </c>
      <c r="D300" s="3" t="s">
        <v>725</v>
      </c>
      <c r="E300" s="4" t="s">
        <v>726</v>
      </c>
      <c r="F300" s="4" t="s">
        <v>513</v>
      </c>
      <c r="G300" s="16" t="s">
        <v>514</v>
      </c>
      <c r="H300" s="20">
        <v>5</v>
      </c>
      <c r="I300" s="20">
        <v>67</v>
      </c>
      <c r="J300" s="20">
        <v>72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61</v>
      </c>
      <c r="Q300" s="20">
        <v>52</v>
      </c>
      <c r="R300" s="20">
        <v>61</v>
      </c>
      <c r="S300" s="20">
        <v>52</v>
      </c>
      <c r="T300" s="20">
        <v>31</v>
      </c>
      <c r="U300" s="20">
        <v>86</v>
      </c>
    </row>
    <row r="301" spans="2:21" ht="12.75">
      <c r="B301" s="2" t="s">
        <v>781</v>
      </c>
      <c r="C301" s="2" t="s">
        <v>827</v>
      </c>
      <c r="D301" s="3" t="s">
        <v>725</v>
      </c>
      <c r="E301" s="4" t="s">
        <v>726</v>
      </c>
      <c r="F301" s="4" t="s">
        <v>519</v>
      </c>
      <c r="G301" s="16" t="s">
        <v>520</v>
      </c>
      <c r="H301" s="20">
        <v>61</v>
      </c>
      <c r="I301" s="20">
        <v>206</v>
      </c>
      <c r="J301" s="20">
        <v>267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250</v>
      </c>
      <c r="Q301" s="20">
        <v>268</v>
      </c>
      <c r="R301" s="20">
        <v>250</v>
      </c>
      <c r="S301" s="20">
        <v>268</v>
      </c>
      <c r="T301" s="20">
        <v>0</v>
      </c>
      <c r="U301" s="20">
        <v>268</v>
      </c>
    </row>
    <row r="302" spans="2:21" ht="12.75">
      <c r="B302" s="2" t="s">
        <v>781</v>
      </c>
      <c r="C302" s="2" t="s">
        <v>827</v>
      </c>
      <c r="D302" s="2" t="s">
        <v>725</v>
      </c>
      <c r="E302" s="2" t="s">
        <v>726</v>
      </c>
      <c r="F302" s="4" t="s">
        <v>521</v>
      </c>
      <c r="G302" s="16" t="s">
        <v>522</v>
      </c>
      <c r="H302" s="20">
        <v>45</v>
      </c>
      <c r="I302" s="20">
        <v>152</v>
      </c>
      <c r="J302" s="20">
        <v>197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254</v>
      </c>
      <c r="Q302" s="20">
        <v>236</v>
      </c>
      <c r="R302" s="20">
        <v>254</v>
      </c>
      <c r="S302" s="20">
        <v>236</v>
      </c>
      <c r="T302" s="20">
        <v>0</v>
      </c>
      <c r="U302" s="20">
        <v>236</v>
      </c>
    </row>
    <row r="303" spans="2:21" ht="12.75">
      <c r="B303" s="2" t="s">
        <v>781</v>
      </c>
      <c r="C303" s="2" t="s">
        <v>827</v>
      </c>
      <c r="D303" s="3" t="s">
        <v>725</v>
      </c>
      <c r="E303" s="4" t="s">
        <v>726</v>
      </c>
      <c r="F303" s="4" t="s">
        <v>523</v>
      </c>
      <c r="G303" s="16" t="s">
        <v>524</v>
      </c>
      <c r="H303" s="20">
        <v>221</v>
      </c>
      <c r="I303" s="20">
        <v>202</v>
      </c>
      <c r="J303" s="20">
        <v>423</v>
      </c>
      <c r="K303" s="20">
        <v>221</v>
      </c>
      <c r="L303" s="20">
        <v>202</v>
      </c>
      <c r="M303" s="20">
        <v>423</v>
      </c>
      <c r="N303" s="20">
        <v>0</v>
      </c>
      <c r="O303" s="20">
        <v>0</v>
      </c>
      <c r="P303" s="20">
        <v>718</v>
      </c>
      <c r="Q303" s="20">
        <v>677</v>
      </c>
      <c r="R303" s="20">
        <v>718</v>
      </c>
      <c r="S303" s="20">
        <v>677</v>
      </c>
      <c r="T303" s="20">
        <v>0</v>
      </c>
      <c r="U303" s="20">
        <v>677</v>
      </c>
    </row>
    <row r="304" spans="2:21" ht="12.75">
      <c r="B304" s="2" t="s">
        <v>781</v>
      </c>
      <c r="C304" s="2" t="s">
        <v>827</v>
      </c>
      <c r="D304" s="2" t="s">
        <v>725</v>
      </c>
      <c r="E304" s="2" t="s">
        <v>726</v>
      </c>
      <c r="F304" s="4" t="s">
        <v>817</v>
      </c>
      <c r="G304" s="16" t="s">
        <v>818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1241</v>
      </c>
      <c r="Q304" s="20">
        <v>1400</v>
      </c>
      <c r="R304" s="20">
        <v>1241</v>
      </c>
      <c r="S304" s="20">
        <v>1243</v>
      </c>
      <c r="T304" s="20">
        <v>0</v>
      </c>
      <c r="U304" s="20">
        <v>1400</v>
      </c>
    </row>
    <row r="305" spans="2:21" ht="12.75">
      <c r="B305" s="2" t="s">
        <v>781</v>
      </c>
      <c r="C305" s="2" t="s">
        <v>827</v>
      </c>
      <c r="D305" s="3" t="s">
        <v>725</v>
      </c>
      <c r="E305" s="4" t="s">
        <v>726</v>
      </c>
      <c r="F305" s="4" t="s">
        <v>525</v>
      </c>
      <c r="G305" s="16" t="s">
        <v>526</v>
      </c>
      <c r="H305" s="20">
        <v>706</v>
      </c>
      <c r="I305" s="20">
        <v>3244</v>
      </c>
      <c r="J305" s="20">
        <v>3950</v>
      </c>
      <c r="K305" s="20">
        <v>42</v>
      </c>
      <c r="L305" s="20">
        <v>901</v>
      </c>
      <c r="M305" s="20">
        <v>943</v>
      </c>
      <c r="N305" s="20">
        <v>0</v>
      </c>
      <c r="O305" s="20">
        <v>2370</v>
      </c>
      <c r="P305" s="20">
        <v>5139</v>
      </c>
      <c r="Q305" s="20">
        <v>5188</v>
      </c>
      <c r="R305" s="20">
        <v>5139</v>
      </c>
      <c r="S305" s="20">
        <v>5188</v>
      </c>
      <c r="T305" s="20">
        <v>2744</v>
      </c>
      <c r="U305" s="20">
        <v>9008</v>
      </c>
    </row>
    <row r="306" spans="2:21" ht="12.75">
      <c r="B306" s="2" t="s">
        <v>781</v>
      </c>
      <c r="C306" s="2" t="s">
        <v>827</v>
      </c>
      <c r="D306" s="3" t="s">
        <v>725</v>
      </c>
      <c r="E306" s="4" t="s">
        <v>726</v>
      </c>
      <c r="F306" s="4" t="s">
        <v>527</v>
      </c>
      <c r="G306" s="16" t="s">
        <v>528</v>
      </c>
      <c r="H306" s="20">
        <v>0</v>
      </c>
      <c r="I306" s="20">
        <v>28</v>
      </c>
      <c r="J306" s="20">
        <v>28</v>
      </c>
      <c r="K306" s="20">
        <v>0</v>
      </c>
      <c r="L306" s="20">
        <v>0</v>
      </c>
      <c r="M306" s="20">
        <v>0</v>
      </c>
      <c r="N306" s="20">
        <v>0</v>
      </c>
      <c r="O306" s="20">
        <v>153</v>
      </c>
      <c r="P306" s="20">
        <v>53</v>
      </c>
      <c r="Q306" s="20">
        <v>44</v>
      </c>
      <c r="R306" s="20">
        <v>53</v>
      </c>
      <c r="S306" s="20">
        <v>44</v>
      </c>
      <c r="T306" s="20">
        <v>161</v>
      </c>
      <c r="U306" s="20">
        <v>124</v>
      </c>
    </row>
    <row r="307" spans="2:21" ht="12.75">
      <c r="B307" s="2" t="s">
        <v>781</v>
      </c>
      <c r="C307" s="2" t="s">
        <v>827</v>
      </c>
      <c r="D307" s="3" t="s">
        <v>725</v>
      </c>
      <c r="E307" s="4" t="s">
        <v>726</v>
      </c>
      <c r="F307" s="4" t="s">
        <v>529</v>
      </c>
      <c r="G307" s="16" t="s">
        <v>838</v>
      </c>
      <c r="H307" s="20">
        <v>634</v>
      </c>
      <c r="I307" s="20">
        <v>3362</v>
      </c>
      <c r="J307" s="20">
        <v>3996</v>
      </c>
      <c r="K307" s="20">
        <v>39</v>
      </c>
      <c r="L307" s="20">
        <v>325</v>
      </c>
      <c r="M307" s="20">
        <v>364</v>
      </c>
      <c r="N307" s="20">
        <v>315</v>
      </c>
      <c r="O307" s="20">
        <v>3005</v>
      </c>
      <c r="P307" s="20">
        <v>5747</v>
      </c>
      <c r="Q307" s="20">
        <v>5097</v>
      </c>
      <c r="R307" s="20">
        <v>5407</v>
      </c>
      <c r="S307" s="20">
        <v>4815</v>
      </c>
      <c r="T307" s="20">
        <v>2379</v>
      </c>
      <c r="U307" s="20">
        <v>7783</v>
      </c>
    </row>
    <row r="308" spans="2:21" ht="12.75">
      <c r="B308" s="2" t="s">
        <v>781</v>
      </c>
      <c r="C308" s="2" t="s">
        <v>827</v>
      </c>
      <c r="D308" s="2" t="s">
        <v>725</v>
      </c>
      <c r="E308" s="2" t="s">
        <v>726</v>
      </c>
      <c r="F308" s="4" t="s">
        <v>534</v>
      </c>
      <c r="G308" s="16" t="s">
        <v>535</v>
      </c>
      <c r="H308" s="20">
        <v>431</v>
      </c>
      <c r="I308" s="20">
        <v>805</v>
      </c>
      <c r="J308" s="20">
        <v>1236</v>
      </c>
      <c r="K308" s="20">
        <v>51</v>
      </c>
      <c r="L308" s="20">
        <v>30</v>
      </c>
      <c r="M308" s="20">
        <v>81</v>
      </c>
      <c r="N308" s="20">
        <v>0</v>
      </c>
      <c r="O308" s="20">
        <v>430</v>
      </c>
      <c r="P308" s="20">
        <v>2171</v>
      </c>
      <c r="Q308" s="20">
        <v>1709</v>
      </c>
      <c r="R308" s="20">
        <v>1934</v>
      </c>
      <c r="S308" s="20">
        <v>1638</v>
      </c>
      <c r="T308" s="20">
        <v>1520</v>
      </c>
      <c r="U308" s="20">
        <v>3349</v>
      </c>
    </row>
    <row r="309" spans="2:21" ht="12.75">
      <c r="B309" s="2" t="s">
        <v>781</v>
      </c>
      <c r="C309" s="2" t="s">
        <v>827</v>
      </c>
      <c r="D309" s="2" t="s">
        <v>725</v>
      </c>
      <c r="E309" s="2" t="s">
        <v>726</v>
      </c>
      <c r="F309" s="4" t="s">
        <v>536</v>
      </c>
      <c r="G309" s="16" t="s">
        <v>819</v>
      </c>
      <c r="H309" s="20">
        <v>568</v>
      </c>
      <c r="I309" s="20">
        <v>2893</v>
      </c>
      <c r="J309" s="20">
        <v>3461</v>
      </c>
      <c r="K309" s="20">
        <v>94</v>
      </c>
      <c r="L309" s="20">
        <v>651</v>
      </c>
      <c r="M309" s="20">
        <v>745</v>
      </c>
      <c r="N309" s="20">
        <v>0</v>
      </c>
      <c r="O309" s="20">
        <v>2141</v>
      </c>
      <c r="P309" s="20">
        <v>8610</v>
      </c>
      <c r="Q309" s="20">
        <v>6964</v>
      </c>
      <c r="R309" s="20">
        <v>7419</v>
      </c>
      <c r="S309" s="20">
        <v>6052</v>
      </c>
      <c r="T309" s="20">
        <v>2819</v>
      </c>
      <c r="U309" s="20">
        <v>10037</v>
      </c>
    </row>
    <row r="310" spans="2:21" ht="12.75">
      <c r="B310" s="2" t="s">
        <v>781</v>
      </c>
      <c r="C310" s="2" t="s">
        <v>827</v>
      </c>
      <c r="D310" s="3" t="s">
        <v>725</v>
      </c>
      <c r="E310" s="4" t="s">
        <v>726</v>
      </c>
      <c r="F310" s="4" t="s">
        <v>537</v>
      </c>
      <c r="G310" s="16" t="s">
        <v>538</v>
      </c>
      <c r="H310" s="20">
        <v>439</v>
      </c>
      <c r="I310" s="20">
        <v>2958</v>
      </c>
      <c r="J310" s="20">
        <v>3397</v>
      </c>
      <c r="K310" s="20">
        <v>37</v>
      </c>
      <c r="L310" s="20">
        <v>792</v>
      </c>
      <c r="M310" s="20">
        <v>829</v>
      </c>
      <c r="N310" s="20">
        <v>0</v>
      </c>
      <c r="O310" s="20">
        <v>2920</v>
      </c>
      <c r="P310" s="20">
        <v>6697</v>
      </c>
      <c r="Q310" s="20">
        <v>5161</v>
      </c>
      <c r="R310" s="20">
        <v>6697</v>
      </c>
      <c r="S310" s="20">
        <v>5159</v>
      </c>
      <c r="T310" s="20">
        <v>3723</v>
      </c>
      <c r="U310" s="20">
        <v>8333</v>
      </c>
    </row>
    <row r="311" spans="2:21" ht="12.75">
      <c r="B311" s="2" t="s">
        <v>781</v>
      </c>
      <c r="C311" s="2" t="s">
        <v>827</v>
      </c>
      <c r="D311" s="3" t="s">
        <v>725</v>
      </c>
      <c r="E311" s="4" t="s">
        <v>726</v>
      </c>
      <c r="F311" s="4" t="s">
        <v>543</v>
      </c>
      <c r="G311" s="16" t="s">
        <v>544</v>
      </c>
      <c r="H311" s="20">
        <v>771</v>
      </c>
      <c r="I311" s="20">
        <v>2719</v>
      </c>
      <c r="J311" s="20">
        <v>3490</v>
      </c>
      <c r="K311" s="20">
        <v>85</v>
      </c>
      <c r="L311" s="20">
        <v>1303</v>
      </c>
      <c r="M311" s="20">
        <v>1388</v>
      </c>
      <c r="N311" s="20">
        <v>0</v>
      </c>
      <c r="O311" s="20">
        <v>3508</v>
      </c>
      <c r="P311" s="20">
        <v>7510</v>
      </c>
      <c r="Q311" s="20">
        <v>6315</v>
      </c>
      <c r="R311" s="20">
        <v>7510</v>
      </c>
      <c r="S311" s="20">
        <v>6310</v>
      </c>
      <c r="T311" s="20">
        <v>3144</v>
      </c>
      <c r="U311" s="20">
        <v>9851</v>
      </c>
    </row>
    <row r="312" spans="2:21" ht="12.75">
      <c r="B312" s="2" t="s">
        <v>781</v>
      </c>
      <c r="C312" s="2" t="s">
        <v>827</v>
      </c>
      <c r="D312" s="3" t="s">
        <v>725</v>
      </c>
      <c r="E312" s="4" t="s">
        <v>726</v>
      </c>
      <c r="F312" s="4" t="s">
        <v>545</v>
      </c>
      <c r="G312" s="16" t="s">
        <v>546</v>
      </c>
      <c r="H312" s="20">
        <v>1452</v>
      </c>
      <c r="I312" s="20">
        <v>3753</v>
      </c>
      <c r="J312" s="20">
        <v>5205</v>
      </c>
      <c r="K312" s="20">
        <v>610</v>
      </c>
      <c r="L312" s="20">
        <v>656</v>
      </c>
      <c r="M312" s="20">
        <v>1266</v>
      </c>
      <c r="N312" s="20">
        <v>0</v>
      </c>
      <c r="O312" s="20">
        <v>4102</v>
      </c>
      <c r="P312" s="20">
        <v>9330</v>
      </c>
      <c r="Q312" s="20">
        <v>7245</v>
      </c>
      <c r="R312" s="20">
        <v>8883</v>
      </c>
      <c r="S312" s="20">
        <v>6879</v>
      </c>
      <c r="T312" s="20">
        <v>5995</v>
      </c>
      <c r="U312" s="20">
        <v>10371</v>
      </c>
    </row>
    <row r="313" spans="2:21" ht="12.75">
      <c r="B313" s="2" t="s">
        <v>781</v>
      </c>
      <c r="C313" s="2" t="s">
        <v>827</v>
      </c>
      <c r="D313" s="3" t="s">
        <v>725</v>
      </c>
      <c r="E313" s="4" t="s">
        <v>726</v>
      </c>
      <c r="F313" s="4" t="s">
        <v>549</v>
      </c>
      <c r="G313" s="16" t="s">
        <v>792</v>
      </c>
      <c r="H313" s="20">
        <v>857</v>
      </c>
      <c r="I313" s="20">
        <v>4605</v>
      </c>
      <c r="J313" s="20">
        <v>5462</v>
      </c>
      <c r="K313" s="20">
        <v>50</v>
      </c>
      <c r="L313" s="20">
        <v>1221</v>
      </c>
      <c r="M313" s="20">
        <v>1271</v>
      </c>
      <c r="N313" s="20">
        <v>1124</v>
      </c>
      <c r="O313" s="20">
        <v>4101</v>
      </c>
      <c r="P313" s="20">
        <v>7467</v>
      </c>
      <c r="Q313" s="20">
        <v>6669</v>
      </c>
      <c r="R313" s="20">
        <v>7353</v>
      </c>
      <c r="S313" s="20">
        <v>6573</v>
      </c>
      <c r="T313" s="20">
        <v>5229</v>
      </c>
      <c r="U313" s="20">
        <v>11184</v>
      </c>
    </row>
    <row r="314" spans="2:21" ht="12.75">
      <c r="B314" s="2" t="s">
        <v>781</v>
      </c>
      <c r="C314" s="2" t="s">
        <v>827</v>
      </c>
      <c r="D314" s="3" t="s">
        <v>769</v>
      </c>
      <c r="E314" s="4" t="s">
        <v>770</v>
      </c>
      <c r="F314" s="4" t="s">
        <v>788</v>
      </c>
      <c r="G314" s="16" t="s">
        <v>789</v>
      </c>
      <c r="H314" s="20">
        <v>20</v>
      </c>
      <c r="I314" s="20">
        <v>11</v>
      </c>
      <c r="J314" s="20">
        <v>31</v>
      </c>
      <c r="K314" s="20">
        <v>20</v>
      </c>
      <c r="L314" s="20">
        <v>11</v>
      </c>
      <c r="M314" s="20">
        <v>31</v>
      </c>
      <c r="N314" s="20">
        <v>0</v>
      </c>
      <c r="O314" s="20">
        <v>0</v>
      </c>
      <c r="P314" s="20">
        <v>38</v>
      </c>
      <c r="Q314" s="20">
        <v>23</v>
      </c>
      <c r="R314" s="20">
        <v>38</v>
      </c>
      <c r="S314" s="20">
        <v>23</v>
      </c>
      <c r="T314" s="20">
        <v>0</v>
      </c>
      <c r="U314" s="20">
        <v>23</v>
      </c>
    </row>
    <row r="315" spans="2:21" ht="12.75">
      <c r="B315" s="2" t="s">
        <v>781</v>
      </c>
      <c r="C315" s="2" t="s">
        <v>827</v>
      </c>
      <c r="D315" s="2" t="s">
        <v>769</v>
      </c>
      <c r="E315" s="2" t="s">
        <v>770</v>
      </c>
      <c r="F315" s="4" t="s">
        <v>719</v>
      </c>
      <c r="G315" s="16" t="s">
        <v>720</v>
      </c>
      <c r="H315" s="20">
        <v>12</v>
      </c>
      <c r="I315" s="20">
        <v>16</v>
      </c>
      <c r="J315" s="20">
        <v>28</v>
      </c>
      <c r="K315" s="20">
        <v>12</v>
      </c>
      <c r="L315" s="20">
        <v>16</v>
      </c>
      <c r="M315" s="20">
        <v>28</v>
      </c>
      <c r="N315" s="20">
        <v>0</v>
      </c>
      <c r="O315" s="20">
        <v>0</v>
      </c>
      <c r="P315" s="20">
        <v>41</v>
      </c>
      <c r="Q315" s="20">
        <v>35</v>
      </c>
      <c r="R315" s="20">
        <v>41</v>
      </c>
      <c r="S315" s="20">
        <v>35</v>
      </c>
      <c r="T315" s="20">
        <v>0</v>
      </c>
      <c r="U315" s="20">
        <v>35</v>
      </c>
    </row>
    <row r="316" spans="2:21" ht="12.75">
      <c r="B316" s="2" t="s">
        <v>781</v>
      </c>
      <c r="C316" s="2" t="s">
        <v>827</v>
      </c>
      <c r="D316" s="3" t="s">
        <v>769</v>
      </c>
      <c r="E316" s="4" t="s">
        <v>770</v>
      </c>
      <c r="F316" s="4" t="s">
        <v>555</v>
      </c>
      <c r="G316" s="16" t="s">
        <v>556</v>
      </c>
      <c r="H316" s="20">
        <v>17</v>
      </c>
      <c r="I316" s="20">
        <v>78</v>
      </c>
      <c r="J316" s="20">
        <v>95</v>
      </c>
      <c r="K316" s="20">
        <v>17</v>
      </c>
      <c r="L316" s="20">
        <v>78</v>
      </c>
      <c r="M316" s="20">
        <v>95</v>
      </c>
      <c r="N316" s="20">
        <v>0</v>
      </c>
      <c r="O316" s="20">
        <v>0</v>
      </c>
      <c r="P316" s="20">
        <v>142</v>
      </c>
      <c r="Q316" s="20">
        <v>139</v>
      </c>
      <c r="R316" s="20">
        <v>142</v>
      </c>
      <c r="S316" s="20">
        <v>139</v>
      </c>
      <c r="T316" s="20">
        <v>0</v>
      </c>
      <c r="U316" s="20">
        <v>139</v>
      </c>
    </row>
    <row r="317" spans="2:21" ht="12.75">
      <c r="B317" s="2" t="s">
        <v>781</v>
      </c>
      <c r="C317" s="2" t="s">
        <v>827</v>
      </c>
      <c r="D317" s="2" t="s">
        <v>769</v>
      </c>
      <c r="E317" s="2" t="s">
        <v>770</v>
      </c>
      <c r="F317" s="4" t="s">
        <v>559</v>
      </c>
      <c r="G317" s="16" t="s">
        <v>560</v>
      </c>
      <c r="H317" s="20">
        <v>29</v>
      </c>
      <c r="I317" s="20">
        <v>103</v>
      </c>
      <c r="J317" s="20">
        <v>132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139</v>
      </c>
      <c r="Q317" s="20">
        <v>117</v>
      </c>
      <c r="R317" s="20">
        <v>139</v>
      </c>
      <c r="S317" s="20">
        <v>117</v>
      </c>
      <c r="T317" s="20">
        <v>6</v>
      </c>
      <c r="U317" s="20">
        <v>151</v>
      </c>
    </row>
    <row r="318" spans="2:21" ht="12.75">
      <c r="B318" s="2" t="s">
        <v>781</v>
      </c>
      <c r="C318" s="2" t="s">
        <v>827</v>
      </c>
      <c r="D318" s="2" t="s">
        <v>769</v>
      </c>
      <c r="E318" s="2" t="s">
        <v>770</v>
      </c>
      <c r="F318" s="4" t="s">
        <v>561</v>
      </c>
      <c r="G318" s="16" t="s">
        <v>562</v>
      </c>
      <c r="H318" s="20">
        <v>4</v>
      </c>
      <c r="I318" s="20">
        <v>49</v>
      </c>
      <c r="J318" s="20">
        <v>53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49</v>
      </c>
      <c r="Q318" s="20">
        <v>51</v>
      </c>
      <c r="R318" s="20">
        <v>49</v>
      </c>
      <c r="S318" s="20">
        <v>51</v>
      </c>
      <c r="T318" s="20">
        <v>0</v>
      </c>
      <c r="U318" s="20">
        <v>51</v>
      </c>
    </row>
    <row r="319" spans="2:21" ht="12.75">
      <c r="B319" s="2" t="s">
        <v>781</v>
      </c>
      <c r="C319" s="2" t="s">
        <v>827</v>
      </c>
      <c r="D319" s="3" t="s">
        <v>769</v>
      </c>
      <c r="E319" s="4" t="s">
        <v>770</v>
      </c>
      <c r="F319" s="4" t="s">
        <v>565</v>
      </c>
      <c r="G319" s="16" t="s">
        <v>566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32</v>
      </c>
      <c r="Q319" s="20">
        <v>25</v>
      </c>
      <c r="R319" s="20">
        <v>32</v>
      </c>
      <c r="S319" s="20">
        <v>25</v>
      </c>
      <c r="T319" s="20">
        <v>0</v>
      </c>
      <c r="U319" s="20">
        <v>37</v>
      </c>
    </row>
    <row r="320" spans="2:21" ht="12.75">
      <c r="B320" s="2" t="s">
        <v>781</v>
      </c>
      <c r="C320" s="2" t="s">
        <v>827</v>
      </c>
      <c r="D320" s="2" t="s">
        <v>769</v>
      </c>
      <c r="E320" s="2" t="s">
        <v>770</v>
      </c>
      <c r="F320" s="4" t="s">
        <v>567</v>
      </c>
      <c r="G320" s="16" t="s">
        <v>568</v>
      </c>
      <c r="H320" s="20">
        <v>8</v>
      </c>
      <c r="I320" s="20">
        <v>42</v>
      </c>
      <c r="J320" s="20">
        <v>50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89</v>
      </c>
      <c r="Q320" s="20">
        <v>78</v>
      </c>
      <c r="R320" s="20">
        <v>89</v>
      </c>
      <c r="S320" s="20">
        <v>78</v>
      </c>
      <c r="T320" s="20">
        <v>1</v>
      </c>
      <c r="U320" s="20">
        <v>99</v>
      </c>
    </row>
    <row r="321" spans="2:21" ht="12.75">
      <c r="B321" s="2" t="s">
        <v>781</v>
      </c>
      <c r="C321" s="2" t="s">
        <v>827</v>
      </c>
      <c r="D321" s="3" t="s">
        <v>769</v>
      </c>
      <c r="E321" s="4" t="s">
        <v>770</v>
      </c>
      <c r="F321" s="4" t="s">
        <v>573</v>
      </c>
      <c r="G321" s="16" t="s">
        <v>574</v>
      </c>
      <c r="H321" s="20">
        <v>15</v>
      </c>
      <c r="I321" s="20">
        <v>50</v>
      </c>
      <c r="J321" s="20">
        <v>65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90</v>
      </c>
      <c r="Q321" s="20">
        <v>72</v>
      </c>
      <c r="R321" s="20">
        <v>90</v>
      </c>
      <c r="S321" s="20">
        <v>72</v>
      </c>
      <c r="T321" s="20">
        <v>1</v>
      </c>
      <c r="U321" s="20">
        <v>101</v>
      </c>
    </row>
    <row r="322" spans="2:21" ht="12.75">
      <c r="B322" s="2" t="s">
        <v>781</v>
      </c>
      <c r="C322" s="2" t="s">
        <v>827</v>
      </c>
      <c r="D322" s="2" t="s">
        <v>769</v>
      </c>
      <c r="E322" s="2" t="s">
        <v>770</v>
      </c>
      <c r="F322" s="4" t="s">
        <v>579</v>
      </c>
      <c r="G322" s="16" t="s">
        <v>834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389</v>
      </c>
      <c r="Q322" s="20">
        <v>400</v>
      </c>
      <c r="R322" s="20">
        <v>0</v>
      </c>
      <c r="S322" s="20">
        <v>0</v>
      </c>
      <c r="T322" s="20">
        <v>0</v>
      </c>
      <c r="U322" s="20">
        <v>0</v>
      </c>
    </row>
    <row r="323" spans="2:21" ht="12.75">
      <c r="B323" s="2" t="s">
        <v>781</v>
      </c>
      <c r="C323" s="2" t="s">
        <v>827</v>
      </c>
      <c r="D323" s="3" t="s">
        <v>769</v>
      </c>
      <c r="E323" s="4" t="s">
        <v>770</v>
      </c>
      <c r="F323" s="4" t="s">
        <v>700</v>
      </c>
      <c r="G323" s="16" t="s">
        <v>836</v>
      </c>
      <c r="H323" s="20">
        <v>59</v>
      </c>
      <c r="I323" s="20">
        <v>139</v>
      </c>
      <c r="J323" s="20">
        <v>198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347</v>
      </c>
      <c r="Q323" s="20">
        <v>285</v>
      </c>
      <c r="R323" s="20">
        <v>347</v>
      </c>
      <c r="S323" s="20">
        <v>285</v>
      </c>
      <c r="T323" s="20">
        <v>4</v>
      </c>
      <c r="U323" s="20">
        <v>288</v>
      </c>
    </row>
    <row r="324" spans="2:21" ht="12.75">
      <c r="B324" s="2" t="s">
        <v>781</v>
      </c>
      <c r="C324" s="2" t="s">
        <v>827</v>
      </c>
      <c r="D324" s="3" t="s">
        <v>769</v>
      </c>
      <c r="E324" s="4" t="s">
        <v>770</v>
      </c>
      <c r="F324" s="4" t="s">
        <v>580</v>
      </c>
      <c r="G324" s="16" t="s">
        <v>581</v>
      </c>
      <c r="H324" s="20">
        <v>60</v>
      </c>
      <c r="I324" s="20">
        <v>138</v>
      </c>
      <c r="J324" s="20">
        <v>198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327</v>
      </c>
      <c r="Q324" s="20">
        <v>315</v>
      </c>
      <c r="R324" s="20">
        <v>327</v>
      </c>
      <c r="S324" s="20">
        <v>315</v>
      </c>
      <c r="T324" s="20">
        <v>0</v>
      </c>
      <c r="U324" s="20">
        <v>315</v>
      </c>
    </row>
    <row r="325" spans="2:21" ht="12.75">
      <c r="B325" s="2" t="s">
        <v>781</v>
      </c>
      <c r="C325" s="2" t="s">
        <v>827</v>
      </c>
      <c r="D325" s="3" t="s">
        <v>769</v>
      </c>
      <c r="E325" s="4" t="s">
        <v>770</v>
      </c>
      <c r="F325" s="4" t="s">
        <v>582</v>
      </c>
      <c r="G325" s="16" t="s">
        <v>583</v>
      </c>
      <c r="H325" s="20">
        <v>84</v>
      </c>
      <c r="I325" s="20">
        <v>102</v>
      </c>
      <c r="J325" s="20">
        <v>186</v>
      </c>
      <c r="K325" s="20">
        <v>0</v>
      </c>
      <c r="L325" s="20">
        <v>0</v>
      </c>
      <c r="M325" s="20">
        <v>0</v>
      </c>
      <c r="N325" s="20">
        <v>186</v>
      </c>
      <c r="O325" s="20">
        <v>0</v>
      </c>
      <c r="P325" s="20">
        <v>261</v>
      </c>
      <c r="Q325" s="20">
        <v>242</v>
      </c>
      <c r="R325" s="20">
        <v>261</v>
      </c>
      <c r="S325" s="20">
        <v>242</v>
      </c>
      <c r="T325" s="20">
        <v>0</v>
      </c>
      <c r="U325" s="20">
        <v>242</v>
      </c>
    </row>
    <row r="326" spans="2:21" ht="12.75">
      <c r="B326" s="2" t="s">
        <v>781</v>
      </c>
      <c r="C326" s="2" t="s">
        <v>827</v>
      </c>
      <c r="D326" s="3" t="s">
        <v>769</v>
      </c>
      <c r="E326" s="4" t="s">
        <v>770</v>
      </c>
      <c r="F326" s="4" t="s">
        <v>589</v>
      </c>
      <c r="G326" s="16" t="s">
        <v>590</v>
      </c>
      <c r="H326" s="20">
        <v>627</v>
      </c>
      <c r="I326" s="20">
        <v>2082</v>
      </c>
      <c r="J326" s="20">
        <v>2709</v>
      </c>
      <c r="K326" s="20">
        <v>112</v>
      </c>
      <c r="L326" s="20">
        <v>342</v>
      </c>
      <c r="M326" s="20">
        <v>454</v>
      </c>
      <c r="N326" s="20">
        <v>0</v>
      </c>
      <c r="O326" s="20">
        <v>3175</v>
      </c>
      <c r="P326" s="20">
        <v>7279</v>
      </c>
      <c r="Q326" s="20">
        <v>5191</v>
      </c>
      <c r="R326" s="20">
        <v>7192</v>
      </c>
      <c r="S326" s="20">
        <v>4770</v>
      </c>
      <c r="T326" s="20">
        <v>2683</v>
      </c>
      <c r="U326" s="20">
        <v>6483</v>
      </c>
    </row>
    <row r="327" spans="2:21" ht="12.75">
      <c r="B327" s="2" t="s">
        <v>781</v>
      </c>
      <c r="C327" s="2" t="s">
        <v>827</v>
      </c>
      <c r="D327" s="2" t="s">
        <v>769</v>
      </c>
      <c r="E327" s="2" t="s">
        <v>770</v>
      </c>
      <c r="F327" s="4" t="s">
        <v>596</v>
      </c>
      <c r="G327" s="16" t="s">
        <v>597</v>
      </c>
      <c r="H327" s="20">
        <v>696</v>
      </c>
      <c r="I327" s="20">
        <v>3107</v>
      </c>
      <c r="J327" s="20">
        <v>3803</v>
      </c>
      <c r="K327" s="20">
        <v>20</v>
      </c>
      <c r="L327" s="20">
        <v>131</v>
      </c>
      <c r="M327" s="20">
        <v>151</v>
      </c>
      <c r="N327" s="20">
        <v>0</v>
      </c>
      <c r="O327" s="20">
        <v>2600</v>
      </c>
      <c r="P327" s="20">
        <v>9363</v>
      </c>
      <c r="Q327" s="20">
        <v>8180</v>
      </c>
      <c r="R327" s="20">
        <v>9323</v>
      </c>
      <c r="S327" s="20">
        <v>8130</v>
      </c>
      <c r="T327" s="20">
        <v>8397</v>
      </c>
      <c r="U327" s="20">
        <v>14394</v>
      </c>
    </row>
    <row r="328" spans="2:21" ht="12.75">
      <c r="B328" s="2" t="s">
        <v>781</v>
      </c>
      <c r="C328" s="2" t="s">
        <v>827</v>
      </c>
      <c r="D328" s="2" t="s">
        <v>769</v>
      </c>
      <c r="E328" s="2" t="s">
        <v>770</v>
      </c>
      <c r="F328" s="4" t="s">
        <v>600</v>
      </c>
      <c r="G328" s="16" t="s">
        <v>851</v>
      </c>
      <c r="H328" s="20">
        <v>2079</v>
      </c>
      <c r="I328" s="20">
        <v>7162</v>
      </c>
      <c r="J328" s="20">
        <v>9241</v>
      </c>
      <c r="K328" s="20">
        <v>204</v>
      </c>
      <c r="L328" s="20">
        <v>2636</v>
      </c>
      <c r="M328" s="20">
        <v>2840</v>
      </c>
      <c r="N328" s="20">
        <v>0</v>
      </c>
      <c r="O328" s="20">
        <v>5725</v>
      </c>
      <c r="P328" s="20">
        <v>13401</v>
      </c>
      <c r="Q328" s="20">
        <v>11939</v>
      </c>
      <c r="R328" s="20">
        <v>12795</v>
      </c>
      <c r="S328" s="20">
        <v>10401</v>
      </c>
      <c r="T328" s="20">
        <v>8226</v>
      </c>
      <c r="U328" s="20">
        <v>19597</v>
      </c>
    </row>
    <row r="329" spans="2:21" ht="12.75">
      <c r="B329" s="2" t="s">
        <v>781</v>
      </c>
      <c r="C329" s="2" t="s">
        <v>827</v>
      </c>
      <c r="D329" s="2" t="s">
        <v>769</v>
      </c>
      <c r="E329" s="2" t="s">
        <v>770</v>
      </c>
      <c r="F329" s="4" t="s">
        <v>603</v>
      </c>
      <c r="G329" s="16" t="s">
        <v>604</v>
      </c>
      <c r="H329" s="20">
        <v>42</v>
      </c>
      <c r="I329" s="20">
        <v>0</v>
      </c>
      <c r="J329" s="20">
        <v>42</v>
      </c>
      <c r="K329" s="20">
        <v>42</v>
      </c>
      <c r="L329" s="20">
        <v>0</v>
      </c>
      <c r="M329" s="20">
        <v>42</v>
      </c>
      <c r="N329" s="20">
        <v>0</v>
      </c>
      <c r="O329" s="20">
        <v>32</v>
      </c>
      <c r="P329" s="20">
        <v>13</v>
      </c>
      <c r="Q329" s="20">
        <v>24</v>
      </c>
      <c r="R329" s="20">
        <v>13</v>
      </c>
      <c r="S329" s="20">
        <v>24</v>
      </c>
      <c r="T329" s="20">
        <v>15</v>
      </c>
      <c r="U329" s="20">
        <v>42</v>
      </c>
    </row>
    <row r="330" spans="2:21" ht="12.75">
      <c r="B330" s="2" t="s">
        <v>781</v>
      </c>
      <c r="C330" s="2" t="s">
        <v>827</v>
      </c>
      <c r="D330" s="3" t="s">
        <v>769</v>
      </c>
      <c r="E330" s="4" t="s">
        <v>770</v>
      </c>
      <c r="F330" s="4" t="s">
        <v>605</v>
      </c>
      <c r="G330" s="16" t="s">
        <v>606</v>
      </c>
      <c r="H330" s="20">
        <v>586</v>
      </c>
      <c r="I330" s="20">
        <v>3829</v>
      </c>
      <c r="J330" s="20">
        <v>4415</v>
      </c>
      <c r="K330" s="20">
        <v>45</v>
      </c>
      <c r="L330" s="20">
        <v>1130</v>
      </c>
      <c r="M330" s="20">
        <v>1175</v>
      </c>
      <c r="N330" s="20">
        <v>0</v>
      </c>
      <c r="O330" s="20">
        <v>2561</v>
      </c>
      <c r="P330" s="20">
        <v>8126</v>
      </c>
      <c r="Q330" s="20">
        <v>8195</v>
      </c>
      <c r="R330" s="20">
        <v>7698</v>
      </c>
      <c r="S330" s="20">
        <v>7804</v>
      </c>
      <c r="T330" s="20">
        <v>1622</v>
      </c>
      <c r="U330" s="20">
        <v>10714</v>
      </c>
    </row>
    <row r="331" spans="2:21" ht="12.75">
      <c r="B331" s="2" t="s">
        <v>781</v>
      </c>
      <c r="C331" s="2" t="s">
        <v>827</v>
      </c>
      <c r="D331" s="3" t="s">
        <v>755</v>
      </c>
      <c r="E331" s="4" t="s">
        <v>843</v>
      </c>
      <c r="F331" s="4" t="s">
        <v>551</v>
      </c>
      <c r="G331" s="16" t="s">
        <v>552</v>
      </c>
      <c r="H331" s="20">
        <v>44</v>
      </c>
      <c r="I331" s="20">
        <v>24</v>
      </c>
      <c r="J331" s="20">
        <v>68</v>
      </c>
      <c r="K331" s="20">
        <v>44</v>
      </c>
      <c r="L331" s="20">
        <v>24</v>
      </c>
      <c r="M331" s="20">
        <v>68</v>
      </c>
      <c r="N331" s="20">
        <v>0</v>
      </c>
      <c r="O331" s="20">
        <v>0</v>
      </c>
      <c r="P331" s="20">
        <v>79</v>
      </c>
      <c r="Q331" s="20">
        <v>106</v>
      </c>
      <c r="R331" s="20">
        <v>79</v>
      </c>
      <c r="S331" s="20">
        <v>106</v>
      </c>
      <c r="T331" s="20">
        <v>0</v>
      </c>
      <c r="U331" s="20">
        <v>106</v>
      </c>
    </row>
    <row r="332" spans="2:21" ht="12.75">
      <c r="B332" s="2" t="s">
        <v>781</v>
      </c>
      <c r="C332" s="2" t="s">
        <v>827</v>
      </c>
      <c r="D332" s="3" t="s">
        <v>755</v>
      </c>
      <c r="E332" s="4" t="s">
        <v>843</v>
      </c>
      <c r="F332" s="4" t="s">
        <v>553</v>
      </c>
      <c r="G332" s="16" t="s">
        <v>554</v>
      </c>
      <c r="H332" s="20">
        <v>44</v>
      </c>
      <c r="I332" s="20">
        <v>19</v>
      </c>
      <c r="J332" s="20">
        <v>63</v>
      </c>
      <c r="K332" s="20">
        <v>44</v>
      </c>
      <c r="L332" s="20">
        <v>19</v>
      </c>
      <c r="M332" s="20">
        <v>63</v>
      </c>
      <c r="N332" s="20">
        <v>0</v>
      </c>
      <c r="O332" s="20">
        <v>0</v>
      </c>
      <c r="P332" s="20">
        <v>86</v>
      </c>
      <c r="Q332" s="20">
        <v>86</v>
      </c>
      <c r="R332" s="20">
        <v>86</v>
      </c>
      <c r="S332" s="20">
        <v>86</v>
      </c>
      <c r="T332" s="20">
        <v>0</v>
      </c>
      <c r="U332" s="20">
        <v>86</v>
      </c>
    </row>
    <row r="333" spans="2:21" ht="12.75">
      <c r="B333" s="2" t="s">
        <v>781</v>
      </c>
      <c r="C333" s="2" t="s">
        <v>827</v>
      </c>
      <c r="D333" s="3" t="s">
        <v>755</v>
      </c>
      <c r="E333" s="4" t="s">
        <v>843</v>
      </c>
      <c r="F333" s="4" t="s">
        <v>557</v>
      </c>
      <c r="G333" s="16" t="s">
        <v>558</v>
      </c>
      <c r="H333" s="20">
        <v>16</v>
      </c>
      <c r="I333" s="20">
        <v>45</v>
      </c>
      <c r="J333" s="20">
        <v>61</v>
      </c>
      <c r="K333" s="20">
        <v>16</v>
      </c>
      <c r="L333" s="20">
        <v>45</v>
      </c>
      <c r="M333" s="20">
        <v>61</v>
      </c>
      <c r="N333" s="20">
        <v>0</v>
      </c>
      <c r="O333" s="20">
        <v>0</v>
      </c>
      <c r="P333" s="20">
        <v>117</v>
      </c>
      <c r="Q333" s="20">
        <v>89</v>
      </c>
      <c r="R333" s="20">
        <v>117</v>
      </c>
      <c r="S333" s="20">
        <v>89</v>
      </c>
      <c r="T333" s="20">
        <v>0</v>
      </c>
      <c r="U333" s="20">
        <v>89</v>
      </c>
    </row>
    <row r="334" spans="2:21" ht="12.75">
      <c r="B334" s="2" t="s">
        <v>781</v>
      </c>
      <c r="C334" s="2" t="s">
        <v>827</v>
      </c>
      <c r="D334" s="3" t="s">
        <v>755</v>
      </c>
      <c r="E334" s="4" t="s">
        <v>843</v>
      </c>
      <c r="F334" s="4" t="s">
        <v>563</v>
      </c>
      <c r="G334" s="16" t="s">
        <v>564</v>
      </c>
      <c r="H334" s="20">
        <v>39</v>
      </c>
      <c r="I334" s="20">
        <v>195</v>
      </c>
      <c r="J334" s="20">
        <v>234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165</v>
      </c>
      <c r="Q334" s="20">
        <v>157</v>
      </c>
      <c r="R334" s="20">
        <v>165</v>
      </c>
      <c r="S334" s="20">
        <v>157</v>
      </c>
      <c r="T334" s="20">
        <v>54</v>
      </c>
      <c r="U334" s="20">
        <v>253</v>
      </c>
    </row>
    <row r="335" spans="2:21" ht="12.75">
      <c r="B335" s="2" t="s">
        <v>781</v>
      </c>
      <c r="C335" s="2" t="s">
        <v>827</v>
      </c>
      <c r="D335" s="2" t="s">
        <v>755</v>
      </c>
      <c r="E335" s="2" t="s">
        <v>843</v>
      </c>
      <c r="F335" s="4" t="s">
        <v>623</v>
      </c>
      <c r="G335" s="16" t="s">
        <v>624</v>
      </c>
      <c r="H335" s="20">
        <v>15</v>
      </c>
      <c r="I335" s="20">
        <v>113</v>
      </c>
      <c r="J335" s="20">
        <v>128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190</v>
      </c>
      <c r="Q335" s="20">
        <v>123</v>
      </c>
      <c r="R335" s="20">
        <v>190</v>
      </c>
      <c r="S335" s="20">
        <v>123</v>
      </c>
      <c r="T335" s="20">
        <v>0</v>
      </c>
      <c r="U335" s="20">
        <v>125</v>
      </c>
    </row>
    <row r="336" spans="2:21" ht="12.75">
      <c r="B336" s="2" t="s">
        <v>781</v>
      </c>
      <c r="C336" s="2" t="s">
        <v>827</v>
      </c>
      <c r="D336" s="3" t="s">
        <v>755</v>
      </c>
      <c r="E336" s="4" t="s">
        <v>843</v>
      </c>
      <c r="F336" s="4" t="s">
        <v>569</v>
      </c>
      <c r="G336" s="16" t="s">
        <v>570</v>
      </c>
      <c r="H336" s="20">
        <v>24</v>
      </c>
      <c r="I336" s="20">
        <v>65</v>
      </c>
      <c r="J336" s="20">
        <v>89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83</v>
      </c>
      <c r="Q336" s="20">
        <v>65</v>
      </c>
      <c r="R336" s="20">
        <v>83</v>
      </c>
      <c r="S336" s="20">
        <v>65</v>
      </c>
      <c r="T336" s="20">
        <v>12</v>
      </c>
      <c r="U336" s="20">
        <v>96</v>
      </c>
    </row>
    <row r="337" spans="2:21" ht="12.75">
      <c r="B337" s="2" t="s">
        <v>781</v>
      </c>
      <c r="C337" s="2" t="s">
        <v>827</v>
      </c>
      <c r="D337" s="3" t="s">
        <v>755</v>
      </c>
      <c r="E337" s="4" t="s">
        <v>843</v>
      </c>
      <c r="F337" s="4" t="s">
        <v>627</v>
      </c>
      <c r="G337" s="16" t="s">
        <v>628</v>
      </c>
      <c r="H337" s="20">
        <v>22</v>
      </c>
      <c r="I337" s="20">
        <v>110</v>
      </c>
      <c r="J337" s="20">
        <v>132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149</v>
      </c>
      <c r="Q337" s="20">
        <v>142</v>
      </c>
      <c r="R337" s="20">
        <v>149</v>
      </c>
      <c r="S337" s="20">
        <v>142</v>
      </c>
      <c r="T337" s="20">
        <v>2</v>
      </c>
      <c r="U337" s="20">
        <v>144</v>
      </c>
    </row>
    <row r="338" spans="2:21" ht="12.75">
      <c r="B338" s="2" t="s">
        <v>781</v>
      </c>
      <c r="C338" s="2" t="s">
        <v>827</v>
      </c>
      <c r="D338" s="3" t="s">
        <v>755</v>
      </c>
      <c r="E338" s="4" t="s">
        <v>843</v>
      </c>
      <c r="F338" s="4" t="s">
        <v>575</v>
      </c>
      <c r="G338" s="16" t="s">
        <v>576</v>
      </c>
      <c r="H338" s="20">
        <v>206</v>
      </c>
      <c r="I338" s="20">
        <v>1273</v>
      </c>
      <c r="J338" s="20">
        <v>1479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2846</v>
      </c>
      <c r="Q338" s="20">
        <v>1791</v>
      </c>
      <c r="R338" s="20">
        <v>2446</v>
      </c>
      <c r="S338" s="20">
        <v>1791</v>
      </c>
      <c r="T338" s="20">
        <v>0</v>
      </c>
      <c r="U338" s="20">
        <v>1791</v>
      </c>
    </row>
    <row r="339" spans="2:21" ht="12.75">
      <c r="B339" s="2" t="s">
        <v>781</v>
      </c>
      <c r="C339" s="2" t="s">
        <v>827</v>
      </c>
      <c r="D339" s="2" t="s">
        <v>755</v>
      </c>
      <c r="E339" s="2" t="s">
        <v>843</v>
      </c>
      <c r="F339" s="4" t="s">
        <v>577</v>
      </c>
      <c r="G339" s="16" t="s">
        <v>578</v>
      </c>
      <c r="H339" s="20">
        <v>0</v>
      </c>
      <c r="I339" s="20">
        <v>581</v>
      </c>
      <c r="J339" s="20">
        <v>581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683</v>
      </c>
      <c r="Q339" s="20">
        <v>341</v>
      </c>
      <c r="R339" s="20">
        <v>683</v>
      </c>
      <c r="S339" s="20">
        <v>341</v>
      </c>
      <c r="T339" s="20">
        <v>0</v>
      </c>
      <c r="U339" s="20">
        <v>341</v>
      </c>
    </row>
    <row r="340" spans="2:21" ht="12.75">
      <c r="B340" s="2" t="s">
        <v>781</v>
      </c>
      <c r="C340" s="2" t="s">
        <v>827</v>
      </c>
      <c r="D340" s="3" t="s">
        <v>755</v>
      </c>
      <c r="E340" s="4" t="s">
        <v>843</v>
      </c>
      <c r="F340" s="4" t="s">
        <v>585</v>
      </c>
      <c r="G340" s="16" t="s">
        <v>586</v>
      </c>
      <c r="H340" s="20">
        <v>5</v>
      </c>
      <c r="I340" s="20">
        <v>50</v>
      </c>
      <c r="J340" s="20">
        <v>55</v>
      </c>
      <c r="K340" s="20">
        <v>5</v>
      </c>
      <c r="L340" s="20">
        <v>48</v>
      </c>
      <c r="M340" s="20">
        <v>53</v>
      </c>
      <c r="N340" s="20">
        <v>0</v>
      </c>
      <c r="O340" s="20">
        <v>55</v>
      </c>
      <c r="P340" s="20">
        <v>882</v>
      </c>
      <c r="Q340" s="20">
        <v>540</v>
      </c>
      <c r="R340" s="20">
        <v>863</v>
      </c>
      <c r="S340" s="20">
        <v>516</v>
      </c>
      <c r="T340" s="20">
        <v>206</v>
      </c>
      <c r="U340" s="20">
        <v>685</v>
      </c>
    </row>
    <row r="341" spans="2:21" ht="12.75">
      <c r="B341" s="2" t="s">
        <v>781</v>
      </c>
      <c r="C341" s="2" t="s">
        <v>827</v>
      </c>
      <c r="D341" s="3" t="s">
        <v>755</v>
      </c>
      <c r="E341" s="4" t="s">
        <v>843</v>
      </c>
      <c r="F341" s="4" t="s">
        <v>587</v>
      </c>
      <c r="G341" s="16" t="s">
        <v>588</v>
      </c>
      <c r="H341" s="20">
        <v>228</v>
      </c>
      <c r="I341" s="20">
        <v>640</v>
      </c>
      <c r="J341" s="20">
        <v>868</v>
      </c>
      <c r="K341" s="20">
        <v>48</v>
      </c>
      <c r="L341" s="20">
        <v>92</v>
      </c>
      <c r="M341" s="20">
        <v>140</v>
      </c>
      <c r="N341" s="20">
        <v>0</v>
      </c>
      <c r="O341" s="20">
        <v>1088</v>
      </c>
      <c r="P341" s="20">
        <v>2833</v>
      </c>
      <c r="Q341" s="20">
        <v>1827</v>
      </c>
      <c r="R341" s="20">
        <v>2763</v>
      </c>
      <c r="S341" s="20">
        <v>1783</v>
      </c>
      <c r="T341" s="20">
        <v>2030</v>
      </c>
      <c r="U341" s="20">
        <v>3325</v>
      </c>
    </row>
    <row r="342" spans="2:21" ht="12.75">
      <c r="B342" s="2" t="s">
        <v>781</v>
      </c>
      <c r="C342" s="2" t="s">
        <v>827</v>
      </c>
      <c r="D342" s="3" t="s">
        <v>755</v>
      </c>
      <c r="E342" s="4" t="s">
        <v>843</v>
      </c>
      <c r="F342" s="4" t="s">
        <v>664</v>
      </c>
      <c r="G342" s="16" t="s">
        <v>665</v>
      </c>
      <c r="H342" s="20">
        <v>434</v>
      </c>
      <c r="I342" s="20">
        <v>1839</v>
      </c>
      <c r="J342" s="20">
        <v>2273</v>
      </c>
      <c r="K342" s="20">
        <v>26</v>
      </c>
      <c r="L342" s="20">
        <v>281</v>
      </c>
      <c r="M342" s="20">
        <v>307</v>
      </c>
      <c r="N342" s="20">
        <v>0</v>
      </c>
      <c r="O342" s="20">
        <v>1611</v>
      </c>
      <c r="P342" s="20">
        <v>3145</v>
      </c>
      <c r="Q342" s="20">
        <v>3053</v>
      </c>
      <c r="R342" s="20">
        <v>3135</v>
      </c>
      <c r="S342" s="20">
        <v>3043</v>
      </c>
      <c r="T342" s="20">
        <v>887</v>
      </c>
      <c r="U342" s="20">
        <v>3875</v>
      </c>
    </row>
    <row r="343" spans="2:21" ht="12.75">
      <c r="B343" s="2" t="s">
        <v>781</v>
      </c>
      <c r="C343" s="2" t="s">
        <v>827</v>
      </c>
      <c r="D343" s="3" t="s">
        <v>755</v>
      </c>
      <c r="E343" s="4" t="s">
        <v>843</v>
      </c>
      <c r="F343" s="4" t="s">
        <v>669</v>
      </c>
      <c r="G343" s="16" t="s">
        <v>670</v>
      </c>
      <c r="H343" s="20">
        <v>414</v>
      </c>
      <c r="I343" s="20">
        <v>2118</v>
      </c>
      <c r="J343" s="20">
        <v>2532</v>
      </c>
      <c r="K343" s="20">
        <v>99</v>
      </c>
      <c r="L343" s="20">
        <v>1021</v>
      </c>
      <c r="M343" s="20">
        <v>1120</v>
      </c>
      <c r="N343" s="20">
        <v>0</v>
      </c>
      <c r="O343" s="20">
        <v>2704</v>
      </c>
      <c r="P343" s="20">
        <v>4608</v>
      </c>
      <c r="Q343" s="20">
        <v>3254</v>
      </c>
      <c r="R343" s="20">
        <v>4603</v>
      </c>
      <c r="S343" s="20">
        <v>3248</v>
      </c>
      <c r="T343" s="20">
        <v>2500</v>
      </c>
      <c r="U343" s="20">
        <v>6368</v>
      </c>
    </row>
    <row r="344" spans="2:21" ht="12.75">
      <c r="B344" s="2" t="s">
        <v>781</v>
      </c>
      <c r="C344" s="2" t="s">
        <v>827</v>
      </c>
      <c r="D344" s="3" t="s">
        <v>755</v>
      </c>
      <c r="E344" s="4" t="s">
        <v>843</v>
      </c>
      <c r="F344" s="4" t="s">
        <v>671</v>
      </c>
      <c r="G344" s="16" t="s">
        <v>672</v>
      </c>
      <c r="H344" s="20">
        <v>4</v>
      </c>
      <c r="I344" s="20">
        <v>281</v>
      </c>
      <c r="J344" s="20">
        <v>285</v>
      </c>
      <c r="K344" s="20">
        <v>0</v>
      </c>
      <c r="L344" s="20">
        <v>16</v>
      </c>
      <c r="M344" s="20">
        <v>16</v>
      </c>
      <c r="N344" s="20">
        <v>0</v>
      </c>
      <c r="O344" s="20">
        <v>263</v>
      </c>
      <c r="P344" s="20">
        <v>962</v>
      </c>
      <c r="Q344" s="20">
        <v>464</v>
      </c>
      <c r="R344" s="20">
        <v>962</v>
      </c>
      <c r="S344" s="20">
        <v>464</v>
      </c>
      <c r="T344" s="20">
        <v>94</v>
      </c>
      <c r="U344" s="20">
        <v>556</v>
      </c>
    </row>
    <row r="345" spans="2:21" ht="12.75">
      <c r="B345" s="2" t="s">
        <v>781</v>
      </c>
      <c r="C345" s="2" t="s">
        <v>827</v>
      </c>
      <c r="D345" s="2" t="s">
        <v>755</v>
      </c>
      <c r="E345" s="2" t="s">
        <v>843</v>
      </c>
      <c r="F345" s="4" t="s">
        <v>673</v>
      </c>
      <c r="G345" s="16" t="s">
        <v>674</v>
      </c>
      <c r="H345" s="20">
        <v>1127</v>
      </c>
      <c r="I345" s="20">
        <v>5297</v>
      </c>
      <c r="J345" s="20">
        <v>6424</v>
      </c>
      <c r="K345" s="20">
        <v>264</v>
      </c>
      <c r="L345" s="20">
        <v>2842</v>
      </c>
      <c r="M345" s="20">
        <v>3106</v>
      </c>
      <c r="N345" s="20">
        <v>0</v>
      </c>
      <c r="O345" s="20">
        <v>2506</v>
      </c>
      <c r="P345" s="20">
        <v>6735</v>
      </c>
      <c r="Q345" s="20">
        <v>5210</v>
      </c>
      <c r="R345" s="20">
        <v>6735</v>
      </c>
      <c r="S345" s="20">
        <v>5210</v>
      </c>
      <c r="T345" s="20">
        <v>3877</v>
      </c>
      <c r="U345" s="20">
        <v>10338</v>
      </c>
    </row>
    <row r="346" spans="2:21" ht="12.75">
      <c r="B346" s="2" t="s">
        <v>781</v>
      </c>
      <c r="C346" s="2" t="s">
        <v>827</v>
      </c>
      <c r="D346" s="2" t="s">
        <v>755</v>
      </c>
      <c r="E346" s="2" t="s">
        <v>843</v>
      </c>
      <c r="F346" s="4" t="s">
        <v>592</v>
      </c>
      <c r="G346" s="16" t="s">
        <v>593</v>
      </c>
      <c r="H346" s="20">
        <v>1744</v>
      </c>
      <c r="I346" s="20">
        <v>3133</v>
      </c>
      <c r="J346" s="20">
        <v>4877</v>
      </c>
      <c r="K346" s="20">
        <v>290</v>
      </c>
      <c r="L346" s="20">
        <v>1414</v>
      </c>
      <c r="M346" s="20">
        <v>1704</v>
      </c>
      <c r="N346" s="20">
        <v>0</v>
      </c>
      <c r="O346" s="20">
        <v>5440</v>
      </c>
      <c r="P346" s="20">
        <v>6170</v>
      </c>
      <c r="Q346" s="20">
        <v>5546</v>
      </c>
      <c r="R346" s="20">
        <v>5954</v>
      </c>
      <c r="S346" s="20">
        <v>5301</v>
      </c>
      <c r="T346" s="20">
        <v>7276</v>
      </c>
      <c r="U346" s="20">
        <v>12492</v>
      </c>
    </row>
    <row r="347" spans="2:21" ht="12.75">
      <c r="B347" s="2" t="s">
        <v>781</v>
      </c>
      <c r="C347" s="2" t="s">
        <v>827</v>
      </c>
      <c r="D347" s="3" t="s">
        <v>755</v>
      </c>
      <c r="E347" s="4" t="s">
        <v>843</v>
      </c>
      <c r="F347" s="4" t="s">
        <v>594</v>
      </c>
      <c r="G347" s="16" t="s">
        <v>595</v>
      </c>
      <c r="H347" s="20">
        <v>1341</v>
      </c>
      <c r="I347" s="20">
        <v>4288</v>
      </c>
      <c r="J347" s="20">
        <v>5629</v>
      </c>
      <c r="K347" s="20">
        <v>176</v>
      </c>
      <c r="L347" s="20">
        <v>1101</v>
      </c>
      <c r="M347" s="20">
        <v>1277</v>
      </c>
      <c r="N347" s="20">
        <v>0</v>
      </c>
      <c r="O347" s="20">
        <v>5026</v>
      </c>
      <c r="P347" s="20">
        <v>11136</v>
      </c>
      <c r="Q347" s="20">
        <v>8915</v>
      </c>
      <c r="R347" s="20">
        <v>10297</v>
      </c>
      <c r="S347" s="20">
        <v>8538</v>
      </c>
      <c r="T347" s="20">
        <v>4617</v>
      </c>
      <c r="U347" s="20">
        <v>13370</v>
      </c>
    </row>
    <row r="348" spans="2:21" ht="12.75">
      <c r="B348" s="2" t="s">
        <v>781</v>
      </c>
      <c r="C348" s="2" t="s">
        <v>827</v>
      </c>
      <c r="D348" s="2" t="s">
        <v>755</v>
      </c>
      <c r="E348" s="2" t="s">
        <v>843</v>
      </c>
      <c r="F348" s="4" t="s">
        <v>598</v>
      </c>
      <c r="G348" s="16" t="s">
        <v>599</v>
      </c>
      <c r="H348" s="20">
        <v>914</v>
      </c>
      <c r="I348" s="20">
        <v>3592</v>
      </c>
      <c r="J348" s="20">
        <v>4506</v>
      </c>
      <c r="K348" s="20">
        <v>92</v>
      </c>
      <c r="L348" s="20">
        <v>580</v>
      </c>
      <c r="M348" s="20">
        <v>672</v>
      </c>
      <c r="N348" s="20">
        <v>2109</v>
      </c>
      <c r="O348" s="20">
        <v>3543</v>
      </c>
      <c r="P348" s="20">
        <v>8246</v>
      </c>
      <c r="Q348" s="20">
        <v>6593</v>
      </c>
      <c r="R348" s="20">
        <v>8242</v>
      </c>
      <c r="S348" s="20">
        <v>6593</v>
      </c>
      <c r="T348" s="20">
        <v>3135</v>
      </c>
      <c r="U348" s="20">
        <v>10787</v>
      </c>
    </row>
    <row r="349" spans="2:21" ht="12.75">
      <c r="B349" s="2" t="s">
        <v>781</v>
      </c>
      <c r="C349" s="2" t="s">
        <v>827</v>
      </c>
      <c r="D349" s="3" t="s">
        <v>755</v>
      </c>
      <c r="E349" s="4" t="s">
        <v>843</v>
      </c>
      <c r="F349" s="4" t="s">
        <v>601</v>
      </c>
      <c r="G349" s="16" t="s">
        <v>602</v>
      </c>
      <c r="H349" s="20">
        <v>23</v>
      </c>
      <c r="I349" s="20">
        <v>674</v>
      </c>
      <c r="J349" s="20">
        <v>697</v>
      </c>
      <c r="K349" s="20">
        <v>2</v>
      </c>
      <c r="L349" s="20">
        <v>170</v>
      </c>
      <c r="M349" s="20">
        <v>172</v>
      </c>
      <c r="N349" s="20">
        <v>0</v>
      </c>
      <c r="O349" s="20">
        <v>172</v>
      </c>
      <c r="P349" s="20">
        <v>1229</v>
      </c>
      <c r="Q349" s="20">
        <v>1106</v>
      </c>
      <c r="R349" s="20">
        <v>1229</v>
      </c>
      <c r="S349" s="20">
        <v>1106</v>
      </c>
      <c r="T349" s="20">
        <v>38</v>
      </c>
      <c r="U349" s="20">
        <v>1300</v>
      </c>
    </row>
    <row r="350" spans="2:21" ht="12.75">
      <c r="B350" s="2" t="s">
        <v>781</v>
      </c>
      <c r="C350" s="2" t="s">
        <v>827</v>
      </c>
      <c r="D350" s="3" t="s">
        <v>741</v>
      </c>
      <c r="E350" s="4" t="s">
        <v>842</v>
      </c>
      <c r="F350" s="4" t="s">
        <v>414</v>
      </c>
      <c r="G350" s="16" t="s">
        <v>415</v>
      </c>
      <c r="H350" s="20">
        <v>0</v>
      </c>
      <c r="I350" s="20">
        <v>17</v>
      </c>
      <c r="J350" s="20">
        <v>17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87</v>
      </c>
      <c r="Q350" s="20">
        <v>72</v>
      </c>
      <c r="R350" s="20">
        <v>87</v>
      </c>
      <c r="S350" s="20">
        <v>72</v>
      </c>
      <c r="T350" s="20">
        <v>124</v>
      </c>
      <c r="U350" s="20">
        <v>173</v>
      </c>
    </row>
    <row r="351" spans="2:21" ht="12.75">
      <c r="B351" s="2" t="s">
        <v>781</v>
      </c>
      <c r="C351" s="2" t="s">
        <v>827</v>
      </c>
      <c r="D351" s="3" t="s">
        <v>741</v>
      </c>
      <c r="E351" s="4" t="s">
        <v>842</v>
      </c>
      <c r="F351" s="4" t="s">
        <v>416</v>
      </c>
      <c r="G351" s="16" t="s">
        <v>417</v>
      </c>
      <c r="H351" s="20">
        <v>57</v>
      </c>
      <c r="I351" s="20">
        <v>130</v>
      </c>
      <c r="J351" s="20">
        <v>187</v>
      </c>
      <c r="K351" s="20">
        <v>57</v>
      </c>
      <c r="L351" s="20">
        <v>130</v>
      </c>
      <c r="M351" s="20">
        <v>187</v>
      </c>
      <c r="N351" s="20">
        <v>0</v>
      </c>
      <c r="O351" s="20">
        <v>0</v>
      </c>
      <c r="P351" s="20">
        <v>516</v>
      </c>
      <c r="Q351" s="20">
        <v>298</v>
      </c>
      <c r="R351" s="20">
        <v>516</v>
      </c>
      <c r="S351" s="20">
        <v>298</v>
      </c>
      <c r="T351" s="20">
        <v>0</v>
      </c>
      <c r="U351" s="20">
        <v>298</v>
      </c>
    </row>
    <row r="352" spans="2:21" ht="12.75">
      <c r="B352" s="2" t="s">
        <v>781</v>
      </c>
      <c r="C352" s="2" t="s">
        <v>827</v>
      </c>
      <c r="D352" s="3" t="s">
        <v>741</v>
      </c>
      <c r="E352" s="4" t="s">
        <v>842</v>
      </c>
      <c r="F352" s="4" t="s">
        <v>418</v>
      </c>
      <c r="G352" s="16" t="s">
        <v>419</v>
      </c>
      <c r="H352" s="20">
        <v>28</v>
      </c>
      <c r="I352" s="20">
        <v>154</v>
      </c>
      <c r="J352" s="20">
        <v>182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207</v>
      </c>
      <c r="Q352" s="20">
        <v>201</v>
      </c>
      <c r="R352" s="20">
        <v>207</v>
      </c>
      <c r="S352" s="20">
        <v>201</v>
      </c>
      <c r="T352" s="20">
        <v>15</v>
      </c>
      <c r="U352" s="20">
        <v>271</v>
      </c>
    </row>
    <row r="353" spans="2:21" ht="12.75">
      <c r="B353" s="2" t="s">
        <v>781</v>
      </c>
      <c r="C353" s="2" t="s">
        <v>827</v>
      </c>
      <c r="D353" s="2" t="s">
        <v>741</v>
      </c>
      <c r="E353" s="2" t="s">
        <v>842</v>
      </c>
      <c r="F353" s="4" t="s">
        <v>420</v>
      </c>
      <c r="G353" s="16" t="s">
        <v>421</v>
      </c>
      <c r="H353" s="20">
        <v>28</v>
      </c>
      <c r="I353" s="20">
        <v>42</v>
      </c>
      <c r="J353" s="20">
        <v>70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188</v>
      </c>
      <c r="Q353" s="20">
        <v>145</v>
      </c>
      <c r="R353" s="20">
        <v>188</v>
      </c>
      <c r="S353" s="20">
        <v>145</v>
      </c>
      <c r="T353" s="20">
        <v>1</v>
      </c>
      <c r="U353" s="20">
        <v>151</v>
      </c>
    </row>
    <row r="354" spans="2:21" ht="12.75">
      <c r="B354" s="2" t="s">
        <v>781</v>
      </c>
      <c r="C354" s="2" t="s">
        <v>827</v>
      </c>
      <c r="D354" s="2" t="s">
        <v>741</v>
      </c>
      <c r="E354" s="2" t="s">
        <v>842</v>
      </c>
      <c r="F354" s="4" t="s">
        <v>422</v>
      </c>
      <c r="G354" s="16" t="s">
        <v>423</v>
      </c>
      <c r="H354" s="20">
        <v>8</v>
      </c>
      <c r="I354" s="20">
        <v>17</v>
      </c>
      <c r="J354" s="20">
        <v>25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43</v>
      </c>
      <c r="Q354" s="20">
        <v>26</v>
      </c>
      <c r="R354" s="20">
        <v>43</v>
      </c>
      <c r="S354" s="20">
        <v>26</v>
      </c>
      <c r="T354" s="20">
        <v>0</v>
      </c>
      <c r="U354" s="20">
        <v>28</v>
      </c>
    </row>
    <row r="355" spans="2:21" ht="12.75">
      <c r="B355" s="2" t="s">
        <v>781</v>
      </c>
      <c r="C355" s="2" t="s">
        <v>827</v>
      </c>
      <c r="D355" s="2" t="s">
        <v>741</v>
      </c>
      <c r="E355" s="2" t="s">
        <v>842</v>
      </c>
      <c r="F355" s="4" t="s">
        <v>424</v>
      </c>
      <c r="G355" s="16" t="s">
        <v>425</v>
      </c>
      <c r="H355" s="20">
        <v>63</v>
      </c>
      <c r="I355" s="20">
        <v>156</v>
      </c>
      <c r="J355" s="20">
        <v>219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312</v>
      </c>
      <c r="Q355" s="20">
        <v>236</v>
      </c>
      <c r="R355" s="20">
        <v>312</v>
      </c>
      <c r="S355" s="20">
        <v>236</v>
      </c>
      <c r="T355" s="20">
        <v>9</v>
      </c>
      <c r="U355" s="20">
        <v>274</v>
      </c>
    </row>
    <row r="356" spans="2:21" ht="12.75">
      <c r="B356" s="2" t="s">
        <v>781</v>
      </c>
      <c r="C356" s="2" t="s">
        <v>827</v>
      </c>
      <c r="D356" s="2" t="s">
        <v>741</v>
      </c>
      <c r="E356" s="2" t="s">
        <v>842</v>
      </c>
      <c r="F356" s="4" t="s">
        <v>426</v>
      </c>
      <c r="G356" s="16" t="s">
        <v>844</v>
      </c>
      <c r="H356" s="20">
        <v>10</v>
      </c>
      <c r="I356" s="20">
        <v>59</v>
      </c>
      <c r="J356" s="20">
        <v>69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60</v>
      </c>
      <c r="Q356" s="20">
        <v>46</v>
      </c>
      <c r="R356" s="20">
        <v>60</v>
      </c>
      <c r="S356" s="20">
        <v>46</v>
      </c>
      <c r="T356" s="20">
        <v>12</v>
      </c>
      <c r="U356" s="20">
        <v>59</v>
      </c>
    </row>
    <row r="357" spans="2:21" ht="12.75">
      <c r="B357" s="2" t="s">
        <v>781</v>
      </c>
      <c r="C357" s="2" t="s">
        <v>827</v>
      </c>
      <c r="D357" s="2" t="s">
        <v>741</v>
      </c>
      <c r="E357" s="2" t="s">
        <v>842</v>
      </c>
      <c r="F357" s="4" t="s">
        <v>427</v>
      </c>
      <c r="G357" s="16" t="s">
        <v>428</v>
      </c>
      <c r="H357" s="20">
        <v>23</v>
      </c>
      <c r="I357" s="20">
        <v>109</v>
      </c>
      <c r="J357" s="20">
        <v>132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182</v>
      </c>
      <c r="Q357" s="20">
        <v>162</v>
      </c>
      <c r="R357" s="20">
        <v>182</v>
      </c>
      <c r="S357" s="20">
        <v>162</v>
      </c>
      <c r="T357" s="20">
        <v>95</v>
      </c>
      <c r="U357" s="20">
        <v>189</v>
      </c>
    </row>
    <row r="358" spans="2:21" ht="12.75">
      <c r="B358" s="2" t="s">
        <v>781</v>
      </c>
      <c r="C358" s="2" t="s">
        <v>827</v>
      </c>
      <c r="D358" s="3" t="s">
        <v>741</v>
      </c>
      <c r="E358" s="4" t="s">
        <v>842</v>
      </c>
      <c r="F358" s="4" t="s">
        <v>429</v>
      </c>
      <c r="G358" s="16" t="s">
        <v>430</v>
      </c>
      <c r="H358" s="20">
        <v>33</v>
      </c>
      <c r="I358" s="20">
        <v>200</v>
      </c>
      <c r="J358" s="20">
        <v>233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430</v>
      </c>
      <c r="Q358" s="20">
        <v>318</v>
      </c>
      <c r="R358" s="20">
        <v>430</v>
      </c>
      <c r="S358" s="20">
        <v>318</v>
      </c>
      <c r="T358" s="20">
        <v>1</v>
      </c>
      <c r="U358" s="20">
        <v>346</v>
      </c>
    </row>
    <row r="359" spans="2:21" ht="12.75">
      <c r="B359" s="2" t="s">
        <v>781</v>
      </c>
      <c r="C359" s="2" t="s">
        <v>827</v>
      </c>
      <c r="D359" s="2" t="s">
        <v>741</v>
      </c>
      <c r="E359" s="2" t="s">
        <v>842</v>
      </c>
      <c r="F359" s="4" t="s">
        <v>431</v>
      </c>
      <c r="G359" s="16" t="s">
        <v>432</v>
      </c>
      <c r="H359" s="20">
        <v>38</v>
      </c>
      <c r="I359" s="20">
        <v>111</v>
      </c>
      <c r="J359" s="20">
        <v>149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152</v>
      </c>
      <c r="Q359" s="20">
        <v>111</v>
      </c>
      <c r="R359" s="20">
        <v>152</v>
      </c>
      <c r="S359" s="20">
        <v>111</v>
      </c>
      <c r="T359" s="20">
        <v>39</v>
      </c>
      <c r="U359" s="20">
        <v>189</v>
      </c>
    </row>
    <row r="360" spans="2:21" ht="12.75">
      <c r="B360" s="2" t="s">
        <v>781</v>
      </c>
      <c r="C360" s="2" t="s">
        <v>827</v>
      </c>
      <c r="D360" s="2" t="s">
        <v>741</v>
      </c>
      <c r="E360" s="2" t="s">
        <v>842</v>
      </c>
      <c r="F360" s="4" t="s">
        <v>433</v>
      </c>
      <c r="G360" s="16" t="s">
        <v>434</v>
      </c>
      <c r="H360" s="20">
        <v>4</v>
      </c>
      <c r="I360" s="20">
        <v>10</v>
      </c>
      <c r="J360" s="20">
        <v>14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14</v>
      </c>
      <c r="Q360" s="20">
        <v>11</v>
      </c>
      <c r="R360" s="20">
        <v>14</v>
      </c>
      <c r="S360" s="20">
        <v>11</v>
      </c>
      <c r="T360" s="20">
        <v>0</v>
      </c>
      <c r="U360" s="20">
        <v>13</v>
      </c>
    </row>
    <row r="361" spans="2:21" ht="12.75">
      <c r="B361" s="2" t="s">
        <v>781</v>
      </c>
      <c r="C361" s="2" t="s">
        <v>827</v>
      </c>
      <c r="D361" s="3" t="s">
        <v>741</v>
      </c>
      <c r="E361" s="4" t="s">
        <v>842</v>
      </c>
      <c r="F361" s="4" t="s">
        <v>435</v>
      </c>
      <c r="G361" s="16" t="s">
        <v>436</v>
      </c>
      <c r="H361" s="20">
        <v>45</v>
      </c>
      <c r="I361" s="20">
        <v>60</v>
      </c>
      <c r="J361" s="20">
        <v>105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59</v>
      </c>
      <c r="Q361" s="20">
        <v>63</v>
      </c>
      <c r="R361" s="20">
        <v>59</v>
      </c>
      <c r="S361" s="20">
        <v>63</v>
      </c>
      <c r="T361" s="20">
        <v>1</v>
      </c>
      <c r="U361" s="20">
        <v>67</v>
      </c>
    </row>
    <row r="362" spans="2:21" ht="12.75">
      <c r="B362" s="2" t="s">
        <v>781</v>
      </c>
      <c r="C362" s="2" t="s">
        <v>827</v>
      </c>
      <c r="D362" s="3" t="s">
        <v>741</v>
      </c>
      <c r="E362" s="4" t="s">
        <v>842</v>
      </c>
      <c r="F362" s="4" t="s">
        <v>437</v>
      </c>
      <c r="G362" s="16" t="s">
        <v>438</v>
      </c>
      <c r="H362" s="20">
        <v>87</v>
      </c>
      <c r="I362" s="20">
        <v>822</v>
      </c>
      <c r="J362" s="20">
        <v>909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1176</v>
      </c>
      <c r="Q362" s="20">
        <v>887</v>
      </c>
      <c r="R362" s="20">
        <v>1176</v>
      </c>
      <c r="S362" s="20">
        <v>887</v>
      </c>
      <c r="T362" s="20">
        <v>0</v>
      </c>
      <c r="U362" s="20">
        <v>887</v>
      </c>
    </row>
    <row r="363" spans="2:21" ht="12.75">
      <c r="B363" s="2" t="s">
        <v>781</v>
      </c>
      <c r="C363" s="2" t="s">
        <v>827</v>
      </c>
      <c r="D363" s="2" t="s">
        <v>741</v>
      </c>
      <c r="E363" s="2" t="s">
        <v>842</v>
      </c>
      <c r="F363" s="4" t="s">
        <v>439</v>
      </c>
      <c r="G363" s="16" t="s">
        <v>440</v>
      </c>
      <c r="H363" s="20">
        <v>1779</v>
      </c>
      <c r="I363" s="20">
        <v>6819</v>
      </c>
      <c r="J363" s="20">
        <v>8598</v>
      </c>
      <c r="K363" s="20">
        <v>289</v>
      </c>
      <c r="L363" s="20">
        <v>2017</v>
      </c>
      <c r="M363" s="20">
        <v>2306</v>
      </c>
      <c r="N363" s="20">
        <v>0</v>
      </c>
      <c r="O363" s="20">
        <v>9151</v>
      </c>
      <c r="P363" s="20">
        <v>27719</v>
      </c>
      <c r="Q363" s="20">
        <v>19146</v>
      </c>
      <c r="R363" s="20">
        <v>23538</v>
      </c>
      <c r="S363" s="20">
        <v>16325</v>
      </c>
      <c r="T363" s="20">
        <v>13435</v>
      </c>
      <c r="U363" s="20">
        <v>27483</v>
      </c>
    </row>
    <row r="364" spans="2:21" ht="12.75">
      <c r="B364" s="2" t="s">
        <v>781</v>
      </c>
      <c r="C364" s="2" t="s">
        <v>827</v>
      </c>
      <c r="D364" s="2" t="s">
        <v>741</v>
      </c>
      <c r="E364" s="2" t="s">
        <v>842</v>
      </c>
      <c r="F364" s="4" t="s">
        <v>441</v>
      </c>
      <c r="G364" s="16" t="s">
        <v>442</v>
      </c>
      <c r="H364" s="20">
        <v>848</v>
      </c>
      <c r="I364" s="20">
        <v>2812</v>
      </c>
      <c r="J364" s="20">
        <v>3660</v>
      </c>
      <c r="K364" s="20">
        <v>100</v>
      </c>
      <c r="L364" s="20">
        <v>332</v>
      </c>
      <c r="M364" s="20">
        <v>432</v>
      </c>
      <c r="N364" s="20">
        <v>0</v>
      </c>
      <c r="O364" s="20">
        <v>2116</v>
      </c>
      <c r="P364" s="20">
        <v>6309</v>
      </c>
      <c r="Q364" s="20">
        <v>6178</v>
      </c>
      <c r="R364" s="20">
        <v>6048</v>
      </c>
      <c r="S364" s="20">
        <v>5971</v>
      </c>
      <c r="T364" s="20">
        <v>7748</v>
      </c>
      <c r="U364" s="20">
        <v>12746</v>
      </c>
    </row>
    <row r="365" spans="2:21" ht="12.75">
      <c r="B365" s="2" t="s">
        <v>781</v>
      </c>
      <c r="C365" s="2" t="s">
        <v>827</v>
      </c>
      <c r="D365" s="2" t="s">
        <v>741</v>
      </c>
      <c r="E365" s="2" t="s">
        <v>842</v>
      </c>
      <c r="F365" s="4" t="s">
        <v>443</v>
      </c>
      <c r="G365" s="16" t="s">
        <v>444</v>
      </c>
      <c r="H365" s="20">
        <v>686</v>
      </c>
      <c r="I365" s="20">
        <v>674</v>
      </c>
      <c r="J365" s="20">
        <v>1360</v>
      </c>
      <c r="K365" s="20">
        <v>150</v>
      </c>
      <c r="L365" s="20">
        <v>392</v>
      </c>
      <c r="M365" s="20">
        <v>542</v>
      </c>
      <c r="N365" s="20">
        <v>0</v>
      </c>
      <c r="O365" s="20">
        <v>27</v>
      </c>
      <c r="P365" s="20">
        <v>900</v>
      </c>
      <c r="Q365" s="20">
        <v>777</v>
      </c>
      <c r="R365" s="20">
        <v>900</v>
      </c>
      <c r="S365" s="20">
        <v>777</v>
      </c>
      <c r="T365" s="20">
        <v>971</v>
      </c>
      <c r="U365" s="20">
        <v>1660</v>
      </c>
    </row>
    <row r="366" spans="2:21" ht="12.75">
      <c r="B366" s="2" t="s">
        <v>781</v>
      </c>
      <c r="C366" s="2" t="s">
        <v>827</v>
      </c>
      <c r="D366" s="3" t="s">
        <v>741</v>
      </c>
      <c r="E366" s="4" t="s">
        <v>842</v>
      </c>
      <c r="F366" s="4" t="s">
        <v>445</v>
      </c>
      <c r="G366" s="16" t="s">
        <v>446</v>
      </c>
      <c r="H366" s="20">
        <v>172</v>
      </c>
      <c r="I366" s="20">
        <v>1986</v>
      </c>
      <c r="J366" s="20">
        <v>2158</v>
      </c>
      <c r="K366" s="20">
        <v>26</v>
      </c>
      <c r="L366" s="20">
        <v>707</v>
      </c>
      <c r="M366" s="20">
        <v>733</v>
      </c>
      <c r="N366" s="20">
        <v>0</v>
      </c>
      <c r="O366" s="20">
        <v>1729</v>
      </c>
      <c r="P366" s="20">
        <v>3885</v>
      </c>
      <c r="Q366" s="20">
        <v>3089</v>
      </c>
      <c r="R366" s="20">
        <v>3660</v>
      </c>
      <c r="S366" s="20">
        <v>2919</v>
      </c>
      <c r="T366" s="20">
        <v>2824</v>
      </c>
      <c r="U366" s="20">
        <v>5921</v>
      </c>
    </row>
    <row r="367" spans="2:21" ht="12.75">
      <c r="B367" s="2" t="s">
        <v>781</v>
      </c>
      <c r="C367" s="2" t="s">
        <v>827</v>
      </c>
      <c r="D367" s="3" t="s">
        <v>741</v>
      </c>
      <c r="E367" s="4" t="s">
        <v>842</v>
      </c>
      <c r="F367" s="4" t="s">
        <v>447</v>
      </c>
      <c r="G367" s="16" t="s">
        <v>448</v>
      </c>
      <c r="H367" s="20">
        <v>303</v>
      </c>
      <c r="I367" s="20">
        <v>1847</v>
      </c>
      <c r="J367" s="20">
        <v>2150</v>
      </c>
      <c r="K367" s="20">
        <v>29</v>
      </c>
      <c r="L367" s="20">
        <v>428</v>
      </c>
      <c r="M367" s="20">
        <v>457</v>
      </c>
      <c r="N367" s="20">
        <v>690</v>
      </c>
      <c r="O367" s="20">
        <v>2009</v>
      </c>
      <c r="P367" s="20">
        <v>5967</v>
      </c>
      <c r="Q367" s="20">
        <v>4511</v>
      </c>
      <c r="R367" s="20">
        <v>5584</v>
      </c>
      <c r="S367" s="20">
        <v>4358</v>
      </c>
      <c r="T367" s="20">
        <v>1784</v>
      </c>
      <c r="U367" s="20">
        <v>6257</v>
      </c>
    </row>
    <row r="368" spans="2:21" ht="12.75">
      <c r="B368" s="2" t="s">
        <v>781</v>
      </c>
      <c r="C368" s="2" t="s">
        <v>827</v>
      </c>
      <c r="D368" s="3" t="s">
        <v>741</v>
      </c>
      <c r="E368" s="4" t="s">
        <v>842</v>
      </c>
      <c r="F368" s="4" t="s">
        <v>449</v>
      </c>
      <c r="G368" s="16" t="s">
        <v>450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253</v>
      </c>
      <c r="P368" s="20">
        <v>234</v>
      </c>
      <c r="Q368" s="20">
        <v>164</v>
      </c>
      <c r="R368" s="20">
        <v>234</v>
      </c>
      <c r="S368" s="20">
        <v>164</v>
      </c>
      <c r="T368" s="20">
        <v>489</v>
      </c>
      <c r="U368" s="20">
        <v>494</v>
      </c>
    </row>
    <row r="369" spans="2:21" ht="12.75">
      <c r="B369" s="2" t="s">
        <v>781</v>
      </c>
      <c r="C369" s="2" t="s">
        <v>827</v>
      </c>
      <c r="D369" s="3" t="s">
        <v>741</v>
      </c>
      <c r="E369" s="4" t="s">
        <v>842</v>
      </c>
      <c r="F369" s="4" t="s">
        <v>451</v>
      </c>
      <c r="G369" s="16" t="s">
        <v>790</v>
      </c>
      <c r="H369" s="20">
        <v>326</v>
      </c>
      <c r="I369" s="20">
        <v>1449</v>
      </c>
      <c r="J369" s="20">
        <v>1775</v>
      </c>
      <c r="K369" s="20">
        <v>27</v>
      </c>
      <c r="L369" s="20">
        <v>217</v>
      </c>
      <c r="M369" s="20">
        <v>244</v>
      </c>
      <c r="N369" s="20">
        <v>23</v>
      </c>
      <c r="O369" s="20">
        <v>1827</v>
      </c>
      <c r="P369" s="20">
        <v>7117</v>
      </c>
      <c r="Q369" s="20">
        <v>6044</v>
      </c>
      <c r="R369" s="20">
        <v>6464</v>
      </c>
      <c r="S369" s="20">
        <v>5221</v>
      </c>
      <c r="T369" s="20">
        <v>1784</v>
      </c>
      <c r="U369" s="20">
        <v>7426</v>
      </c>
    </row>
    <row r="370" spans="2:21" ht="12.75">
      <c r="B370" s="2" t="s">
        <v>781</v>
      </c>
      <c r="C370" s="2" t="s">
        <v>827</v>
      </c>
      <c r="D370" s="3" t="s">
        <v>741</v>
      </c>
      <c r="E370" s="4" t="s">
        <v>842</v>
      </c>
      <c r="F370" s="4" t="s">
        <v>452</v>
      </c>
      <c r="G370" s="16" t="s">
        <v>453</v>
      </c>
      <c r="H370" s="20">
        <v>203</v>
      </c>
      <c r="I370" s="20">
        <v>1071</v>
      </c>
      <c r="J370" s="20">
        <v>1274</v>
      </c>
      <c r="K370" s="20">
        <v>19</v>
      </c>
      <c r="L370" s="20">
        <v>207</v>
      </c>
      <c r="M370" s="20">
        <v>226</v>
      </c>
      <c r="N370" s="20">
        <v>0</v>
      </c>
      <c r="O370" s="20">
        <v>1831</v>
      </c>
      <c r="P370" s="20">
        <v>3768</v>
      </c>
      <c r="Q370" s="20">
        <v>3021</v>
      </c>
      <c r="R370" s="20">
        <v>3525</v>
      </c>
      <c r="S370" s="20">
        <v>2799</v>
      </c>
      <c r="T370" s="20">
        <v>2080</v>
      </c>
      <c r="U370" s="20">
        <v>4437</v>
      </c>
    </row>
    <row r="371" spans="2:21" ht="12.75">
      <c r="B371" s="2" t="s">
        <v>781</v>
      </c>
      <c r="C371" s="2" t="s">
        <v>827</v>
      </c>
      <c r="D371" s="3" t="s">
        <v>741</v>
      </c>
      <c r="E371" s="4" t="s">
        <v>842</v>
      </c>
      <c r="F371" s="4" t="s">
        <v>454</v>
      </c>
      <c r="G371" s="16" t="s">
        <v>455</v>
      </c>
      <c r="H371" s="20">
        <v>747</v>
      </c>
      <c r="I371" s="20">
        <v>4384</v>
      </c>
      <c r="J371" s="20">
        <v>5131</v>
      </c>
      <c r="K371" s="20">
        <v>66</v>
      </c>
      <c r="L371" s="20">
        <v>688</v>
      </c>
      <c r="M371" s="20">
        <v>754</v>
      </c>
      <c r="N371" s="20">
        <v>0</v>
      </c>
      <c r="O371" s="20">
        <v>5040</v>
      </c>
      <c r="P371" s="20">
        <v>8514</v>
      </c>
      <c r="Q371" s="20">
        <v>7211</v>
      </c>
      <c r="R371" s="20">
        <v>8472</v>
      </c>
      <c r="S371" s="20">
        <v>7174</v>
      </c>
      <c r="T371" s="20">
        <v>4891</v>
      </c>
      <c r="U371" s="20">
        <v>13765</v>
      </c>
    </row>
    <row r="372" spans="2:21" ht="12.75">
      <c r="B372" s="2" t="s">
        <v>781</v>
      </c>
      <c r="C372" s="2" t="s">
        <v>827</v>
      </c>
      <c r="D372" s="3" t="s">
        <v>741</v>
      </c>
      <c r="E372" s="4" t="s">
        <v>842</v>
      </c>
      <c r="F372" s="4" t="s">
        <v>456</v>
      </c>
      <c r="G372" s="16" t="s">
        <v>457</v>
      </c>
      <c r="H372" s="20">
        <v>203</v>
      </c>
      <c r="I372" s="20">
        <v>1189</v>
      </c>
      <c r="J372" s="20">
        <v>1392</v>
      </c>
      <c r="K372" s="20">
        <v>19</v>
      </c>
      <c r="L372" s="20">
        <v>344</v>
      </c>
      <c r="M372" s="20">
        <v>363</v>
      </c>
      <c r="N372" s="20">
        <v>0</v>
      </c>
      <c r="O372" s="20">
        <v>1974</v>
      </c>
      <c r="P372" s="20">
        <v>4410</v>
      </c>
      <c r="Q372" s="20">
        <v>3516</v>
      </c>
      <c r="R372" s="20">
        <v>4398</v>
      </c>
      <c r="S372" s="20">
        <v>3501</v>
      </c>
      <c r="T372" s="20">
        <v>1658</v>
      </c>
      <c r="U372" s="20">
        <v>5111</v>
      </c>
    </row>
    <row r="373" spans="2:21" ht="12.75">
      <c r="B373" s="2" t="s">
        <v>781</v>
      </c>
      <c r="C373" s="2" t="s">
        <v>827</v>
      </c>
      <c r="D373" s="2" t="s">
        <v>741</v>
      </c>
      <c r="E373" s="2" t="s">
        <v>842</v>
      </c>
      <c r="F373" s="4" t="s">
        <v>458</v>
      </c>
      <c r="G373" s="16" t="s">
        <v>459</v>
      </c>
      <c r="H373" s="20">
        <v>2444</v>
      </c>
      <c r="I373" s="20">
        <v>4902</v>
      </c>
      <c r="J373" s="20">
        <v>7346</v>
      </c>
      <c r="K373" s="20">
        <v>333</v>
      </c>
      <c r="L373" s="20">
        <v>1071</v>
      </c>
      <c r="M373" s="20">
        <v>1404</v>
      </c>
      <c r="N373" s="20">
        <v>0</v>
      </c>
      <c r="O373" s="20">
        <v>3535</v>
      </c>
      <c r="P373" s="20">
        <v>11334</v>
      </c>
      <c r="Q373" s="20">
        <v>11220</v>
      </c>
      <c r="R373" s="20">
        <v>9169</v>
      </c>
      <c r="S373" s="20">
        <v>10438</v>
      </c>
      <c r="T373" s="20">
        <v>14731</v>
      </c>
      <c r="U373" s="20">
        <v>19876</v>
      </c>
    </row>
    <row r="374" spans="2:21" ht="12.75">
      <c r="B374" s="2" t="s">
        <v>781</v>
      </c>
      <c r="C374" s="2" t="s">
        <v>827</v>
      </c>
      <c r="D374" s="2" t="s">
        <v>741</v>
      </c>
      <c r="E374" s="2" t="s">
        <v>842</v>
      </c>
      <c r="F374" s="4" t="s">
        <v>460</v>
      </c>
      <c r="G374" s="16" t="s">
        <v>813</v>
      </c>
      <c r="H374" s="20">
        <v>526</v>
      </c>
      <c r="I374" s="20">
        <v>4079</v>
      </c>
      <c r="J374" s="20">
        <v>4605</v>
      </c>
      <c r="K374" s="20">
        <v>52</v>
      </c>
      <c r="L374" s="20">
        <v>1574</v>
      </c>
      <c r="M374" s="20">
        <v>1626</v>
      </c>
      <c r="N374" s="20">
        <v>0</v>
      </c>
      <c r="O374" s="20">
        <v>4159</v>
      </c>
      <c r="P374" s="20">
        <v>8626</v>
      </c>
      <c r="Q374" s="20">
        <v>7391</v>
      </c>
      <c r="R374" s="20">
        <v>8350</v>
      </c>
      <c r="S374" s="20">
        <v>7134</v>
      </c>
      <c r="T374" s="20">
        <v>5369</v>
      </c>
      <c r="U374" s="20">
        <v>12383</v>
      </c>
    </row>
    <row r="375" spans="2:21" ht="12.75">
      <c r="B375" s="2" t="s">
        <v>781</v>
      </c>
      <c r="C375" s="2" t="s">
        <v>827</v>
      </c>
      <c r="D375" s="3" t="s">
        <v>741</v>
      </c>
      <c r="E375" s="4" t="s">
        <v>842</v>
      </c>
      <c r="F375" s="4" t="s">
        <v>461</v>
      </c>
      <c r="G375" s="16" t="s">
        <v>462</v>
      </c>
      <c r="H375" s="20">
        <v>273</v>
      </c>
      <c r="I375" s="20">
        <v>2209</v>
      </c>
      <c r="J375" s="20">
        <v>2482</v>
      </c>
      <c r="K375" s="20">
        <v>7</v>
      </c>
      <c r="L375" s="20">
        <v>261</v>
      </c>
      <c r="M375" s="20">
        <v>268</v>
      </c>
      <c r="N375" s="20">
        <v>0</v>
      </c>
      <c r="O375" s="20">
        <v>2785</v>
      </c>
      <c r="P375" s="20">
        <v>6735</v>
      </c>
      <c r="Q375" s="20">
        <v>4902</v>
      </c>
      <c r="R375" s="20">
        <v>6106</v>
      </c>
      <c r="S375" s="20">
        <v>4307</v>
      </c>
      <c r="T375" s="20">
        <v>3524</v>
      </c>
      <c r="U375" s="20">
        <v>6314</v>
      </c>
    </row>
    <row r="376" spans="2:21" ht="12.75">
      <c r="B376" s="2" t="s">
        <v>781</v>
      </c>
      <c r="C376" s="2" t="s">
        <v>827</v>
      </c>
      <c r="D376" s="3" t="s">
        <v>741</v>
      </c>
      <c r="E376" s="4" t="s">
        <v>842</v>
      </c>
      <c r="F376" s="4" t="s">
        <v>463</v>
      </c>
      <c r="G376" s="16" t="s">
        <v>849</v>
      </c>
      <c r="H376" s="20">
        <v>1514</v>
      </c>
      <c r="I376" s="20">
        <v>2606</v>
      </c>
      <c r="J376" s="20">
        <v>4120</v>
      </c>
      <c r="K376" s="20">
        <v>194</v>
      </c>
      <c r="L376" s="20">
        <v>542</v>
      </c>
      <c r="M376" s="20">
        <v>736</v>
      </c>
      <c r="N376" s="20">
        <v>0</v>
      </c>
      <c r="O376" s="20">
        <v>3857</v>
      </c>
      <c r="P376" s="20">
        <v>13511</v>
      </c>
      <c r="Q376" s="20">
        <v>8547</v>
      </c>
      <c r="R376" s="20">
        <v>12896</v>
      </c>
      <c r="S376" s="20">
        <v>8487</v>
      </c>
      <c r="T376" s="20">
        <v>5400</v>
      </c>
      <c r="U376" s="20">
        <v>13996</v>
      </c>
    </row>
    <row r="377" spans="2:21" ht="12.75">
      <c r="B377" s="2" t="s">
        <v>781</v>
      </c>
      <c r="C377" s="2" t="s">
        <v>827</v>
      </c>
      <c r="D377" s="2" t="s">
        <v>741</v>
      </c>
      <c r="E377" s="2" t="s">
        <v>842</v>
      </c>
      <c r="F377" s="4" t="s">
        <v>464</v>
      </c>
      <c r="G377" s="16" t="s">
        <v>465</v>
      </c>
      <c r="H377" s="20">
        <v>1639</v>
      </c>
      <c r="I377" s="20">
        <v>7740</v>
      </c>
      <c r="J377" s="20">
        <v>9379</v>
      </c>
      <c r="K377" s="20">
        <v>356</v>
      </c>
      <c r="L377" s="20">
        <v>2834</v>
      </c>
      <c r="M377" s="20">
        <v>3190</v>
      </c>
      <c r="N377" s="20">
        <v>0</v>
      </c>
      <c r="O377" s="20">
        <v>4908</v>
      </c>
      <c r="P377" s="20">
        <v>17094</v>
      </c>
      <c r="Q377" s="20">
        <v>14524</v>
      </c>
      <c r="R377" s="20">
        <v>15463</v>
      </c>
      <c r="S377" s="20">
        <v>13433</v>
      </c>
      <c r="T377" s="20">
        <v>7658</v>
      </c>
      <c r="U377" s="20">
        <v>23410</v>
      </c>
    </row>
    <row r="378" spans="2:21" ht="12.75">
      <c r="B378" s="2" t="s">
        <v>781</v>
      </c>
      <c r="C378" s="2" t="s">
        <v>827</v>
      </c>
      <c r="D378" s="2" t="s">
        <v>741</v>
      </c>
      <c r="E378" s="2" t="s">
        <v>842</v>
      </c>
      <c r="F378" s="4" t="s">
        <v>823</v>
      </c>
      <c r="G378" s="16" t="s">
        <v>824</v>
      </c>
      <c r="H378" s="20">
        <v>257</v>
      </c>
      <c r="I378" s="20">
        <v>1606</v>
      </c>
      <c r="J378" s="20">
        <v>1863</v>
      </c>
      <c r="K378" s="20">
        <v>24</v>
      </c>
      <c r="L378" s="20">
        <v>385</v>
      </c>
      <c r="M378" s="20">
        <v>409</v>
      </c>
      <c r="N378" s="20">
        <v>0</v>
      </c>
      <c r="O378" s="20">
        <v>2337</v>
      </c>
      <c r="P378" s="20">
        <v>5373</v>
      </c>
      <c r="Q378" s="20">
        <v>3310</v>
      </c>
      <c r="R378" s="20">
        <v>5068</v>
      </c>
      <c r="S378" s="20">
        <v>3310</v>
      </c>
      <c r="T378" s="20">
        <v>2674</v>
      </c>
      <c r="U378" s="20">
        <v>5439</v>
      </c>
    </row>
    <row r="379" spans="2:21" ht="12.75">
      <c r="B379" s="2" t="s">
        <v>781</v>
      </c>
      <c r="C379" s="2" t="s">
        <v>827</v>
      </c>
      <c r="D379" s="3" t="s">
        <v>741</v>
      </c>
      <c r="E379" s="4" t="s">
        <v>842</v>
      </c>
      <c r="F379" s="4" t="s">
        <v>466</v>
      </c>
      <c r="G379" s="16" t="s">
        <v>467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715</v>
      </c>
      <c r="Q379" s="20">
        <v>215</v>
      </c>
      <c r="R379" s="20">
        <v>0</v>
      </c>
      <c r="S379" s="20">
        <v>0</v>
      </c>
      <c r="T379" s="20">
        <v>0</v>
      </c>
      <c r="U379" s="20">
        <v>0</v>
      </c>
    </row>
    <row r="380" spans="2:21" ht="12.75">
      <c r="B380" s="2" t="s">
        <v>781</v>
      </c>
      <c r="C380" s="2" t="s">
        <v>827</v>
      </c>
      <c r="D380" s="3" t="s">
        <v>741</v>
      </c>
      <c r="E380" s="4" t="s">
        <v>842</v>
      </c>
      <c r="F380" s="4" t="s">
        <v>468</v>
      </c>
      <c r="G380" s="16" t="s">
        <v>469</v>
      </c>
      <c r="H380" s="20">
        <v>1228</v>
      </c>
      <c r="I380" s="20">
        <v>2111</v>
      </c>
      <c r="J380" s="20">
        <v>3339</v>
      </c>
      <c r="K380" s="20">
        <v>575</v>
      </c>
      <c r="L380" s="20">
        <v>1107</v>
      </c>
      <c r="M380" s="20">
        <v>1682</v>
      </c>
      <c r="N380" s="20">
        <v>150</v>
      </c>
      <c r="O380" s="20">
        <v>216</v>
      </c>
      <c r="P380" s="20">
        <v>360</v>
      </c>
      <c r="Q380" s="20">
        <v>257</v>
      </c>
      <c r="R380" s="20">
        <v>360</v>
      </c>
      <c r="S380" s="20">
        <v>257</v>
      </c>
      <c r="T380" s="20">
        <v>2303</v>
      </c>
      <c r="U380" s="20">
        <v>2520</v>
      </c>
    </row>
    <row r="381" spans="2:21" ht="12.75">
      <c r="B381" s="2" t="s">
        <v>781</v>
      </c>
      <c r="C381" s="2" t="s">
        <v>827</v>
      </c>
      <c r="D381" s="3" t="s">
        <v>741</v>
      </c>
      <c r="E381" s="4" t="s">
        <v>842</v>
      </c>
      <c r="F381" s="4" t="s">
        <v>470</v>
      </c>
      <c r="G381" s="16" t="s">
        <v>471</v>
      </c>
      <c r="H381" s="20">
        <v>70</v>
      </c>
      <c r="I381" s="20">
        <v>2463</v>
      </c>
      <c r="J381" s="20">
        <v>2533</v>
      </c>
      <c r="K381" s="20">
        <v>0</v>
      </c>
      <c r="L381" s="20">
        <v>10</v>
      </c>
      <c r="M381" s="20">
        <v>10</v>
      </c>
      <c r="N381" s="20">
        <v>0</v>
      </c>
      <c r="O381" s="20">
        <v>204</v>
      </c>
      <c r="P381" s="20">
        <v>4968</v>
      </c>
      <c r="Q381" s="20">
        <v>4662</v>
      </c>
      <c r="R381" s="20">
        <v>4968</v>
      </c>
      <c r="S381" s="20">
        <v>4662</v>
      </c>
      <c r="T381" s="20">
        <v>1407</v>
      </c>
      <c r="U381" s="20">
        <v>7795</v>
      </c>
    </row>
    <row r="382" spans="2:21" ht="12.75">
      <c r="B382" s="2" t="s">
        <v>781</v>
      </c>
      <c r="C382" s="2" t="s">
        <v>827</v>
      </c>
      <c r="D382" s="3" t="s">
        <v>741</v>
      </c>
      <c r="E382" s="4" t="s">
        <v>842</v>
      </c>
      <c r="F382" s="4" t="s">
        <v>472</v>
      </c>
      <c r="G382" s="16" t="s">
        <v>473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23</v>
      </c>
      <c r="Q382" s="20">
        <v>13</v>
      </c>
      <c r="R382" s="20">
        <v>23</v>
      </c>
      <c r="S382" s="20">
        <v>13</v>
      </c>
      <c r="T382" s="20">
        <v>77</v>
      </c>
      <c r="U382" s="20">
        <v>70</v>
      </c>
    </row>
    <row r="383" spans="2:21" ht="12.75">
      <c r="B383" s="2" t="s">
        <v>781</v>
      </c>
      <c r="C383" s="2" t="s">
        <v>827</v>
      </c>
      <c r="D383" s="3" t="s">
        <v>741</v>
      </c>
      <c r="E383" s="4" t="s">
        <v>842</v>
      </c>
      <c r="F383" s="4" t="s">
        <v>474</v>
      </c>
      <c r="G383" s="16" t="s">
        <v>475</v>
      </c>
      <c r="H383" s="20">
        <v>669</v>
      </c>
      <c r="I383" s="20">
        <v>1008</v>
      </c>
      <c r="J383" s="20">
        <v>1677</v>
      </c>
      <c r="K383" s="20">
        <v>111</v>
      </c>
      <c r="L383" s="20">
        <v>593</v>
      </c>
      <c r="M383" s="20">
        <v>704</v>
      </c>
      <c r="N383" s="20">
        <v>0</v>
      </c>
      <c r="O383" s="20">
        <v>255</v>
      </c>
      <c r="P383" s="20">
        <v>886</v>
      </c>
      <c r="Q383" s="20">
        <v>764</v>
      </c>
      <c r="R383" s="20">
        <v>886</v>
      </c>
      <c r="S383" s="20">
        <v>764</v>
      </c>
      <c r="T383" s="20">
        <v>1126</v>
      </c>
      <c r="U383" s="20">
        <v>1608</v>
      </c>
    </row>
    <row r="384" spans="2:21" ht="12.75">
      <c r="B384" s="2" t="s">
        <v>781</v>
      </c>
      <c r="C384" s="2" t="s">
        <v>827</v>
      </c>
      <c r="D384" s="3" t="s">
        <v>741</v>
      </c>
      <c r="E384" s="4" t="s">
        <v>842</v>
      </c>
      <c r="F384" s="4" t="s">
        <v>476</v>
      </c>
      <c r="G384" s="16" t="s">
        <v>477</v>
      </c>
      <c r="H384" s="20">
        <v>429</v>
      </c>
      <c r="I384" s="20">
        <v>2618</v>
      </c>
      <c r="J384" s="20">
        <v>3047</v>
      </c>
      <c r="K384" s="20">
        <v>100</v>
      </c>
      <c r="L384" s="20">
        <v>836</v>
      </c>
      <c r="M384" s="20">
        <v>936</v>
      </c>
      <c r="N384" s="20">
        <v>0</v>
      </c>
      <c r="O384" s="20">
        <v>1782</v>
      </c>
      <c r="P384" s="20">
        <v>5548</v>
      </c>
      <c r="Q384" s="20">
        <v>4929</v>
      </c>
      <c r="R384" s="20">
        <v>4697</v>
      </c>
      <c r="S384" s="20">
        <v>4404</v>
      </c>
      <c r="T384" s="20">
        <v>4413</v>
      </c>
      <c r="U384" s="20">
        <v>7285</v>
      </c>
    </row>
    <row r="385" spans="2:21" ht="12.75">
      <c r="B385" s="2" t="s">
        <v>781</v>
      </c>
      <c r="C385" s="2" t="s">
        <v>827</v>
      </c>
      <c r="D385" s="2" t="s">
        <v>741</v>
      </c>
      <c r="E385" s="2" t="s">
        <v>842</v>
      </c>
      <c r="F385" s="4" t="s">
        <v>478</v>
      </c>
      <c r="G385" s="16" t="s">
        <v>479</v>
      </c>
      <c r="H385" s="20">
        <v>268</v>
      </c>
      <c r="I385" s="20">
        <v>1578</v>
      </c>
      <c r="J385" s="20">
        <v>1846</v>
      </c>
      <c r="K385" s="20">
        <v>18</v>
      </c>
      <c r="L385" s="20">
        <v>53</v>
      </c>
      <c r="M385" s="20">
        <v>71</v>
      </c>
      <c r="N385" s="20">
        <v>0</v>
      </c>
      <c r="O385" s="20">
        <v>1658</v>
      </c>
      <c r="P385" s="20">
        <v>4202</v>
      </c>
      <c r="Q385" s="20">
        <v>3747</v>
      </c>
      <c r="R385" s="20">
        <v>3798</v>
      </c>
      <c r="S385" s="20">
        <v>3406</v>
      </c>
      <c r="T385" s="20">
        <v>1030</v>
      </c>
      <c r="U385" s="20">
        <v>4773</v>
      </c>
    </row>
    <row r="386" spans="2:21" ht="12.75">
      <c r="B386" s="2" t="s">
        <v>781</v>
      </c>
      <c r="C386" s="2" t="s">
        <v>827</v>
      </c>
      <c r="D386" s="2" t="s">
        <v>741</v>
      </c>
      <c r="E386" s="2" t="s">
        <v>842</v>
      </c>
      <c r="F386" s="4" t="s">
        <v>480</v>
      </c>
      <c r="G386" s="16" t="s">
        <v>481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1264</v>
      </c>
      <c r="Q386" s="20">
        <v>377</v>
      </c>
      <c r="R386" s="20">
        <v>0</v>
      </c>
      <c r="S386" s="20">
        <v>0</v>
      </c>
      <c r="T386" s="20">
        <v>0</v>
      </c>
      <c r="U386" s="20">
        <v>0</v>
      </c>
    </row>
    <row r="387" spans="2:21" ht="12.75">
      <c r="B387" s="2" t="s">
        <v>781</v>
      </c>
      <c r="C387" s="2" t="s">
        <v>827</v>
      </c>
      <c r="D387" s="2" t="s">
        <v>741</v>
      </c>
      <c r="E387" s="2" t="s">
        <v>842</v>
      </c>
      <c r="F387" s="4" t="s">
        <v>482</v>
      </c>
      <c r="G387" s="16" t="s">
        <v>483</v>
      </c>
      <c r="H387" s="20">
        <v>2190</v>
      </c>
      <c r="I387" s="20">
        <v>7654</v>
      </c>
      <c r="J387" s="20">
        <v>9844</v>
      </c>
      <c r="K387" s="20">
        <v>451</v>
      </c>
      <c r="L387" s="20">
        <v>4597</v>
      </c>
      <c r="M387" s="20">
        <v>5048</v>
      </c>
      <c r="N387" s="20">
        <v>0</v>
      </c>
      <c r="O387" s="20">
        <v>2813</v>
      </c>
      <c r="P387" s="20">
        <v>9745</v>
      </c>
      <c r="Q387" s="20">
        <v>10074</v>
      </c>
      <c r="R387" s="20">
        <v>9124</v>
      </c>
      <c r="S387" s="20">
        <v>9354</v>
      </c>
      <c r="T387" s="20">
        <v>7791</v>
      </c>
      <c r="U387" s="20">
        <v>18038</v>
      </c>
    </row>
    <row r="388" spans="2:21" ht="12.75">
      <c r="B388" s="2" t="s">
        <v>781</v>
      </c>
      <c r="C388" s="2" t="s">
        <v>827</v>
      </c>
      <c r="D388" s="3" t="s">
        <v>741</v>
      </c>
      <c r="E388" s="4" t="s">
        <v>842</v>
      </c>
      <c r="F388" s="4" t="s">
        <v>484</v>
      </c>
      <c r="G388" s="16" t="s">
        <v>796</v>
      </c>
      <c r="H388" s="20">
        <v>1410</v>
      </c>
      <c r="I388" s="20">
        <v>1378</v>
      </c>
      <c r="J388" s="20">
        <v>2788</v>
      </c>
      <c r="K388" s="20">
        <v>288</v>
      </c>
      <c r="L388" s="20">
        <v>841</v>
      </c>
      <c r="M388" s="20">
        <v>1129</v>
      </c>
      <c r="N388" s="20">
        <v>0</v>
      </c>
      <c r="O388" s="20">
        <v>609</v>
      </c>
      <c r="P388" s="20">
        <v>696</v>
      </c>
      <c r="Q388" s="20">
        <v>450</v>
      </c>
      <c r="R388" s="20">
        <v>696</v>
      </c>
      <c r="S388" s="20">
        <v>450</v>
      </c>
      <c r="T388" s="20">
        <v>1478</v>
      </c>
      <c r="U388" s="20">
        <v>1469</v>
      </c>
    </row>
    <row r="389" spans="2:21" ht="12.75">
      <c r="B389" s="2" t="s">
        <v>781</v>
      </c>
      <c r="C389" s="2" t="s">
        <v>827</v>
      </c>
      <c r="D389" s="2" t="s">
        <v>741</v>
      </c>
      <c r="E389" s="2" t="s">
        <v>842</v>
      </c>
      <c r="F389" s="4" t="s">
        <v>814</v>
      </c>
      <c r="G389" s="16" t="s">
        <v>815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4</v>
      </c>
      <c r="Q389" s="20">
        <v>4</v>
      </c>
      <c r="R389" s="20">
        <v>0</v>
      </c>
      <c r="S389" s="20">
        <v>0</v>
      </c>
      <c r="T389" s="20">
        <v>0</v>
      </c>
      <c r="U389" s="20">
        <v>0</v>
      </c>
    </row>
    <row r="390" spans="2:21" ht="12.75">
      <c r="B390" s="2" t="s">
        <v>781</v>
      </c>
      <c r="C390" s="2" t="s">
        <v>827</v>
      </c>
      <c r="D390" s="3" t="s">
        <v>741</v>
      </c>
      <c r="E390" s="4" t="s">
        <v>842</v>
      </c>
      <c r="F390" s="4" t="s">
        <v>485</v>
      </c>
      <c r="G390" s="16" t="s">
        <v>486</v>
      </c>
      <c r="H390" s="20">
        <v>865</v>
      </c>
      <c r="I390" s="20">
        <v>3920</v>
      </c>
      <c r="J390" s="20">
        <v>4785</v>
      </c>
      <c r="K390" s="20">
        <v>127</v>
      </c>
      <c r="L390" s="20">
        <v>1973</v>
      </c>
      <c r="M390" s="20">
        <v>2100</v>
      </c>
      <c r="N390" s="20">
        <v>1178</v>
      </c>
      <c r="O390" s="20">
        <v>3752</v>
      </c>
      <c r="P390" s="20">
        <v>9520</v>
      </c>
      <c r="Q390" s="20">
        <v>7832</v>
      </c>
      <c r="R390" s="20">
        <v>9485</v>
      </c>
      <c r="S390" s="20">
        <v>7822</v>
      </c>
      <c r="T390" s="20">
        <v>2530</v>
      </c>
      <c r="U390" s="20">
        <v>8911</v>
      </c>
    </row>
    <row r="391" spans="2:21" ht="12.75">
      <c r="B391" s="2" t="s">
        <v>781</v>
      </c>
      <c r="C391" s="2" t="s">
        <v>827</v>
      </c>
      <c r="D391" s="2" t="s">
        <v>741</v>
      </c>
      <c r="E391" s="2" t="s">
        <v>842</v>
      </c>
      <c r="F391" s="4" t="s">
        <v>487</v>
      </c>
      <c r="G391" s="16" t="s">
        <v>488</v>
      </c>
      <c r="H391" s="20">
        <v>625</v>
      </c>
      <c r="I391" s="20">
        <v>3982</v>
      </c>
      <c r="J391" s="20">
        <v>4607</v>
      </c>
      <c r="K391" s="20">
        <v>21</v>
      </c>
      <c r="L391" s="20">
        <v>856</v>
      </c>
      <c r="M391" s="20">
        <v>877</v>
      </c>
      <c r="N391" s="20">
        <v>651</v>
      </c>
      <c r="O391" s="20">
        <v>2835</v>
      </c>
      <c r="P391" s="20">
        <v>10441</v>
      </c>
      <c r="Q391" s="20">
        <v>7852</v>
      </c>
      <c r="R391" s="20">
        <v>9675</v>
      </c>
      <c r="S391" s="20">
        <v>7161</v>
      </c>
      <c r="T391" s="20">
        <v>5163</v>
      </c>
      <c r="U391" s="20">
        <v>10352</v>
      </c>
    </row>
    <row r="392" spans="2:21" ht="12.75">
      <c r="B392" s="2" t="s">
        <v>781</v>
      </c>
      <c r="C392" s="2" t="s">
        <v>827</v>
      </c>
      <c r="D392" s="3" t="s">
        <v>741</v>
      </c>
      <c r="E392" s="4" t="s">
        <v>842</v>
      </c>
      <c r="F392" s="4" t="s">
        <v>489</v>
      </c>
      <c r="G392" s="16" t="s">
        <v>490</v>
      </c>
      <c r="H392" s="20">
        <v>740</v>
      </c>
      <c r="I392" s="20">
        <v>3121</v>
      </c>
      <c r="J392" s="20">
        <v>3861</v>
      </c>
      <c r="K392" s="20">
        <v>22</v>
      </c>
      <c r="L392" s="20">
        <v>467</v>
      </c>
      <c r="M392" s="20">
        <v>489</v>
      </c>
      <c r="N392" s="20">
        <v>431</v>
      </c>
      <c r="O392" s="20">
        <v>3013</v>
      </c>
      <c r="P392" s="20">
        <v>7702</v>
      </c>
      <c r="Q392" s="20">
        <v>7091</v>
      </c>
      <c r="R392" s="20">
        <v>7693</v>
      </c>
      <c r="S392" s="20">
        <v>7086</v>
      </c>
      <c r="T392" s="20">
        <v>1033</v>
      </c>
      <c r="U392" s="20">
        <v>9908</v>
      </c>
    </row>
    <row r="393" spans="2:21" ht="12.75">
      <c r="B393" s="2" t="s">
        <v>781</v>
      </c>
      <c r="C393" s="2" t="s">
        <v>827</v>
      </c>
      <c r="D393" s="3" t="s">
        <v>741</v>
      </c>
      <c r="E393" s="4" t="s">
        <v>842</v>
      </c>
      <c r="F393" s="4" t="s">
        <v>491</v>
      </c>
      <c r="G393" s="16" t="s">
        <v>492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484</v>
      </c>
      <c r="Q393" s="20">
        <v>187</v>
      </c>
      <c r="R393" s="20">
        <v>0</v>
      </c>
      <c r="S393" s="20">
        <v>0</v>
      </c>
      <c r="T393" s="20">
        <v>0</v>
      </c>
      <c r="U393" s="20">
        <v>0</v>
      </c>
    </row>
    <row r="394" spans="2:21" ht="12.75">
      <c r="B394" s="5" t="s">
        <v>781</v>
      </c>
      <c r="C394" s="5" t="s">
        <v>827</v>
      </c>
      <c r="D394" s="5" t="s">
        <v>741</v>
      </c>
      <c r="E394" s="5" t="s">
        <v>842</v>
      </c>
      <c r="F394" s="34" t="s">
        <v>493</v>
      </c>
      <c r="G394" s="35" t="s">
        <v>494</v>
      </c>
      <c r="H394" s="36">
        <v>1817</v>
      </c>
      <c r="I394" s="36">
        <v>7328</v>
      </c>
      <c r="J394" s="36">
        <v>9145</v>
      </c>
      <c r="K394" s="36">
        <v>11</v>
      </c>
      <c r="L394" s="36">
        <v>1298</v>
      </c>
      <c r="M394" s="36">
        <v>1309</v>
      </c>
      <c r="N394" s="36">
        <v>0</v>
      </c>
      <c r="O394" s="36">
        <v>5896</v>
      </c>
      <c r="P394" s="36">
        <v>14935</v>
      </c>
      <c r="Q394" s="36">
        <v>10806</v>
      </c>
      <c r="R394" s="36">
        <v>13087</v>
      </c>
      <c r="S394" s="36">
        <v>10038</v>
      </c>
      <c r="T394" s="36">
        <v>6940</v>
      </c>
      <c r="U394" s="36">
        <v>18199</v>
      </c>
    </row>
  </sheetData>
  <sheetProtection/>
  <mergeCells count="4">
    <mergeCell ref="C3:E4"/>
    <mergeCell ref="B13:D13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11.00390625" style="6" bestFit="1" customWidth="1"/>
    <col min="5" max="5" width="64.8515625" style="6" bestFit="1" customWidth="1"/>
    <col min="6" max="6" width="17.57421875" style="6" bestFit="1" customWidth="1"/>
    <col min="7" max="19" width="18.7109375" style="6" customWidth="1"/>
    <col min="20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43" t="s">
        <v>14</v>
      </c>
      <c r="D3" s="43"/>
      <c r="E3" s="43"/>
    </row>
    <row r="4" spans="2:5" ht="12.75">
      <c r="B4" s="8"/>
      <c r="C4" s="43"/>
      <c r="D4" s="43"/>
      <c r="E4" s="43"/>
    </row>
    <row r="5" spans="2:4" ht="19.5" customHeight="1">
      <c r="B5" s="8" t="s">
        <v>1</v>
      </c>
      <c r="C5" s="18" t="str">
        <f>Provider!C5</f>
        <v>October 2013</v>
      </c>
      <c r="D5" s="12"/>
    </row>
    <row r="6" spans="2:4" ht="12.75">
      <c r="B6" s="8" t="s">
        <v>2</v>
      </c>
      <c r="C6" s="10" t="s">
        <v>810</v>
      </c>
      <c r="D6" s="12"/>
    </row>
    <row r="7" spans="2:4" ht="12.75">
      <c r="B7" s="8" t="s">
        <v>5</v>
      </c>
      <c r="C7" s="10" t="s">
        <v>8</v>
      </c>
      <c r="D7" s="12"/>
    </row>
    <row r="8" spans="2:4" ht="12.75">
      <c r="B8" s="8" t="s">
        <v>3</v>
      </c>
      <c r="C8" s="10" t="str">
        <f>Provider!C8</f>
        <v>13th December 2013</v>
      </c>
      <c r="D8" s="12"/>
    </row>
    <row r="9" spans="2:5" ht="12.75">
      <c r="B9" s="8" t="s">
        <v>4</v>
      </c>
      <c r="C9" s="10" t="s">
        <v>854</v>
      </c>
      <c r="D9" s="10"/>
      <c r="E9" s="10"/>
    </row>
    <row r="10" spans="2:4" ht="12.75">
      <c r="B10" s="8" t="s">
        <v>6</v>
      </c>
      <c r="C10" s="10" t="s">
        <v>829</v>
      </c>
      <c r="D10" s="10"/>
    </row>
    <row r="11" spans="2:5" ht="12.75">
      <c r="B11" s="8" t="s">
        <v>7</v>
      </c>
      <c r="C11" s="10" t="s">
        <v>855</v>
      </c>
      <c r="D11" s="10"/>
      <c r="E11" s="10"/>
    </row>
    <row r="12" spans="4:19" ht="12.75">
      <c r="D12" s="11"/>
      <c r="E12" s="1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2:3" ht="15">
      <c r="B13" s="21" t="s">
        <v>31</v>
      </c>
      <c r="C13" s="21"/>
    </row>
    <row r="14" spans="2:19" ht="63.75">
      <c r="B14" s="15" t="s">
        <v>13</v>
      </c>
      <c r="C14" s="15" t="s">
        <v>11</v>
      </c>
      <c r="D14" s="15" t="s">
        <v>723</v>
      </c>
      <c r="E14" s="15" t="s">
        <v>724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32</v>
      </c>
    </row>
    <row r="15" spans="2:19" ht="12.75">
      <c r="B15" s="1" t="s">
        <v>781</v>
      </c>
      <c r="C15" s="1" t="s">
        <v>827</v>
      </c>
      <c r="D15" s="1"/>
      <c r="E15" s="1" t="s">
        <v>16</v>
      </c>
      <c r="F15" s="25">
        <f>SUM(F17:F41)</f>
        <v>139123</v>
      </c>
      <c r="G15" s="25">
        <f aca="true" t="shared" si="0" ref="G15:S15">SUM(G17:G41)</f>
        <v>565260</v>
      </c>
      <c r="H15" s="25">
        <f t="shared" si="0"/>
        <v>704383</v>
      </c>
      <c r="I15" s="25">
        <f t="shared" si="0"/>
        <v>22714</v>
      </c>
      <c r="J15" s="25">
        <f t="shared" si="0"/>
        <v>177253</v>
      </c>
      <c r="K15" s="25">
        <f t="shared" si="0"/>
        <v>199967</v>
      </c>
      <c r="L15" s="25">
        <f t="shared" si="0"/>
        <v>19771</v>
      </c>
      <c r="M15" s="25">
        <f t="shared" si="0"/>
        <v>478671</v>
      </c>
      <c r="N15" s="25">
        <f t="shared" si="0"/>
        <v>1133389</v>
      </c>
      <c r="O15" s="25">
        <f t="shared" si="0"/>
        <v>952357</v>
      </c>
      <c r="P15" s="25">
        <f t="shared" si="0"/>
        <v>1078613</v>
      </c>
      <c r="Q15" s="25">
        <f t="shared" si="0"/>
        <v>912876</v>
      </c>
      <c r="R15" s="25">
        <f t="shared" si="0"/>
        <v>618982</v>
      </c>
      <c r="S15" s="25">
        <f t="shared" si="0"/>
        <v>1521196</v>
      </c>
    </row>
    <row r="16" spans="2:19" ht="12.75">
      <c r="B16" s="22"/>
      <c r="C16" s="22"/>
      <c r="D16" s="22"/>
      <c r="E16" s="22"/>
      <c r="F16" s="27"/>
      <c r="G16" s="27"/>
      <c r="H16" s="28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12.75">
      <c r="B17" s="1" t="s">
        <v>781</v>
      </c>
      <c r="C17" s="1" t="s">
        <v>827</v>
      </c>
      <c r="D17" s="1" t="s">
        <v>761</v>
      </c>
      <c r="E17" s="1" t="s">
        <v>762</v>
      </c>
      <c r="F17" s="31">
        <f>SUMIF(Provider!$D$17:$D$394,'Area Team'!$D17,Provider!H$17:H$394)</f>
        <v>2653</v>
      </c>
      <c r="G17" s="31">
        <f>SUMIF(Provider!$D$17:$D$394,'Area Team'!$D17,Provider!I$17:I$394)</f>
        <v>14019</v>
      </c>
      <c r="H17" s="31">
        <f>SUMIF(Provider!$D$17:$D$394,'Area Team'!$D17,Provider!J$17:J$394)</f>
        <v>16672</v>
      </c>
      <c r="I17" s="31">
        <f>SUMIF(Provider!$D$17:$D$394,'Area Team'!$D17,Provider!K$17:K$394)</f>
        <v>420</v>
      </c>
      <c r="J17" s="31">
        <f>SUMIF(Provider!$D$17:$D$394,'Area Team'!$D17,Provider!L$17:L$394)</f>
        <v>2886</v>
      </c>
      <c r="K17" s="31">
        <f>SUMIF(Provider!$D$17:$D$394,'Area Team'!$D17,Provider!M$17:M$394)</f>
        <v>3306</v>
      </c>
      <c r="L17" s="31">
        <f>SUMIF(Provider!$D$17:$D$394,'Area Team'!$D17,Provider!N$17:N$394)</f>
        <v>2141</v>
      </c>
      <c r="M17" s="31">
        <f>SUMIF(Provider!$D$17:$D$394,'Area Team'!$D17,Provider!O$17:O$394)</f>
        <v>12439</v>
      </c>
      <c r="N17" s="31">
        <f>SUMIF(Provider!$D$17:$D$394,'Area Team'!$D17,Provider!P$17:P$394)</f>
        <v>23984</v>
      </c>
      <c r="O17" s="31">
        <f>SUMIF(Provider!$D$17:$D$394,'Area Team'!$D17,Provider!Q$17:Q$394)</f>
        <v>21345</v>
      </c>
      <c r="P17" s="31">
        <f>SUMIF(Provider!$D$17:$D$394,'Area Team'!$D17,Provider!R$17:R$394)</f>
        <v>23499</v>
      </c>
      <c r="Q17" s="31">
        <f>SUMIF(Provider!$D$17:$D$394,'Area Team'!$D17,Provider!S$17:S$394)</f>
        <v>20874</v>
      </c>
      <c r="R17" s="31">
        <f>SUMIF(Provider!$D$17:$D$394,'Area Team'!$D17,Provider!T$17:T$394)</f>
        <v>14492</v>
      </c>
      <c r="S17" s="31">
        <f>SUMIF(Provider!$D$17:$D$394,'Area Team'!$D17,Provider!U$17:U$394)</f>
        <v>37146</v>
      </c>
    </row>
    <row r="18" spans="2:19" ht="12.75">
      <c r="B18" s="2" t="s">
        <v>781</v>
      </c>
      <c r="C18" s="2" t="s">
        <v>827</v>
      </c>
      <c r="D18" s="2" t="s">
        <v>777</v>
      </c>
      <c r="E18" s="2" t="s">
        <v>778</v>
      </c>
      <c r="F18" s="29">
        <f>SUMIF(Provider!$D$17:$D$394,'Area Team'!$D18,Provider!H$17:H$394)</f>
        <v>3298</v>
      </c>
      <c r="G18" s="29">
        <f>SUMIF(Provider!$D$17:$D$394,'Area Team'!$D18,Provider!I$17:I$394)</f>
        <v>14788</v>
      </c>
      <c r="H18" s="29">
        <f>SUMIF(Provider!$D$17:$D$394,'Area Team'!$D18,Provider!J$17:J$394)</f>
        <v>18086</v>
      </c>
      <c r="I18" s="29">
        <f>SUMIF(Provider!$D$17:$D$394,'Area Team'!$D18,Provider!K$17:K$394)</f>
        <v>481</v>
      </c>
      <c r="J18" s="29">
        <f>SUMIF(Provider!$D$17:$D$394,'Area Team'!$D18,Provider!L$17:L$394)</f>
        <v>5648</v>
      </c>
      <c r="K18" s="29">
        <f>SUMIF(Provider!$D$17:$D$394,'Area Team'!$D18,Provider!M$17:M$394)</f>
        <v>6129</v>
      </c>
      <c r="L18" s="29">
        <f>SUMIF(Provider!$D$17:$D$394,'Area Team'!$D18,Provider!N$17:N$394)</f>
        <v>508</v>
      </c>
      <c r="M18" s="29">
        <f>SUMIF(Provider!$D$17:$D$394,'Area Team'!$D18,Provider!O$17:O$394)</f>
        <v>12319</v>
      </c>
      <c r="N18" s="29">
        <f>SUMIF(Provider!$D$17:$D$394,'Area Team'!$D18,Provider!P$17:P$394)</f>
        <v>25056</v>
      </c>
      <c r="O18" s="29">
        <f>SUMIF(Provider!$D$17:$D$394,'Area Team'!$D18,Provider!Q$17:Q$394)</f>
        <v>21660</v>
      </c>
      <c r="P18" s="29">
        <f>SUMIF(Provider!$D$17:$D$394,'Area Team'!$D18,Provider!R$17:R$394)</f>
        <v>23468</v>
      </c>
      <c r="Q18" s="29">
        <f>SUMIF(Provider!$D$17:$D$394,'Area Team'!$D18,Provider!S$17:S$394)</f>
        <v>20130</v>
      </c>
      <c r="R18" s="29">
        <f>SUMIF(Provider!$D$17:$D$394,'Area Team'!$D18,Provider!T$17:T$394)</f>
        <v>12105</v>
      </c>
      <c r="S18" s="29">
        <f>SUMIF(Provider!$D$17:$D$394,'Area Team'!$D18,Provider!U$17:U$394)</f>
        <v>31970</v>
      </c>
    </row>
    <row r="19" spans="2:19" ht="12.75">
      <c r="B19" s="2" t="s">
        <v>781</v>
      </c>
      <c r="C19" s="2" t="s">
        <v>827</v>
      </c>
      <c r="D19" s="2" t="s">
        <v>763</v>
      </c>
      <c r="E19" s="2" t="s">
        <v>764</v>
      </c>
      <c r="F19" s="29">
        <f>SUMIF(Provider!$D$17:$D$394,'Area Team'!$D19,Provider!H$17:H$394)</f>
        <v>8760</v>
      </c>
      <c r="G19" s="29">
        <f>SUMIF(Provider!$D$17:$D$394,'Area Team'!$D19,Provider!I$17:I$394)</f>
        <v>31762</v>
      </c>
      <c r="H19" s="29">
        <f>SUMIF(Provider!$D$17:$D$394,'Area Team'!$D19,Provider!J$17:J$394)</f>
        <v>40522</v>
      </c>
      <c r="I19" s="29">
        <f>SUMIF(Provider!$D$17:$D$394,'Area Team'!$D19,Provider!K$17:K$394)</f>
        <v>1542</v>
      </c>
      <c r="J19" s="29">
        <f>SUMIF(Provider!$D$17:$D$394,'Area Team'!$D19,Provider!L$17:L$394)</f>
        <v>11050</v>
      </c>
      <c r="K19" s="29">
        <f>SUMIF(Provider!$D$17:$D$394,'Area Team'!$D19,Provider!M$17:M$394)</f>
        <v>12592</v>
      </c>
      <c r="L19" s="29">
        <f>SUMIF(Provider!$D$17:$D$394,'Area Team'!$D19,Provider!N$17:N$394)</f>
        <v>442</v>
      </c>
      <c r="M19" s="29">
        <f>SUMIF(Provider!$D$17:$D$394,'Area Team'!$D19,Provider!O$17:O$394)</f>
        <v>31041</v>
      </c>
      <c r="N19" s="29">
        <f>SUMIF(Provider!$D$17:$D$394,'Area Team'!$D19,Provider!P$17:P$394)</f>
        <v>64491</v>
      </c>
      <c r="O19" s="29">
        <f>SUMIF(Provider!$D$17:$D$394,'Area Team'!$D19,Provider!Q$17:Q$394)</f>
        <v>53773</v>
      </c>
      <c r="P19" s="29">
        <f>SUMIF(Provider!$D$17:$D$394,'Area Team'!$D19,Provider!R$17:R$394)</f>
        <v>63292</v>
      </c>
      <c r="Q19" s="29">
        <f>SUMIF(Provider!$D$17:$D$394,'Area Team'!$D19,Provider!S$17:S$394)</f>
        <v>52712</v>
      </c>
      <c r="R19" s="29">
        <f>SUMIF(Provider!$D$17:$D$394,'Area Team'!$D19,Provider!T$17:T$394)</f>
        <v>44609</v>
      </c>
      <c r="S19" s="29">
        <f>SUMIF(Provider!$D$17:$D$394,'Area Team'!$D19,Provider!U$17:U$394)</f>
        <v>92783</v>
      </c>
    </row>
    <row r="20" spans="2:19" ht="12.75">
      <c r="B20" s="2" t="s">
        <v>781</v>
      </c>
      <c r="C20" s="2" t="s">
        <v>827</v>
      </c>
      <c r="D20" s="2" t="s">
        <v>771</v>
      </c>
      <c r="E20" s="2" t="s">
        <v>772</v>
      </c>
      <c r="F20" s="29">
        <f>SUMIF(Provider!$D$17:$D$394,'Area Team'!$D20,Provider!H$17:H$394)</f>
        <v>3207</v>
      </c>
      <c r="G20" s="29">
        <f>SUMIF(Provider!$D$17:$D$394,'Area Team'!$D20,Provider!I$17:I$394)</f>
        <v>15522</v>
      </c>
      <c r="H20" s="29">
        <f>SUMIF(Provider!$D$17:$D$394,'Area Team'!$D20,Provider!J$17:J$394)</f>
        <v>18729</v>
      </c>
      <c r="I20" s="29">
        <f>SUMIF(Provider!$D$17:$D$394,'Area Team'!$D20,Provider!K$17:K$394)</f>
        <v>584</v>
      </c>
      <c r="J20" s="29">
        <f>SUMIF(Provider!$D$17:$D$394,'Area Team'!$D20,Provider!L$17:L$394)</f>
        <v>3714</v>
      </c>
      <c r="K20" s="29">
        <f>SUMIF(Provider!$D$17:$D$394,'Area Team'!$D20,Provider!M$17:M$394)</f>
        <v>4298</v>
      </c>
      <c r="L20" s="29">
        <f>SUMIF(Provider!$D$17:$D$394,'Area Team'!$D20,Provider!N$17:N$394)</f>
        <v>0</v>
      </c>
      <c r="M20" s="29">
        <f>SUMIF(Provider!$D$17:$D$394,'Area Team'!$D20,Provider!O$17:O$394)</f>
        <v>11722</v>
      </c>
      <c r="N20" s="29">
        <f>SUMIF(Provider!$D$17:$D$394,'Area Team'!$D20,Provider!P$17:P$394)</f>
        <v>27944</v>
      </c>
      <c r="O20" s="29">
        <f>SUMIF(Provider!$D$17:$D$394,'Area Team'!$D20,Provider!Q$17:Q$394)</f>
        <v>24233</v>
      </c>
      <c r="P20" s="29">
        <f>SUMIF(Provider!$D$17:$D$394,'Area Team'!$D20,Provider!R$17:R$394)</f>
        <v>25891</v>
      </c>
      <c r="Q20" s="29">
        <f>SUMIF(Provider!$D$17:$D$394,'Area Team'!$D20,Provider!S$17:S$394)</f>
        <v>22601</v>
      </c>
      <c r="R20" s="29">
        <f>SUMIF(Provider!$D$17:$D$394,'Area Team'!$D20,Provider!T$17:T$394)</f>
        <v>13073</v>
      </c>
      <c r="S20" s="29">
        <f>SUMIF(Provider!$D$17:$D$394,'Area Team'!$D20,Provider!U$17:U$394)</f>
        <v>36223</v>
      </c>
    </row>
    <row r="21" spans="2:19" ht="12.75">
      <c r="B21" s="2" t="s">
        <v>781</v>
      </c>
      <c r="C21" s="2" t="s">
        <v>827</v>
      </c>
      <c r="D21" s="2" t="s">
        <v>767</v>
      </c>
      <c r="E21" s="2" t="s">
        <v>768</v>
      </c>
      <c r="F21" s="29">
        <f>SUMIF(Provider!$D$17:$D$394,'Area Team'!$D21,Provider!H$17:H$394)</f>
        <v>4287</v>
      </c>
      <c r="G21" s="29">
        <f>SUMIF(Provider!$D$17:$D$394,'Area Team'!$D21,Provider!I$17:I$394)</f>
        <v>16474</v>
      </c>
      <c r="H21" s="29">
        <f>SUMIF(Provider!$D$17:$D$394,'Area Team'!$D21,Provider!J$17:J$394)</f>
        <v>20761</v>
      </c>
      <c r="I21" s="29">
        <f>SUMIF(Provider!$D$17:$D$394,'Area Team'!$D21,Provider!K$17:K$394)</f>
        <v>746</v>
      </c>
      <c r="J21" s="29">
        <f>SUMIF(Provider!$D$17:$D$394,'Area Team'!$D21,Provider!L$17:L$394)</f>
        <v>5779</v>
      </c>
      <c r="K21" s="29">
        <f>SUMIF(Provider!$D$17:$D$394,'Area Team'!$D21,Provider!M$17:M$394)</f>
        <v>6525</v>
      </c>
      <c r="L21" s="29">
        <f>SUMIF(Provider!$D$17:$D$394,'Area Team'!$D21,Provider!N$17:N$394)</f>
        <v>1355</v>
      </c>
      <c r="M21" s="29">
        <f>SUMIF(Provider!$D$17:$D$394,'Area Team'!$D21,Provider!O$17:O$394)</f>
        <v>13544</v>
      </c>
      <c r="N21" s="29">
        <f>SUMIF(Provider!$D$17:$D$394,'Area Team'!$D21,Provider!P$17:P$394)</f>
        <v>31580</v>
      </c>
      <c r="O21" s="29">
        <f>SUMIF(Provider!$D$17:$D$394,'Area Team'!$D21,Provider!Q$17:Q$394)</f>
        <v>26490</v>
      </c>
      <c r="P21" s="29">
        <f>SUMIF(Provider!$D$17:$D$394,'Area Team'!$D21,Provider!R$17:R$394)</f>
        <v>31255</v>
      </c>
      <c r="Q21" s="29">
        <f>SUMIF(Provider!$D$17:$D$394,'Area Team'!$D21,Provider!S$17:S$394)</f>
        <v>26231</v>
      </c>
      <c r="R21" s="29">
        <f>SUMIF(Provider!$D$17:$D$394,'Area Team'!$D21,Provider!T$17:T$394)</f>
        <v>20592</v>
      </c>
      <c r="S21" s="29">
        <f>SUMIF(Provider!$D$17:$D$394,'Area Team'!$D21,Provider!U$17:U$394)</f>
        <v>46711</v>
      </c>
    </row>
    <row r="22" spans="2:19" ht="12.75">
      <c r="B22" s="2" t="s">
        <v>781</v>
      </c>
      <c r="C22" s="2" t="s">
        <v>827</v>
      </c>
      <c r="D22" s="2" t="s">
        <v>765</v>
      </c>
      <c r="E22" s="2" t="s">
        <v>766</v>
      </c>
      <c r="F22" s="29">
        <f>SUMIF(Provider!$D$17:$D$394,'Area Team'!$D22,Provider!H$17:H$394)</f>
        <v>6971</v>
      </c>
      <c r="G22" s="29">
        <f>SUMIF(Provider!$D$17:$D$394,'Area Team'!$D22,Provider!I$17:I$394)</f>
        <v>30389</v>
      </c>
      <c r="H22" s="29">
        <f>SUMIF(Provider!$D$17:$D$394,'Area Team'!$D22,Provider!J$17:J$394)</f>
        <v>37360</v>
      </c>
      <c r="I22" s="29">
        <f>SUMIF(Provider!$D$17:$D$394,'Area Team'!$D22,Provider!K$17:K$394)</f>
        <v>1082</v>
      </c>
      <c r="J22" s="29">
        <f>SUMIF(Provider!$D$17:$D$394,'Area Team'!$D22,Provider!L$17:L$394)</f>
        <v>9557</v>
      </c>
      <c r="K22" s="29">
        <f>SUMIF(Provider!$D$17:$D$394,'Area Team'!$D22,Provider!M$17:M$394)</f>
        <v>10639</v>
      </c>
      <c r="L22" s="29">
        <f>SUMIF(Provider!$D$17:$D$394,'Area Team'!$D22,Provider!N$17:N$394)</f>
        <v>1354</v>
      </c>
      <c r="M22" s="29">
        <f>SUMIF(Provider!$D$17:$D$394,'Area Team'!$D22,Provider!O$17:O$394)</f>
        <v>21215</v>
      </c>
      <c r="N22" s="29">
        <f>SUMIF(Provider!$D$17:$D$394,'Area Team'!$D22,Provider!P$17:P$394)</f>
        <v>50250</v>
      </c>
      <c r="O22" s="29">
        <f>SUMIF(Provider!$D$17:$D$394,'Area Team'!$D22,Provider!Q$17:Q$394)</f>
        <v>44007</v>
      </c>
      <c r="P22" s="29">
        <f>SUMIF(Provider!$D$17:$D$394,'Area Team'!$D22,Provider!R$17:R$394)</f>
        <v>48921</v>
      </c>
      <c r="Q22" s="29">
        <f>SUMIF(Provider!$D$17:$D$394,'Area Team'!$D22,Provider!S$17:S$394)</f>
        <v>42915</v>
      </c>
      <c r="R22" s="29">
        <f>SUMIF(Provider!$D$17:$D$394,'Area Team'!$D22,Provider!T$17:T$394)</f>
        <v>30142</v>
      </c>
      <c r="S22" s="29">
        <f>SUMIF(Provider!$D$17:$D$394,'Area Team'!$D22,Provider!U$17:U$394)</f>
        <v>73881</v>
      </c>
    </row>
    <row r="23" spans="2:19" ht="12.75">
      <c r="B23" s="2" t="s">
        <v>781</v>
      </c>
      <c r="C23" s="2" t="s">
        <v>827</v>
      </c>
      <c r="D23" s="2" t="s">
        <v>773</v>
      </c>
      <c r="E23" s="2" t="s">
        <v>774</v>
      </c>
      <c r="F23" s="29">
        <f>SUMIF(Provider!$D$17:$D$394,'Area Team'!$D23,Provider!H$17:H$394)</f>
        <v>4022</v>
      </c>
      <c r="G23" s="29">
        <f>SUMIF(Provider!$D$17:$D$394,'Area Team'!$D23,Provider!I$17:I$394)</f>
        <v>19076</v>
      </c>
      <c r="H23" s="29">
        <f>SUMIF(Provider!$D$17:$D$394,'Area Team'!$D23,Provider!J$17:J$394)</f>
        <v>23098</v>
      </c>
      <c r="I23" s="29">
        <f>SUMIF(Provider!$D$17:$D$394,'Area Team'!$D23,Provider!K$17:K$394)</f>
        <v>466</v>
      </c>
      <c r="J23" s="29">
        <f>SUMIF(Provider!$D$17:$D$394,'Area Team'!$D23,Provider!L$17:L$394)</f>
        <v>5709</v>
      </c>
      <c r="K23" s="29">
        <f>SUMIF(Provider!$D$17:$D$394,'Area Team'!$D23,Provider!M$17:M$394)</f>
        <v>6175</v>
      </c>
      <c r="L23" s="29">
        <f>SUMIF(Provider!$D$17:$D$394,'Area Team'!$D23,Provider!N$17:N$394)</f>
        <v>713</v>
      </c>
      <c r="M23" s="29">
        <f>SUMIF(Provider!$D$17:$D$394,'Area Team'!$D23,Provider!O$17:O$394)</f>
        <v>13393</v>
      </c>
      <c r="N23" s="29">
        <f>SUMIF(Provider!$D$17:$D$394,'Area Team'!$D23,Provider!P$17:P$394)</f>
        <v>33719</v>
      </c>
      <c r="O23" s="29">
        <f>SUMIF(Provider!$D$17:$D$394,'Area Team'!$D23,Provider!Q$17:Q$394)</f>
        <v>27470</v>
      </c>
      <c r="P23" s="29">
        <f>SUMIF(Provider!$D$17:$D$394,'Area Team'!$D23,Provider!R$17:R$394)</f>
        <v>33006</v>
      </c>
      <c r="Q23" s="29">
        <f>SUMIF(Provider!$D$17:$D$394,'Area Team'!$D23,Provider!S$17:S$394)</f>
        <v>27121</v>
      </c>
      <c r="R23" s="29">
        <f>SUMIF(Provider!$D$17:$D$394,'Area Team'!$D23,Provider!T$17:T$394)</f>
        <v>14460</v>
      </c>
      <c r="S23" s="29">
        <f>SUMIF(Provider!$D$17:$D$394,'Area Team'!$D23,Provider!U$17:U$394)</f>
        <v>41753</v>
      </c>
    </row>
    <row r="24" spans="2:19" ht="12.75">
      <c r="B24" s="2" t="s">
        <v>781</v>
      </c>
      <c r="C24" s="2" t="s">
        <v>827</v>
      </c>
      <c r="D24" s="2" t="s">
        <v>729</v>
      </c>
      <c r="E24" s="2" t="s">
        <v>730</v>
      </c>
      <c r="F24" s="29">
        <f>SUMIF(Provider!$D$17:$D$394,'Area Team'!$D24,Provider!H$17:H$394)</f>
        <v>4927</v>
      </c>
      <c r="G24" s="29">
        <f>SUMIF(Provider!$D$17:$D$394,'Area Team'!$D24,Provider!I$17:I$394)</f>
        <v>20048</v>
      </c>
      <c r="H24" s="29">
        <f>SUMIF(Provider!$D$17:$D$394,'Area Team'!$D24,Provider!J$17:J$394)</f>
        <v>24975</v>
      </c>
      <c r="I24" s="29">
        <f>SUMIF(Provider!$D$17:$D$394,'Area Team'!$D24,Provider!K$17:K$394)</f>
        <v>953</v>
      </c>
      <c r="J24" s="29">
        <f>SUMIF(Provider!$D$17:$D$394,'Area Team'!$D24,Provider!L$17:L$394)</f>
        <v>7408</v>
      </c>
      <c r="K24" s="29">
        <f>SUMIF(Provider!$D$17:$D$394,'Area Team'!$D24,Provider!M$17:M$394)</f>
        <v>8361</v>
      </c>
      <c r="L24" s="29">
        <f>SUMIF(Provider!$D$17:$D$394,'Area Team'!$D24,Provider!N$17:N$394)</f>
        <v>0</v>
      </c>
      <c r="M24" s="29">
        <f>SUMIF(Provider!$D$17:$D$394,'Area Team'!$D24,Provider!O$17:O$394)</f>
        <v>15894</v>
      </c>
      <c r="N24" s="29">
        <f>SUMIF(Provider!$D$17:$D$394,'Area Team'!$D24,Provider!P$17:P$394)</f>
        <v>33718</v>
      </c>
      <c r="O24" s="29">
        <f>SUMIF(Provider!$D$17:$D$394,'Area Team'!$D24,Provider!Q$17:Q$394)</f>
        <v>29578</v>
      </c>
      <c r="P24" s="29">
        <f>SUMIF(Provider!$D$17:$D$394,'Area Team'!$D24,Provider!R$17:R$394)</f>
        <v>32365</v>
      </c>
      <c r="Q24" s="29">
        <f>SUMIF(Provider!$D$17:$D$394,'Area Team'!$D24,Provider!S$17:S$394)</f>
        <v>28432</v>
      </c>
      <c r="R24" s="29">
        <f>SUMIF(Provider!$D$17:$D$394,'Area Team'!$D24,Provider!T$17:T$394)</f>
        <v>19771</v>
      </c>
      <c r="S24" s="29">
        <f>SUMIF(Provider!$D$17:$D$394,'Area Team'!$D24,Provider!U$17:U$394)</f>
        <v>53188</v>
      </c>
    </row>
    <row r="25" spans="2:19" ht="12.75">
      <c r="B25" s="2" t="s">
        <v>781</v>
      </c>
      <c r="C25" s="2" t="s">
        <v>827</v>
      </c>
      <c r="D25" s="2" t="s">
        <v>737</v>
      </c>
      <c r="E25" s="2" t="s">
        <v>738</v>
      </c>
      <c r="F25" s="29">
        <f>SUMIF(Provider!$D$17:$D$394,'Area Team'!$D25,Provider!H$17:H$394)</f>
        <v>6208</v>
      </c>
      <c r="G25" s="29">
        <f>SUMIF(Provider!$D$17:$D$394,'Area Team'!$D25,Provider!I$17:I$394)</f>
        <v>22582</v>
      </c>
      <c r="H25" s="29">
        <f>SUMIF(Provider!$D$17:$D$394,'Area Team'!$D25,Provider!J$17:J$394)</f>
        <v>28790</v>
      </c>
      <c r="I25" s="29">
        <f>SUMIF(Provider!$D$17:$D$394,'Area Team'!$D25,Provider!K$17:K$394)</f>
        <v>1509</v>
      </c>
      <c r="J25" s="29">
        <f>SUMIF(Provider!$D$17:$D$394,'Area Team'!$D25,Provider!L$17:L$394)</f>
        <v>6262</v>
      </c>
      <c r="K25" s="29">
        <f>SUMIF(Provider!$D$17:$D$394,'Area Team'!$D25,Provider!M$17:M$394)</f>
        <v>7771</v>
      </c>
      <c r="L25" s="29">
        <f>SUMIF(Provider!$D$17:$D$394,'Area Team'!$D25,Provider!N$17:N$394)</f>
        <v>0</v>
      </c>
      <c r="M25" s="29">
        <f>SUMIF(Provider!$D$17:$D$394,'Area Team'!$D25,Provider!O$17:O$394)</f>
        <v>21934</v>
      </c>
      <c r="N25" s="29">
        <f>SUMIF(Provider!$D$17:$D$394,'Area Team'!$D25,Provider!P$17:P$394)</f>
        <v>43174</v>
      </c>
      <c r="O25" s="29">
        <f>SUMIF(Provider!$D$17:$D$394,'Area Team'!$D25,Provider!Q$17:Q$394)</f>
        <v>36596</v>
      </c>
      <c r="P25" s="29">
        <f>SUMIF(Provider!$D$17:$D$394,'Area Team'!$D25,Provider!R$17:R$394)</f>
        <v>41937</v>
      </c>
      <c r="Q25" s="29">
        <f>SUMIF(Provider!$D$17:$D$394,'Area Team'!$D25,Provider!S$17:S$394)</f>
        <v>35121</v>
      </c>
      <c r="R25" s="29">
        <f>SUMIF(Provider!$D$17:$D$394,'Area Team'!$D25,Provider!T$17:T$394)</f>
        <v>24870</v>
      </c>
      <c r="S25" s="29">
        <f>SUMIF(Provider!$D$17:$D$394,'Area Team'!$D25,Provider!U$17:U$394)</f>
        <v>60871</v>
      </c>
    </row>
    <row r="26" spans="2:19" ht="12.75">
      <c r="B26" s="2" t="s">
        <v>781</v>
      </c>
      <c r="C26" s="2" t="s">
        <v>827</v>
      </c>
      <c r="D26" s="2" t="s">
        <v>753</v>
      </c>
      <c r="E26" s="2" t="s">
        <v>754</v>
      </c>
      <c r="F26" s="29">
        <f>SUMIF(Provider!$D$17:$D$394,'Area Team'!$D26,Provider!H$17:H$394)</f>
        <v>3894</v>
      </c>
      <c r="G26" s="29">
        <f>SUMIF(Provider!$D$17:$D$394,'Area Team'!$D26,Provider!I$17:I$394)</f>
        <v>15399</v>
      </c>
      <c r="H26" s="29">
        <f>SUMIF(Provider!$D$17:$D$394,'Area Team'!$D26,Provider!J$17:J$394)</f>
        <v>19293</v>
      </c>
      <c r="I26" s="29">
        <f>SUMIF(Provider!$D$17:$D$394,'Area Team'!$D26,Provider!K$17:K$394)</f>
        <v>526</v>
      </c>
      <c r="J26" s="29">
        <f>SUMIF(Provider!$D$17:$D$394,'Area Team'!$D26,Provider!L$17:L$394)</f>
        <v>4786</v>
      </c>
      <c r="K26" s="29">
        <f>SUMIF(Provider!$D$17:$D$394,'Area Team'!$D26,Provider!M$17:M$394)</f>
        <v>5312</v>
      </c>
      <c r="L26" s="29">
        <f>SUMIF(Provider!$D$17:$D$394,'Area Team'!$D26,Provider!N$17:N$394)</f>
        <v>1650</v>
      </c>
      <c r="M26" s="29">
        <f>SUMIF(Provider!$D$17:$D$394,'Area Team'!$D26,Provider!O$17:O$394)</f>
        <v>13839</v>
      </c>
      <c r="N26" s="29">
        <f>SUMIF(Provider!$D$17:$D$394,'Area Team'!$D26,Provider!P$17:P$394)</f>
        <v>30247</v>
      </c>
      <c r="O26" s="29">
        <f>SUMIF(Provider!$D$17:$D$394,'Area Team'!$D26,Provider!Q$17:Q$394)</f>
        <v>25441</v>
      </c>
      <c r="P26" s="29">
        <f>SUMIF(Provider!$D$17:$D$394,'Area Team'!$D26,Provider!R$17:R$394)</f>
        <v>29252</v>
      </c>
      <c r="Q26" s="29">
        <f>SUMIF(Provider!$D$17:$D$394,'Area Team'!$D26,Provider!S$17:S$394)</f>
        <v>24957</v>
      </c>
      <c r="R26" s="29">
        <f>SUMIF(Provider!$D$17:$D$394,'Area Team'!$D26,Provider!T$17:T$394)</f>
        <v>19322</v>
      </c>
      <c r="S26" s="29">
        <f>SUMIF(Provider!$D$17:$D$394,'Area Team'!$D26,Provider!U$17:U$394)</f>
        <v>42240</v>
      </c>
    </row>
    <row r="27" spans="2:19" ht="12.75">
      <c r="B27" s="2" t="s">
        <v>781</v>
      </c>
      <c r="C27" s="2" t="s">
        <v>827</v>
      </c>
      <c r="D27" s="2" t="s">
        <v>751</v>
      </c>
      <c r="E27" s="2" t="s">
        <v>752</v>
      </c>
      <c r="F27" s="29">
        <f>SUMIF(Provider!$D$17:$D$394,'Area Team'!$D27,Provider!H$17:H$394)</f>
        <v>7055</v>
      </c>
      <c r="G27" s="29">
        <f>SUMIF(Provider!$D$17:$D$394,'Area Team'!$D27,Provider!I$17:I$394)</f>
        <v>27878</v>
      </c>
      <c r="H27" s="29">
        <f>SUMIF(Provider!$D$17:$D$394,'Area Team'!$D27,Provider!J$17:J$394)</f>
        <v>34933</v>
      </c>
      <c r="I27" s="29">
        <f>SUMIF(Provider!$D$17:$D$394,'Area Team'!$D27,Provider!K$17:K$394)</f>
        <v>1030</v>
      </c>
      <c r="J27" s="29">
        <f>SUMIF(Provider!$D$17:$D$394,'Area Team'!$D27,Provider!L$17:L$394)</f>
        <v>9348</v>
      </c>
      <c r="K27" s="29">
        <f>SUMIF(Provider!$D$17:$D$394,'Area Team'!$D27,Provider!M$17:M$394)</f>
        <v>10378</v>
      </c>
      <c r="L27" s="29">
        <f>SUMIF(Provider!$D$17:$D$394,'Area Team'!$D27,Provider!N$17:N$394)</f>
        <v>1711</v>
      </c>
      <c r="M27" s="29">
        <f>SUMIF(Provider!$D$17:$D$394,'Area Team'!$D27,Provider!O$17:O$394)</f>
        <v>26422</v>
      </c>
      <c r="N27" s="29">
        <f>SUMIF(Provider!$D$17:$D$394,'Area Team'!$D27,Provider!P$17:P$394)</f>
        <v>67265</v>
      </c>
      <c r="O27" s="29">
        <f>SUMIF(Provider!$D$17:$D$394,'Area Team'!$D27,Provider!Q$17:Q$394)</f>
        <v>54055</v>
      </c>
      <c r="P27" s="29">
        <f>SUMIF(Provider!$D$17:$D$394,'Area Team'!$D27,Provider!R$17:R$394)</f>
        <v>60747</v>
      </c>
      <c r="Q27" s="29">
        <f>SUMIF(Provider!$D$17:$D$394,'Area Team'!$D27,Provider!S$17:S$394)</f>
        <v>48039</v>
      </c>
      <c r="R27" s="29">
        <f>SUMIF(Provider!$D$17:$D$394,'Area Team'!$D27,Provider!T$17:T$394)</f>
        <v>33269</v>
      </c>
      <c r="S27" s="29">
        <f>SUMIF(Provider!$D$17:$D$394,'Area Team'!$D27,Provider!U$17:U$394)</f>
        <v>83122</v>
      </c>
    </row>
    <row r="28" spans="2:19" ht="12.75">
      <c r="B28" s="2" t="s">
        <v>781</v>
      </c>
      <c r="C28" s="2" t="s">
        <v>827</v>
      </c>
      <c r="D28" s="2" t="s">
        <v>775</v>
      </c>
      <c r="E28" s="2" t="s">
        <v>776</v>
      </c>
      <c r="F28" s="29">
        <f>SUMIF(Provider!$D$17:$D$394,'Area Team'!$D28,Provider!H$17:H$394)</f>
        <v>4610</v>
      </c>
      <c r="G28" s="29">
        <f>SUMIF(Provider!$D$17:$D$394,'Area Team'!$D28,Provider!I$17:I$394)</f>
        <v>20487</v>
      </c>
      <c r="H28" s="29">
        <f>SUMIF(Provider!$D$17:$D$394,'Area Team'!$D28,Provider!J$17:J$394)</f>
        <v>25097</v>
      </c>
      <c r="I28" s="29">
        <f>SUMIF(Provider!$D$17:$D$394,'Area Team'!$D28,Provider!K$17:K$394)</f>
        <v>602</v>
      </c>
      <c r="J28" s="29">
        <f>SUMIF(Provider!$D$17:$D$394,'Area Team'!$D28,Provider!L$17:L$394)</f>
        <v>6875</v>
      </c>
      <c r="K28" s="29">
        <f>SUMIF(Provider!$D$17:$D$394,'Area Team'!$D28,Provider!M$17:M$394)</f>
        <v>7477</v>
      </c>
      <c r="L28" s="29">
        <f>SUMIF(Provider!$D$17:$D$394,'Area Team'!$D28,Provider!N$17:N$394)</f>
        <v>296</v>
      </c>
      <c r="M28" s="29">
        <f>SUMIF(Provider!$D$17:$D$394,'Area Team'!$D28,Provider!O$17:O$394)</f>
        <v>18763</v>
      </c>
      <c r="N28" s="29">
        <f>SUMIF(Provider!$D$17:$D$394,'Area Team'!$D28,Provider!P$17:P$394)</f>
        <v>36017</v>
      </c>
      <c r="O28" s="29">
        <f>SUMIF(Provider!$D$17:$D$394,'Area Team'!$D28,Provider!Q$17:Q$394)</f>
        <v>32218</v>
      </c>
      <c r="P28" s="29">
        <f>SUMIF(Provider!$D$17:$D$394,'Area Team'!$D28,Provider!R$17:R$394)</f>
        <v>35246</v>
      </c>
      <c r="Q28" s="29">
        <f>SUMIF(Provider!$D$17:$D$394,'Area Team'!$D28,Provider!S$17:S$394)</f>
        <v>31548</v>
      </c>
      <c r="R28" s="29">
        <f>SUMIF(Provider!$D$17:$D$394,'Area Team'!$D28,Provider!T$17:T$394)</f>
        <v>13445</v>
      </c>
      <c r="S28" s="29">
        <f>SUMIF(Provider!$D$17:$D$394,'Area Team'!$D28,Provider!U$17:U$394)</f>
        <v>45574</v>
      </c>
    </row>
    <row r="29" spans="2:19" ht="12.75">
      <c r="B29" s="2" t="s">
        <v>781</v>
      </c>
      <c r="C29" s="2" t="s">
        <v>827</v>
      </c>
      <c r="D29" s="2" t="s">
        <v>731</v>
      </c>
      <c r="E29" s="2" t="s">
        <v>732</v>
      </c>
      <c r="F29" s="29">
        <f>SUMIF(Provider!$D$17:$D$394,'Area Team'!$D29,Provider!H$17:H$394)</f>
        <v>7630</v>
      </c>
      <c r="G29" s="29">
        <f>SUMIF(Provider!$D$17:$D$394,'Area Team'!$D29,Provider!I$17:I$394)</f>
        <v>30700</v>
      </c>
      <c r="H29" s="29">
        <f>SUMIF(Provider!$D$17:$D$394,'Area Team'!$D29,Provider!J$17:J$394)</f>
        <v>38330</v>
      </c>
      <c r="I29" s="29">
        <f>SUMIF(Provider!$D$17:$D$394,'Area Team'!$D29,Provider!K$17:K$394)</f>
        <v>1328</v>
      </c>
      <c r="J29" s="29">
        <f>SUMIF(Provider!$D$17:$D$394,'Area Team'!$D29,Provider!L$17:L$394)</f>
        <v>10894</v>
      </c>
      <c r="K29" s="29">
        <f>SUMIF(Provider!$D$17:$D$394,'Area Team'!$D29,Provider!M$17:M$394)</f>
        <v>12222</v>
      </c>
      <c r="L29" s="29">
        <f>SUMIF(Provider!$D$17:$D$394,'Area Team'!$D29,Provider!N$17:N$394)</f>
        <v>1310</v>
      </c>
      <c r="M29" s="29">
        <f>SUMIF(Provider!$D$17:$D$394,'Area Team'!$D29,Provider!O$17:O$394)</f>
        <v>21632</v>
      </c>
      <c r="N29" s="29">
        <f>SUMIF(Provider!$D$17:$D$394,'Area Team'!$D29,Provider!P$17:P$394)</f>
        <v>55034</v>
      </c>
      <c r="O29" s="29">
        <f>SUMIF(Provider!$D$17:$D$394,'Area Team'!$D29,Provider!Q$17:Q$394)</f>
        <v>49646</v>
      </c>
      <c r="P29" s="29">
        <f>SUMIF(Provider!$D$17:$D$394,'Area Team'!$D29,Provider!R$17:R$394)</f>
        <v>52472</v>
      </c>
      <c r="Q29" s="29">
        <f>SUMIF(Provider!$D$17:$D$394,'Area Team'!$D29,Provider!S$17:S$394)</f>
        <v>47800</v>
      </c>
      <c r="R29" s="29">
        <f>SUMIF(Provider!$D$17:$D$394,'Area Team'!$D29,Provider!T$17:T$394)</f>
        <v>30594</v>
      </c>
      <c r="S29" s="29">
        <f>SUMIF(Provider!$D$17:$D$394,'Area Team'!$D29,Provider!U$17:U$394)</f>
        <v>75224</v>
      </c>
    </row>
    <row r="30" spans="2:19" ht="12.75">
      <c r="B30" s="2" t="s">
        <v>781</v>
      </c>
      <c r="C30" s="2" t="s">
        <v>827</v>
      </c>
      <c r="D30" s="2" t="s">
        <v>735</v>
      </c>
      <c r="E30" s="2" t="s">
        <v>736</v>
      </c>
      <c r="F30" s="29">
        <f>SUMIF(Provider!$D$17:$D$394,'Area Team'!$D30,Provider!H$17:H$394)</f>
        <v>3635</v>
      </c>
      <c r="G30" s="29">
        <f>SUMIF(Provider!$D$17:$D$394,'Area Team'!$D30,Provider!I$17:I$394)</f>
        <v>16351</v>
      </c>
      <c r="H30" s="29">
        <f>SUMIF(Provider!$D$17:$D$394,'Area Team'!$D30,Provider!J$17:J$394)</f>
        <v>19986</v>
      </c>
      <c r="I30" s="29">
        <f>SUMIF(Provider!$D$17:$D$394,'Area Team'!$D30,Provider!K$17:K$394)</f>
        <v>455</v>
      </c>
      <c r="J30" s="29">
        <f>SUMIF(Provider!$D$17:$D$394,'Area Team'!$D30,Provider!L$17:L$394)</f>
        <v>5337</v>
      </c>
      <c r="K30" s="29">
        <f>SUMIF(Provider!$D$17:$D$394,'Area Team'!$D30,Provider!M$17:M$394)</f>
        <v>5792</v>
      </c>
      <c r="L30" s="29">
        <f>SUMIF(Provider!$D$17:$D$394,'Area Team'!$D30,Provider!N$17:N$394)</f>
        <v>0</v>
      </c>
      <c r="M30" s="29">
        <f>SUMIF(Provider!$D$17:$D$394,'Area Team'!$D30,Provider!O$17:O$394)</f>
        <v>14016</v>
      </c>
      <c r="N30" s="29">
        <f>SUMIF(Provider!$D$17:$D$394,'Area Team'!$D30,Provider!P$17:P$394)</f>
        <v>31926</v>
      </c>
      <c r="O30" s="29">
        <f>SUMIF(Provider!$D$17:$D$394,'Area Team'!$D30,Provider!Q$17:Q$394)</f>
        <v>29035</v>
      </c>
      <c r="P30" s="29">
        <f>SUMIF(Provider!$D$17:$D$394,'Area Team'!$D30,Provider!R$17:R$394)</f>
        <v>30010</v>
      </c>
      <c r="Q30" s="29">
        <f>SUMIF(Provider!$D$17:$D$394,'Area Team'!$D30,Provider!S$17:S$394)</f>
        <v>28280</v>
      </c>
      <c r="R30" s="29">
        <f>SUMIF(Provider!$D$17:$D$394,'Area Team'!$D30,Provider!T$17:T$394)</f>
        <v>16971</v>
      </c>
      <c r="S30" s="29">
        <f>SUMIF(Provider!$D$17:$D$394,'Area Team'!$D30,Provider!U$17:U$394)</f>
        <v>44215</v>
      </c>
    </row>
    <row r="31" spans="2:19" ht="12.75">
      <c r="B31" s="2" t="s">
        <v>781</v>
      </c>
      <c r="C31" s="2" t="s">
        <v>827</v>
      </c>
      <c r="D31" s="2" t="s">
        <v>759</v>
      </c>
      <c r="E31" s="2" t="s">
        <v>760</v>
      </c>
      <c r="F31" s="29">
        <f>SUMIF(Provider!$D$17:$D$394,'Area Team'!$D31,Provider!H$17:H$394)</f>
        <v>4666</v>
      </c>
      <c r="G31" s="29">
        <f>SUMIF(Provider!$D$17:$D$394,'Area Team'!$D31,Provider!I$17:I$394)</f>
        <v>19848</v>
      </c>
      <c r="H31" s="29">
        <f>SUMIF(Provider!$D$17:$D$394,'Area Team'!$D31,Provider!J$17:J$394)</f>
        <v>24514</v>
      </c>
      <c r="I31" s="29">
        <f>SUMIF(Provider!$D$17:$D$394,'Area Team'!$D31,Provider!K$17:K$394)</f>
        <v>609</v>
      </c>
      <c r="J31" s="29">
        <f>SUMIF(Provider!$D$17:$D$394,'Area Team'!$D31,Provider!L$17:L$394)</f>
        <v>4333</v>
      </c>
      <c r="K31" s="29">
        <f>SUMIF(Provider!$D$17:$D$394,'Area Team'!$D31,Provider!M$17:M$394)</f>
        <v>4942</v>
      </c>
      <c r="L31" s="29">
        <f>SUMIF(Provider!$D$17:$D$394,'Area Team'!$D31,Provider!N$17:N$394)</f>
        <v>204</v>
      </c>
      <c r="M31" s="29">
        <f>SUMIF(Provider!$D$17:$D$394,'Area Team'!$D31,Provider!O$17:O$394)</f>
        <v>19676</v>
      </c>
      <c r="N31" s="29">
        <f>SUMIF(Provider!$D$17:$D$394,'Area Team'!$D31,Provider!P$17:P$394)</f>
        <v>42428</v>
      </c>
      <c r="O31" s="29">
        <f>SUMIF(Provider!$D$17:$D$394,'Area Team'!$D31,Provider!Q$17:Q$394)</f>
        <v>36796</v>
      </c>
      <c r="P31" s="29">
        <f>SUMIF(Provider!$D$17:$D$394,'Area Team'!$D31,Provider!R$17:R$394)</f>
        <v>41389</v>
      </c>
      <c r="Q31" s="29">
        <f>SUMIF(Provider!$D$17:$D$394,'Area Team'!$D31,Provider!S$17:S$394)</f>
        <v>35644</v>
      </c>
      <c r="R31" s="29">
        <f>SUMIF(Provider!$D$17:$D$394,'Area Team'!$D31,Provider!T$17:T$394)</f>
        <v>20692</v>
      </c>
      <c r="S31" s="29">
        <f>SUMIF(Provider!$D$17:$D$394,'Area Team'!$D31,Provider!U$17:U$394)</f>
        <v>56146</v>
      </c>
    </row>
    <row r="32" spans="2:19" ht="12.75">
      <c r="B32" s="2" t="s">
        <v>781</v>
      </c>
      <c r="C32" s="2" t="s">
        <v>827</v>
      </c>
      <c r="D32" s="2" t="s">
        <v>745</v>
      </c>
      <c r="E32" s="2" t="s">
        <v>746</v>
      </c>
      <c r="F32" s="29">
        <f>SUMIF(Provider!$D$17:$D$394,'Area Team'!$D32,Provider!H$17:H$394)</f>
        <v>3187</v>
      </c>
      <c r="G32" s="29">
        <f>SUMIF(Provider!$D$17:$D$394,'Area Team'!$D32,Provider!I$17:I$394)</f>
        <v>13802</v>
      </c>
      <c r="H32" s="29">
        <f>SUMIF(Provider!$D$17:$D$394,'Area Team'!$D32,Provider!J$17:J$394)</f>
        <v>16989</v>
      </c>
      <c r="I32" s="29">
        <f>SUMIF(Provider!$D$17:$D$394,'Area Team'!$D32,Provider!K$17:K$394)</f>
        <v>526</v>
      </c>
      <c r="J32" s="29">
        <f>SUMIF(Provider!$D$17:$D$394,'Area Team'!$D32,Provider!L$17:L$394)</f>
        <v>5927</v>
      </c>
      <c r="K32" s="29">
        <f>SUMIF(Provider!$D$17:$D$394,'Area Team'!$D32,Provider!M$17:M$394)</f>
        <v>6453</v>
      </c>
      <c r="L32" s="29">
        <f>SUMIF(Provider!$D$17:$D$394,'Area Team'!$D32,Provider!N$17:N$394)</f>
        <v>210</v>
      </c>
      <c r="M32" s="29">
        <f>SUMIF(Provider!$D$17:$D$394,'Area Team'!$D32,Provider!O$17:O$394)</f>
        <v>12046</v>
      </c>
      <c r="N32" s="29">
        <f>SUMIF(Provider!$D$17:$D$394,'Area Team'!$D32,Provider!P$17:P$394)</f>
        <v>24944</v>
      </c>
      <c r="O32" s="29">
        <f>SUMIF(Provider!$D$17:$D$394,'Area Team'!$D32,Provider!Q$17:Q$394)</f>
        <v>20965</v>
      </c>
      <c r="P32" s="29">
        <f>SUMIF(Provider!$D$17:$D$394,'Area Team'!$D32,Provider!R$17:R$394)</f>
        <v>24349</v>
      </c>
      <c r="Q32" s="29">
        <f>SUMIF(Provider!$D$17:$D$394,'Area Team'!$D32,Provider!S$17:S$394)</f>
        <v>20957</v>
      </c>
      <c r="R32" s="29">
        <f>SUMIF(Provider!$D$17:$D$394,'Area Team'!$D32,Provider!T$17:T$394)</f>
        <v>17729</v>
      </c>
      <c r="S32" s="29">
        <f>SUMIF(Provider!$D$17:$D$394,'Area Team'!$D32,Provider!U$17:U$394)</f>
        <v>36048</v>
      </c>
    </row>
    <row r="33" spans="2:19" ht="12.75">
      <c r="B33" s="2" t="s">
        <v>781</v>
      </c>
      <c r="C33" s="2" t="s">
        <v>827</v>
      </c>
      <c r="D33" s="2" t="s">
        <v>747</v>
      </c>
      <c r="E33" s="2" t="s">
        <v>748</v>
      </c>
      <c r="F33" s="29">
        <f>SUMIF(Provider!$D$17:$D$394,'Area Team'!$D33,Provider!H$17:H$394)</f>
        <v>3799</v>
      </c>
      <c r="G33" s="29">
        <f>SUMIF(Provider!$D$17:$D$394,'Area Team'!$D33,Provider!I$17:I$394)</f>
        <v>16178</v>
      </c>
      <c r="H33" s="29">
        <f>SUMIF(Provider!$D$17:$D$394,'Area Team'!$D33,Provider!J$17:J$394)</f>
        <v>19977</v>
      </c>
      <c r="I33" s="29">
        <f>SUMIF(Provider!$D$17:$D$394,'Area Team'!$D33,Provider!K$17:K$394)</f>
        <v>823</v>
      </c>
      <c r="J33" s="29">
        <f>SUMIF(Provider!$D$17:$D$394,'Area Team'!$D33,Provider!L$17:L$394)</f>
        <v>6257</v>
      </c>
      <c r="K33" s="29">
        <f>SUMIF(Provider!$D$17:$D$394,'Area Team'!$D33,Provider!M$17:M$394)</f>
        <v>7080</v>
      </c>
      <c r="L33" s="29">
        <f>SUMIF(Provider!$D$17:$D$394,'Area Team'!$D33,Provider!N$17:N$394)</f>
        <v>516</v>
      </c>
      <c r="M33" s="29">
        <f>SUMIF(Provider!$D$17:$D$394,'Area Team'!$D33,Provider!O$17:O$394)</f>
        <v>13979</v>
      </c>
      <c r="N33" s="29">
        <f>SUMIF(Provider!$D$17:$D$394,'Area Team'!$D33,Provider!P$17:P$394)</f>
        <v>29227</v>
      </c>
      <c r="O33" s="29">
        <f>SUMIF(Provider!$D$17:$D$394,'Area Team'!$D33,Provider!Q$17:Q$394)</f>
        <v>21333</v>
      </c>
      <c r="P33" s="29">
        <f>SUMIF(Provider!$D$17:$D$394,'Area Team'!$D33,Provider!R$17:R$394)</f>
        <v>28180</v>
      </c>
      <c r="Q33" s="29">
        <f>SUMIF(Provider!$D$17:$D$394,'Area Team'!$D33,Provider!S$17:S$394)</f>
        <v>20523</v>
      </c>
      <c r="R33" s="29">
        <f>SUMIF(Provider!$D$17:$D$394,'Area Team'!$D33,Provider!T$17:T$394)</f>
        <v>17382</v>
      </c>
      <c r="S33" s="29">
        <f>SUMIF(Provider!$D$17:$D$394,'Area Team'!$D33,Provider!U$17:U$394)</f>
        <v>37569</v>
      </c>
    </row>
    <row r="34" spans="2:19" ht="12.75">
      <c r="B34" s="2" t="s">
        <v>781</v>
      </c>
      <c r="C34" s="2" t="s">
        <v>827</v>
      </c>
      <c r="D34" s="2" t="s">
        <v>727</v>
      </c>
      <c r="E34" s="2" t="s">
        <v>728</v>
      </c>
      <c r="F34" s="29">
        <f>SUMIF(Provider!$D$17:$D$394,'Area Team'!$D34,Provider!H$17:H$394)</f>
        <v>3288</v>
      </c>
      <c r="G34" s="29">
        <f>SUMIF(Provider!$D$17:$D$394,'Area Team'!$D34,Provider!I$17:I$394)</f>
        <v>15288</v>
      </c>
      <c r="H34" s="29">
        <f>SUMIF(Provider!$D$17:$D$394,'Area Team'!$D34,Provider!J$17:J$394)</f>
        <v>18576</v>
      </c>
      <c r="I34" s="29">
        <f>SUMIF(Provider!$D$17:$D$394,'Area Team'!$D34,Provider!K$17:K$394)</f>
        <v>380</v>
      </c>
      <c r="J34" s="29">
        <f>SUMIF(Provider!$D$17:$D$394,'Area Team'!$D34,Provider!L$17:L$394)</f>
        <v>5003</v>
      </c>
      <c r="K34" s="29">
        <f>SUMIF(Provider!$D$17:$D$394,'Area Team'!$D34,Provider!M$17:M$394)</f>
        <v>5383</v>
      </c>
      <c r="L34" s="29">
        <f>SUMIF(Provider!$D$17:$D$394,'Area Team'!$D34,Provider!N$17:N$394)</f>
        <v>0</v>
      </c>
      <c r="M34" s="29">
        <f>SUMIF(Provider!$D$17:$D$394,'Area Team'!$D34,Provider!O$17:O$394)</f>
        <v>12699</v>
      </c>
      <c r="N34" s="29">
        <f>SUMIF(Provider!$D$17:$D$394,'Area Team'!$D34,Provider!P$17:P$394)</f>
        <v>29966</v>
      </c>
      <c r="O34" s="29">
        <f>SUMIF(Provider!$D$17:$D$394,'Area Team'!$D34,Provider!Q$17:Q$394)</f>
        <v>26910</v>
      </c>
      <c r="P34" s="29">
        <f>SUMIF(Provider!$D$17:$D$394,'Area Team'!$D34,Provider!R$17:R$394)</f>
        <v>29176</v>
      </c>
      <c r="Q34" s="29">
        <f>SUMIF(Provider!$D$17:$D$394,'Area Team'!$D34,Provider!S$17:S$394)</f>
        <v>26031</v>
      </c>
      <c r="R34" s="29">
        <f>SUMIF(Provider!$D$17:$D$394,'Area Team'!$D34,Provider!T$17:T$394)</f>
        <v>15828</v>
      </c>
      <c r="S34" s="29">
        <f>SUMIF(Provider!$D$17:$D$394,'Area Team'!$D34,Provider!U$17:U$394)</f>
        <v>42665</v>
      </c>
    </row>
    <row r="35" spans="2:19" ht="12.75">
      <c r="B35" s="2" t="s">
        <v>781</v>
      </c>
      <c r="C35" s="2" t="s">
        <v>827</v>
      </c>
      <c r="D35" s="2" t="s">
        <v>749</v>
      </c>
      <c r="E35" s="2" t="s">
        <v>750</v>
      </c>
      <c r="F35" s="29">
        <f>SUMIF(Provider!$D$17:$D$394,'Area Team'!$D35,Provider!H$17:H$394)</f>
        <v>4197</v>
      </c>
      <c r="G35" s="29">
        <f>SUMIF(Provider!$D$17:$D$394,'Area Team'!$D35,Provider!I$17:I$394)</f>
        <v>16042</v>
      </c>
      <c r="H35" s="29">
        <f>SUMIF(Provider!$D$17:$D$394,'Area Team'!$D35,Provider!J$17:J$394)</f>
        <v>20239</v>
      </c>
      <c r="I35" s="29">
        <f>SUMIF(Provider!$D$17:$D$394,'Area Team'!$D35,Provider!K$17:K$394)</f>
        <v>655</v>
      </c>
      <c r="J35" s="29">
        <f>SUMIF(Provider!$D$17:$D$394,'Area Team'!$D35,Provider!L$17:L$394)</f>
        <v>4840</v>
      </c>
      <c r="K35" s="29">
        <f>SUMIF(Provider!$D$17:$D$394,'Area Team'!$D35,Provider!M$17:M$394)</f>
        <v>5495</v>
      </c>
      <c r="L35" s="29">
        <f>SUMIF(Provider!$D$17:$D$394,'Area Team'!$D35,Provider!N$17:N$394)</f>
        <v>55</v>
      </c>
      <c r="M35" s="29">
        <f>SUMIF(Provider!$D$17:$D$394,'Area Team'!$D35,Provider!O$17:O$394)</f>
        <v>12278</v>
      </c>
      <c r="N35" s="29">
        <f>SUMIF(Provider!$D$17:$D$394,'Area Team'!$D35,Provider!P$17:P$394)</f>
        <v>28776</v>
      </c>
      <c r="O35" s="29">
        <f>SUMIF(Provider!$D$17:$D$394,'Area Team'!$D35,Provider!Q$17:Q$394)</f>
        <v>23365</v>
      </c>
      <c r="P35" s="29">
        <f>SUMIF(Provider!$D$17:$D$394,'Area Team'!$D35,Provider!R$17:R$394)</f>
        <v>28388</v>
      </c>
      <c r="Q35" s="29">
        <f>SUMIF(Provider!$D$17:$D$394,'Area Team'!$D35,Provider!S$17:S$394)</f>
        <v>23068</v>
      </c>
      <c r="R35" s="29">
        <f>SUMIF(Provider!$D$17:$D$394,'Area Team'!$D35,Provider!T$17:T$394)</f>
        <v>15350</v>
      </c>
      <c r="S35" s="29">
        <f>SUMIF(Provider!$D$17:$D$394,'Area Team'!$D35,Provider!U$17:U$394)</f>
        <v>37884</v>
      </c>
    </row>
    <row r="36" spans="2:19" ht="12.75">
      <c r="B36" s="2" t="s">
        <v>781</v>
      </c>
      <c r="C36" s="2" t="s">
        <v>827</v>
      </c>
      <c r="D36" s="2" t="s">
        <v>733</v>
      </c>
      <c r="E36" s="2" t="s">
        <v>734</v>
      </c>
      <c r="F36" s="29">
        <f>SUMIF(Provider!$D$17:$D$394,'Area Team'!$D36,Provider!H$17:H$394)</f>
        <v>4505</v>
      </c>
      <c r="G36" s="29">
        <f>SUMIF(Provider!$D$17:$D$394,'Area Team'!$D36,Provider!I$17:I$394)</f>
        <v>20854</v>
      </c>
      <c r="H36" s="29">
        <f>SUMIF(Provider!$D$17:$D$394,'Area Team'!$D36,Provider!J$17:J$394)</f>
        <v>25359</v>
      </c>
      <c r="I36" s="29">
        <f>SUMIF(Provider!$D$17:$D$394,'Area Team'!$D36,Provider!K$17:K$394)</f>
        <v>748</v>
      </c>
      <c r="J36" s="29">
        <f>SUMIF(Provider!$D$17:$D$394,'Area Team'!$D36,Provider!L$17:L$394)</f>
        <v>7205</v>
      </c>
      <c r="K36" s="29">
        <f>SUMIF(Provider!$D$17:$D$394,'Area Team'!$D36,Provider!M$17:M$394)</f>
        <v>7953</v>
      </c>
      <c r="L36" s="29">
        <f>SUMIF(Provider!$D$17:$D$394,'Area Team'!$D36,Provider!N$17:N$394)</f>
        <v>449</v>
      </c>
      <c r="M36" s="29">
        <f>SUMIF(Provider!$D$17:$D$394,'Area Team'!$D36,Provider!O$17:O$394)</f>
        <v>15102</v>
      </c>
      <c r="N36" s="29">
        <f>SUMIF(Provider!$D$17:$D$394,'Area Team'!$D36,Provider!P$17:P$394)</f>
        <v>33520</v>
      </c>
      <c r="O36" s="29">
        <f>SUMIF(Provider!$D$17:$D$394,'Area Team'!$D36,Provider!Q$17:Q$394)</f>
        <v>30547</v>
      </c>
      <c r="P36" s="29">
        <f>SUMIF(Provider!$D$17:$D$394,'Area Team'!$D36,Provider!R$17:R$394)</f>
        <v>33288</v>
      </c>
      <c r="Q36" s="29">
        <f>SUMIF(Provider!$D$17:$D$394,'Area Team'!$D36,Provider!S$17:S$394)</f>
        <v>30301</v>
      </c>
      <c r="R36" s="29">
        <f>SUMIF(Provider!$D$17:$D$394,'Area Team'!$D36,Provider!T$17:T$394)</f>
        <v>15680</v>
      </c>
      <c r="S36" s="29">
        <f>SUMIF(Provider!$D$17:$D$394,'Area Team'!$D36,Provider!U$17:U$394)</f>
        <v>46383</v>
      </c>
    </row>
    <row r="37" spans="2:19" ht="12.75">
      <c r="B37" s="2" t="s">
        <v>781</v>
      </c>
      <c r="C37" s="2" t="s">
        <v>827</v>
      </c>
      <c r="D37" s="2" t="s">
        <v>757</v>
      </c>
      <c r="E37" s="2" t="s">
        <v>758</v>
      </c>
      <c r="F37" s="29">
        <f>SUMIF(Provider!$D$17:$D$394,'Area Team'!$D37,Provider!H$17:H$394)</f>
        <v>4296</v>
      </c>
      <c r="G37" s="29">
        <f>SUMIF(Provider!$D$17:$D$394,'Area Team'!$D37,Provider!I$17:I$394)</f>
        <v>16709</v>
      </c>
      <c r="H37" s="29">
        <f>SUMIF(Provider!$D$17:$D$394,'Area Team'!$D37,Provider!J$17:J$394)</f>
        <v>21005</v>
      </c>
      <c r="I37" s="29">
        <f>SUMIF(Provider!$D$17:$D$394,'Area Team'!$D37,Provider!K$17:K$394)</f>
        <v>867</v>
      </c>
      <c r="J37" s="29">
        <f>SUMIF(Provider!$D$17:$D$394,'Area Team'!$D37,Provider!L$17:L$394)</f>
        <v>5431</v>
      </c>
      <c r="K37" s="29">
        <f>SUMIF(Provider!$D$17:$D$394,'Area Team'!$D37,Provider!M$17:M$394)</f>
        <v>6298</v>
      </c>
      <c r="L37" s="29">
        <f>SUMIF(Provider!$D$17:$D$394,'Area Team'!$D37,Provider!N$17:N$394)</f>
        <v>0</v>
      </c>
      <c r="M37" s="29">
        <f>SUMIF(Provider!$D$17:$D$394,'Area Team'!$D37,Provider!O$17:O$394)</f>
        <v>14916</v>
      </c>
      <c r="N37" s="29">
        <f>SUMIF(Provider!$D$17:$D$394,'Area Team'!$D37,Provider!P$17:P$394)</f>
        <v>37416</v>
      </c>
      <c r="O37" s="29">
        <f>SUMIF(Provider!$D$17:$D$394,'Area Team'!$D37,Provider!Q$17:Q$394)</f>
        <v>29357</v>
      </c>
      <c r="P37" s="29">
        <f>SUMIF(Provider!$D$17:$D$394,'Area Team'!$D37,Provider!R$17:R$394)</f>
        <v>33839</v>
      </c>
      <c r="Q37" s="29">
        <f>SUMIF(Provider!$D$17:$D$394,'Area Team'!$D37,Provider!S$17:S$394)</f>
        <v>28527</v>
      </c>
      <c r="R37" s="29">
        <f>SUMIF(Provider!$D$17:$D$394,'Area Team'!$D37,Provider!T$17:T$394)</f>
        <v>22569</v>
      </c>
      <c r="S37" s="29">
        <f>SUMIF(Provider!$D$17:$D$394,'Area Team'!$D37,Provider!U$17:U$394)</f>
        <v>46907</v>
      </c>
    </row>
    <row r="38" spans="2:19" ht="12.75">
      <c r="B38" s="2" t="s">
        <v>781</v>
      </c>
      <c r="C38" s="2" t="s">
        <v>827</v>
      </c>
      <c r="D38" s="2" t="s">
        <v>725</v>
      </c>
      <c r="E38" s="2" t="s">
        <v>726</v>
      </c>
      <c r="F38" s="29">
        <f>SUMIF(Provider!$D$17:$D$394,'Area Team'!$D38,Provider!H$17:H$394)</f>
        <v>6391</v>
      </c>
      <c r="G38" s="29">
        <f>SUMIF(Provider!$D$17:$D$394,'Area Team'!$D38,Provider!I$17:I$394)</f>
        <v>25398</v>
      </c>
      <c r="H38" s="29">
        <f>SUMIF(Provider!$D$17:$D$394,'Area Team'!$D38,Provider!J$17:J$394)</f>
        <v>31789</v>
      </c>
      <c r="I38" s="29">
        <f>SUMIF(Provider!$D$17:$D$394,'Area Team'!$D38,Provider!K$17:K$394)</f>
        <v>1332</v>
      </c>
      <c r="J38" s="29">
        <f>SUMIF(Provider!$D$17:$D$394,'Area Team'!$D38,Provider!L$17:L$394)</f>
        <v>6247</v>
      </c>
      <c r="K38" s="29">
        <f>SUMIF(Provider!$D$17:$D$394,'Area Team'!$D38,Provider!M$17:M$394)</f>
        <v>7579</v>
      </c>
      <c r="L38" s="29">
        <f>SUMIF(Provider!$D$17:$D$394,'Area Team'!$D38,Provider!N$17:N$394)</f>
        <v>1439</v>
      </c>
      <c r="M38" s="29">
        <f>SUMIF(Provider!$D$17:$D$394,'Area Team'!$D38,Provider!O$17:O$394)</f>
        <v>22730</v>
      </c>
      <c r="N38" s="29">
        <f>SUMIF(Provider!$D$17:$D$394,'Area Team'!$D38,Provider!P$17:P$394)</f>
        <v>55822</v>
      </c>
      <c r="O38" s="29">
        <f>SUMIF(Provider!$D$17:$D$394,'Area Team'!$D38,Provider!Q$17:Q$394)</f>
        <v>47431</v>
      </c>
      <c r="P38" s="29">
        <f>SUMIF(Provider!$D$17:$D$394,'Area Team'!$D38,Provider!R$17:R$394)</f>
        <v>53493</v>
      </c>
      <c r="Q38" s="29">
        <f>SUMIF(Provider!$D$17:$D$394,'Area Team'!$D38,Provider!S$17:S$394)</f>
        <v>45540</v>
      </c>
      <c r="R38" s="29">
        <f>SUMIF(Provider!$D$17:$D$394,'Area Team'!$D38,Provider!T$17:T$394)</f>
        <v>27746</v>
      </c>
      <c r="S38" s="29">
        <f>SUMIF(Provider!$D$17:$D$394,'Area Team'!$D38,Provider!U$17:U$394)</f>
        <v>73264</v>
      </c>
    </row>
    <row r="39" spans="2:19" ht="12.75">
      <c r="B39" s="2" t="s">
        <v>781</v>
      </c>
      <c r="C39" s="2" t="s">
        <v>827</v>
      </c>
      <c r="D39" s="2" t="s">
        <v>769</v>
      </c>
      <c r="E39" s="2" t="s">
        <v>770</v>
      </c>
      <c r="F39" s="29">
        <f>SUMIF(Provider!$D$17:$D$394,'Area Team'!$D39,Provider!H$17:H$394)</f>
        <v>4338</v>
      </c>
      <c r="G39" s="29">
        <f>SUMIF(Provider!$D$17:$D$394,'Area Team'!$D39,Provider!I$17:I$394)</f>
        <v>16908</v>
      </c>
      <c r="H39" s="29">
        <f>SUMIF(Provider!$D$17:$D$394,'Area Team'!$D39,Provider!J$17:J$394)</f>
        <v>21246</v>
      </c>
      <c r="I39" s="29">
        <f>SUMIF(Provider!$D$17:$D$394,'Area Team'!$D39,Provider!K$17:K$394)</f>
        <v>472</v>
      </c>
      <c r="J39" s="29">
        <f>SUMIF(Provider!$D$17:$D$394,'Area Team'!$D39,Provider!L$17:L$394)</f>
        <v>4344</v>
      </c>
      <c r="K39" s="29">
        <f>SUMIF(Provider!$D$17:$D$394,'Area Team'!$D39,Provider!M$17:M$394)</f>
        <v>4816</v>
      </c>
      <c r="L39" s="29">
        <f>SUMIF(Provider!$D$17:$D$394,'Area Team'!$D39,Provider!N$17:N$394)</f>
        <v>186</v>
      </c>
      <c r="M39" s="29">
        <f>SUMIF(Provider!$D$17:$D$394,'Area Team'!$D39,Provider!O$17:O$394)</f>
        <v>14093</v>
      </c>
      <c r="N39" s="29">
        <f>SUMIF(Provider!$D$17:$D$394,'Area Team'!$D39,Provider!P$17:P$394)</f>
        <v>40126</v>
      </c>
      <c r="O39" s="29">
        <f>SUMIF(Provider!$D$17:$D$394,'Area Team'!$D39,Provider!Q$17:Q$394)</f>
        <v>35311</v>
      </c>
      <c r="P39" s="29">
        <f>SUMIF(Provider!$D$17:$D$394,'Area Team'!$D39,Provider!R$17:R$394)</f>
        <v>38576</v>
      </c>
      <c r="Q39" s="29">
        <f>SUMIF(Provider!$D$17:$D$394,'Area Team'!$D39,Provider!S$17:S$394)</f>
        <v>32511</v>
      </c>
      <c r="R39" s="29">
        <f>SUMIF(Provider!$D$17:$D$394,'Area Team'!$D39,Provider!T$17:T$394)</f>
        <v>20955</v>
      </c>
      <c r="S39" s="29">
        <f>SUMIF(Provider!$D$17:$D$394,'Area Team'!$D39,Provider!U$17:U$394)</f>
        <v>52711</v>
      </c>
    </row>
    <row r="40" spans="2:19" ht="12.75">
      <c r="B40" s="2" t="s">
        <v>781</v>
      </c>
      <c r="C40" s="2" t="s">
        <v>827</v>
      </c>
      <c r="D40" s="2" t="s">
        <v>755</v>
      </c>
      <c r="E40" s="2" t="s">
        <v>756</v>
      </c>
      <c r="F40" s="29">
        <f>SUMIF(Provider!$D$17:$D$394,'Area Team'!$D40,Provider!H$17:H$394)</f>
        <v>6644</v>
      </c>
      <c r="G40" s="29">
        <f>SUMIF(Provider!$D$17:$D$394,'Area Team'!$D40,Provider!I$17:I$394)</f>
        <v>24337</v>
      </c>
      <c r="H40" s="29">
        <f>SUMIF(Provider!$D$17:$D$394,'Area Team'!$D40,Provider!J$17:J$394)</f>
        <v>30981</v>
      </c>
      <c r="I40" s="29">
        <f>SUMIF(Provider!$D$17:$D$394,'Area Team'!$D40,Provider!K$17:K$394)</f>
        <v>1106</v>
      </c>
      <c r="J40" s="29">
        <f>SUMIF(Provider!$D$17:$D$394,'Area Team'!$D40,Provider!L$17:L$394)</f>
        <v>7653</v>
      </c>
      <c r="K40" s="29">
        <f>SUMIF(Provider!$D$17:$D$394,'Area Team'!$D40,Provider!M$17:M$394)</f>
        <v>8759</v>
      </c>
      <c r="L40" s="29">
        <f>SUMIF(Provider!$D$17:$D$394,'Area Team'!$D40,Provider!N$17:N$394)</f>
        <v>2109</v>
      </c>
      <c r="M40" s="29">
        <f>SUMIF(Provider!$D$17:$D$394,'Area Team'!$D40,Provider!O$17:O$394)</f>
        <v>22408</v>
      </c>
      <c r="N40" s="29">
        <f>SUMIF(Provider!$D$17:$D$394,'Area Team'!$D40,Provider!P$17:P$394)</f>
        <v>50344</v>
      </c>
      <c r="O40" s="29">
        <f>SUMIF(Provider!$D$17:$D$394,'Area Team'!$D40,Provider!Q$17:Q$394)</f>
        <v>39408</v>
      </c>
      <c r="P40" s="29">
        <f>SUMIF(Provider!$D$17:$D$394,'Area Team'!$D40,Provider!R$17:R$394)</f>
        <v>48781</v>
      </c>
      <c r="Q40" s="29">
        <f>SUMIF(Provider!$D$17:$D$394,'Area Team'!$D40,Provider!S$17:S$394)</f>
        <v>38702</v>
      </c>
      <c r="R40" s="29">
        <f>SUMIF(Provider!$D$17:$D$394,'Area Team'!$D40,Provider!T$17:T$394)</f>
        <v>24728</v>
      </c>
      <c r="S40" s="29">
        <f>SUMIF(Provider!$D$17:$D$394,'Area Team'!$D40,Provider!U$17:U$394)</f>
        <v>66127</v>
      </c>
    </row>
    <row r="41" spans="2:19" ht="12.75">
      <c r="B41" s="5" t="s">
        <v>781</v>
      </c>
      <c r="C41" s="5" t="s">
        <v>827</v>
      </c>
      <c r="D41" s="5" t="s">
        <v>741</v>
      </c>
      <c r="E41" s="5" t="s">
        <v>742</v>
      </c>
      <c r="F41" s="30">
        <f>SUMIF(Provider!$D$17:$D$394,'Area Team'!$D41,Provider!H$17:H$394)</f>
        <v>22655</v>
      </c>
      <c r="G41" s="30">
        <f>SUMIF(Provider!$D$17:$D$394,'Area Team'!$D41,Provider!I$17:I$394)</f>
        <v>84421</v>
      </c>
      <c r="H41" s="30">
        <f>SUMIF(Provider!$D$17:$D$394,'Area Team'!$D41,Provider!J$17:J$394)</f>
        <v>107076</v>
      </c>
      <c r="I41" s="30">
        <f>SUMIF(Provider!$D$17:$D$394,'Area Team'!$D41,Provider!K$17:K$394)</f>
        <v>3472</v>
      </c>
      <c r="J41" s="30">
        <f>SUMIF(Provider!$D$17:$D$394,'Area Team'!$D41,Provider!L$17:L$394)</f>
        <v>24760</v>
      </c>
      <c r="K41" s="30">
        <f>SUMIF(Provider!$D$17:$D$394,'Area Team'!$D41,Provider!M$17:M$394)</f>
        <v>28232</v>
      </c>
      <c r="L41" s="30">
        <f>SUMIF(Provider!$D$17:$D$394,'Area Team'!$D41,Provider!N$17:N$394)</f>
        <v>3123</v>
      </c>
      <c r="M41" s="30">
        <f>SUMIF(Provider!$D$17:$D$394,'Area Team'!$D41,Provider!O$17:O$394)</f>
        <v>70571</v>
      </c>
      <c r="N41" s="30">
        <f>SUMIF(Provider!$D$17:$D$394,'Area Team'!$D41,Provider!P$17:P$394)</f>
        <v>206415</v>
      </c>
      <c r="O41" s="30">
        <f>SUMIF(Provider!$D$17:$D$394,'Area Team'!$D41,Provider!Q$17:Q$394)</f>
        <v>165387</v>
      </c>
      <c r="P41" s="30">
        <f>SUMIF(Provider!$D$17:$D$394,'Area Team'!$D41,Provider!R$17:R$394)</f>
        <v>187793</v>
      </c>
      <c r="Q41" s="30">
        <f>SUMIF(Provider!$D$17:$D$394,'Area Team'!$D41,Provider!S$17:S$394)</f>
        <v>154311</v>
      </c>
      <c r="R41" s="30">
        <f>SUMIF(Provider!$D$17:$D$394,'Area Team'!$D41,Provider!T$17:T$394)</f>
        <v>112608</v>
      </c>
      <c r="S41" s="30">
        <f>SUMIF(Provider!$D$17:$D$394,'Area Team'!$D41,Provider!U$17:U$394)</f>
        <v>260591</v>
      </c>
    </row>
  </sheetData>
  <sheetProtection/>
  <mergeCells count="1">
    <mergeCell ref="C3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38" customWidth="1"/>
    <col min="2" max="2" width="9.140625" style="38" customWidth="1"/>
    <col min="3" max="3" width="71.7109375" style="38" bestFit="1" customWidth="1"/>
    <col min="4" max="16384" width="9.140625" style="38" customWidth="1"/>
  </cols>
  <sheetData>
    <row r="2" ht="12.75">
      <c r="B2" s="39" t="s">
        <v>820</v>
      </c>
    </row>
    <row r="4" ht="12.75">
      <c r="B4" s="40" t="s">
        <v>856</v>
      </c>
    </row>
    <row r="6" spans="2:3" s="41" customFormat="1" ht="12.75">
      <c r="B6" s="41" t="s">
        <v>821</v>
      </c>
      <c r="C6" s="41" t="s">
        <v>822</v>
      </c>
    </row>
    <row r="7" spans="2:3" ht="12.75">
      <c r="B7" s="40" t="s">
        <v>823</v>
      </c>
      <c r="C7" s="38" t="s">
        <v>824</v>
      </c>
    </row>
    <row r="10" ht="12.75">
      <c r="B10" s="38" t="s">
        <v>830</v>
      </c>
    </row>
    <row r="12" spans="2:3" s="41" customFormat="1" ht="12.75">
      <c r="B12" s="41" t="s">
        <v>821</v>
      </c>
      <c r="C12" s="41" t="s">
        <v>822</v>
      </c>
    </row>
    <row r="13" spans="2:3" ht="12.75">
      <c r="B13" s="38" t="s">
        <v>439</v>
      </c>
      <c r="C13" s="38" t="s">
        <v>440</v>
      </c>
    </row>
    <row r="14" spans="2:3" ht="12.75">
      <c r="B14" s="38" t="s">
        <v>377</v>
      </c>
      <c r="C14" s="38" t="s">
        <v>378</v>
      </c>
    </row>
    <row r="15" spans="2:3" ht="12.75">
      <c r="B15" s="38" t="s">
        <v>293</v>
      </c>
      <c r="C15" s="38" t="s">
        <v>294</v>
      </c>
    </row>
    <row r="16" spans="2:3" ht="12.75">
      <c r="B16" s="38" t="s">
        <v>145</v>
      </c>
      <c r="C16" s="38" t="s">
        <v>146</v>
      </c>
    </row>
    <row r="17" spans="2:3" ht="12.75">
      <c r="B17" s="38" t="s">
        <v>129</v>
      </c>
      <c r="C17" s="38" t="s">
        <v>130</v>
      </c>
    </row>
    <row r="18" spans="2:3" ht="12.75">
      <c r="B18" s="38" t="s">
        <v>658</v>
      </c>
      <c r="C18" s="38" t="s">
        <v>659</v>
      </c>
    </row>
    <row r="19" spans="2:3" ht="12.75">
      <c r="B19" s="38" t="s">
        <v>50</v>
      </c>
      <c r="C19" s="38" t="s">
        <v>51</v>
      </c>
    </row>
    <row r="20" spans="2:3" ht="12.75">
      <c r="B20" s="38" t="s">
        <v>40</v>
      </c>
      <c r="C20" s="38" t="s">
        <v>41</v>
      </c>
    </row>
    <row r="21" spans="2:3" ht="12.75">
      <c r="B21" s="38" t="s">
        <v>123</v>
      </c>
      <c r="C21" s="38" t="s">
        <v>124</v>
      </c>
    </row>
    <row r="22" spans="2:3" ht="12.75">
      <c r="B22" s="38" t="s">
        <v>309</v>
      </c>
      <c r="C22" s="38" t="s">
        <v>310</v>
      </c>
    </row>
    <row r="23" spans="2:3" ht="12.75">
      <c r="B23" s="38" t="s">
        <v>46</v>
      </c>
      <c r="C23" s="38" t="s">
        <v>47</v>
      </c>
    </row>
    <row r="24" spans="2:3" ht="12.75">
      <c r="B24" s="38" t="s">
        <v>302</v>
      </c>
      <c r="C24" s="38" t="s">
        <v>693</v>
      </c>
    </row>
    <row r="25" spans="2:3" ht="12.75">
      <c r="B25" s="38" t="s">
        <v>254</v>
      </c>
      <c r="C25" s="38" t="s">
        <v>255</v>
      </c>
    </row>
    <row r="26" spans="2:3" ht="12.75">
      <c r="B26" s="38" t="s">
        <v>137</v>
      </c>
      <c r="C26" s="38" t="s">
        <v>138</v>
      </c>
    </row>
    <row r="27" spans="2:3" ht="12.75">
      <c r="B27" s="38" t="s">
        <v>289</v>
      </c>
      <c r="C27" s="38" t="s">
        <v>290</v>
      </c>
    </row>
    <row r="28" spans="2:3" ht="12.75">
      <c r="B28" s="38" t="s">
        <v>188</v>
      </c>
      <c r="C28" s="38" t="s">
        <v>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2013-06-10T21:06:18Z</cp:lastPrinted>
  <dcterms:created xsi:type="dcterms:W3CDTF">2003-08-01T14:12:13Z</dcterms:created>
  <dcterms:modified xsi:type="dcterms:W3CDTF">2015-11-04T15:08:26Z</dcterms:modified>
  <cp:category/>
  <cp:version/>
  <cp:contentType/>
  <cp:contentStatus/>
</cp:coreProperties>
</file>