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761" activeTab="1"/>
  </bookViews>
  <sheets>
    <sheet name="2012-13 Q2" sheetId="1" r:id="rId1"/>
    <sheet name="SHA " sheetId="2" r:id="rId2"/>
    <sheet name="Data Quality" sheetId="3" r:id="rId3"/>
  </sheets>
  <definedNames/>
  <calcPr fullCalcOnLoad="1"/>
</workbook>
</file>

<file path=xl/sharedStrings.xml><?xml version="1.0" encoding="utf-8"?>
<sst xmlns="http://schemas.openxmlformats.org/spreadsheetml/2006/main" count="708" uniqueCount="358">
  <si>
    <t>Title:</t>
  </si>
  <si>
    <t>Period:</t>
  </si>
  <si>
    <t>Source:</t>
  </si>
  <si>
    <t>Published:</t>
  </si>
  <si>
    <t>Code</t>
  </si>
  <si>
    <t>Name</t>
  </si>
  <si>
    <t>Notes:</t>
  </si>
  <si>
    <t>Summary:</t>
  </si>
  <si>
    <t>Revised:</t>
  </si>
  <si>
    <t>Basis:</t>
  </si>
  <si>
    <t>England</t>
  </si>
  <si>
    <t>Status:</t>
  </si>
  <si>
    <t>Contact:</t>
  </si>
  <si>
    <t>SHA Level Data</t>
  </si>
  <si>
    <t>Q30</t>
  </si>
  <si>
    <t>North East</t>
  </si>
  <si>
    <t>Q31</t>
  </si>
  <si>
    <t>North West</t>
  </si>
  <si>
    <t>Q32</t>
  </si>
  <si>
    <t>Q33</t>
  </si>
  <si>
    <t>East Midlands</t>
  </si>
  <si>
    <t>Q34</t>
  </si>
  <si>
    <t>West Midlands</t>
  </si>
  <si>
    <t>Q35</t>
  </si>
  <si>
    <t>East of England</t>
  </si>
  <si>
    <t>Q36</t>
  </si>
  <si>
    <t>London</t>
  </si>
  <si>
    <t>Q37</t>
  </si>
  <si>
    <t>South East Coast</t>
  </si>
  <si>
    <t>Q38</t>
  </si>
  <si>
    <t>South Central</t>
  </si>
  <si>
    <t>Q39</t>
  </si>
  <si>
    <t>South West</t>
  </si>
  <si>
    <t>Org Code</t>
  </si>
  <si>
    <t>5QT</t>
  </si>
  <si>
    <t>5QL</t>
  </si>
  <si>
    <t>Year</t>
  </si>
  <si>
    <t>Somerset PCT</t>
  </si>
  <si>
    <t>Quarter</t>
  </si>
  <si>
    <t>SHA</t>
  </si>
  <si>
    <t>Org Name</t>
  </si>
  <si>
    <t>5HG</t>
  </si>
  <si>
    <t>Ashton, Leigh and Wigan PCT</t>
  </si>
  <si>
    <t>5C2</t>
  </si>
  <si>
    <t>Barking and Dagenham PCT</t>
  </si>
  <si>
    <t>5A9</t>
  </si>
  <si>
    <t>Barnet PCT</t>
  </si>
  <si>
    <t>5JE</t>
  </si>
  <si>
    <t>Barnsley PCT</t>
  </si>
  <si>
    <t>5ET</t>
  </si>
  <si>
    <t>Bassetlaw PCT</t>
  </si>
  <si>
    <t>5FL</t>
  </si>
  <si>
    <t>Bath and North East Somerset PCT</t>
  </si>
  <si>
    <t>5P2</t>
  </si>
  <si>
    <t>Bedfordshire PCT</t>
  </si>
  <si>
    <t>5QG</t>
  </si>
  <si>
    <t>Berkshire East PCT</t>
  </si>
  <si>
    <t>5QF</t>
  </si>
  <si>
    <t>Berkshire West PCT</t>
  </si>
  <si>
    <t>TAK</t>
  </si>
  <si>
    <t>Bexley Care Trust</t>
  </si>
  <si>
    <t>5PG</t>
  </si>
  <si>
    <t>Birmingham East and North PCT</t>
  </si>
  <si>
    <t>TAP</t>
  </si>
  <si>
    <t>Blackburn with Darwen PCT</t>
  </si>
  <si>
    <t>5HP</t>
  </si>
  <si>
    <t>Blackpool PCT</t>
  </si>
  <si>
    <t>5HQ</t>
  </si>
  <si>
    <t>Bolton PCT</t>
  </si>
  <si>
    <t>5QN</t>
  </si>
  <si>
    <t>Bournemouth and Poole PCT</t>
  </si>
  <si>
    <t>5NY</t>
  </si>
  <si>
    <t>Bradford and Airedale PCT</t>
  </si>
  <si>
    <t>5K5</t>
  </si>
  <si>
    <t>Brent Teaching PCT</t>
  </si>
  <si>
    <t>5LQ</t>
  </si>
  <si>
    <t>Brighton and Hove City PCT</t>
  </si>
  <si>
    <t>5QJ</t>
  </si>
  <si>
    <t>Bristol PCT</t>
  </si>
  <si>
    <t>5A7</t>
  </si>
  <si>
    <t>Bromley PCT</t>
  </si>
  <si>
    <t>5QD</t>
  </si>
  <si>
    <t>Buckinghamshire PCT</t>
  </si>
  <si>
    <t>5JX</t>
  </si>
  <si>
    <t>Bury PCT</t>
  </si>
  <si>
    <t>5J6</t>
  </si>
  <si>
    <t>Calderdale PCT</t>
  </si>
  <si>
    <t>5PP</t>
  </si>
  <si>
    <t>Cambridgeshire PCT</t>
  </si>
  <si>
    <t>5K7</t>
  </si>
  <si>
    <t>Camden PCT</t>
  </si>
  <si>
    <t>5NP</t>
  </si>
  <si>
    <t>Central and Eastern Cheshire PCT</t>
  </si>
  <si>
    <t>5NG</t>
  </si>
  <si>
    <t>Central Lancashire PCT</t>
  </si>
  <si>
    <t>5C3</t>
  </si>
  <si>
    <t>City and Hackney Teaching PCT</t>
  </si>
  <si>
    <t>5QP</t>
  </si>
  <si>
    <t>Cornwall and Isles of Scilly PCT</t>
  </si>
  <si>
    <t>5ND</t>
  </si>
  <si>
    <t xml:space="preserve">County Durham PCT </t>
  </si>
  <si>
    <t>5MD</t>
  </si>
  <si>
    <t>Coventry Teaching PCT</t>
  </si>
  <si>
    <t>5K9</t>
  </si>
  <si>
    <t>Croydon PCT</t>
  </si>
  <si>
    <t>5NE</t>
  </si>
  <si>
    <t>Cumbria PCT</t>
  </si>
  <si>
    <t>5J9</t>
  </si>
  <si>
    <t>Darlington PCT</t>
  </si>
  <si>
    <t>5N7</t>
  </si>
  <si>
    <t>Derby City PCT</t>
  </si>
  <si>
    <t>5N6</t>
  </si>
  <si>
    <t>Derbyshire County PCT</t>
  </si>
  <si>
    <t>5QQ</t>
  </si>
  <si>
    <t>Devon PCT</t>
  </si>
  <si>
    <t>5N5</t>
  </si>
  <si>
    <t>Doncaster PCT</t>
  </si>
  <si>
    <t>5QM</t>
  </si>
  <si>
    <t>Dorset PCT</t>
  </si>
  <si>
    <t>5PE</t>
  </si>
  <si>
    <t>Dudley PCT</t>
  </si>
  <si>
    <t>5HX</t>
  </si>
  <si>
    <t>Ealing PCT</t>
  </si>
  <si>
    <t>5NH</t>
  </si>
  <si>
    <t>East Lancashire PCT</t>
  </si>
  <si>
    <t>5NW</t>
  </si>
  <si>
    <t>East Riding of Yorkshire PCT</t>
  </si>
  <si>
    <t>5P7</t>
  </si>
  <si>
    <t>East Sussex Downs and Weald PCT</t>
  </si>
  <si>
    <t>5QA</t>
  </si>
  <si>
    <t>Eastern and Coastal Kent PCT</t>
  </si>
  <si>
    <t>5C1</t>
  </si>
  <si>
    <t>Enfield PCT</t>
  </si>
  <si>
    <t>5KF</t>
  </si>
  <si>
    <t>Gateshead PCT</t>
  </si>
  <si>
    <t>5QH</t>
  </si>
  <si>
    <t>Gloucestershire PCT</t>
  </si>
  <si>
    <t>5PR</t>
  </si>
  <si>
    <t>Great Yarmouth and Waveney PCT</t>
  </si>
  <si>
    <t>5A8</t>
  </si>
  <si>
    <t>Greenwich Teaching PCT</t>
  </si>
  <si>
    <t>5NM</t>
  </si>
  <si>
    <t>Halton and St Helens PCT</t>
  </si>
  <si>
    <t>5H1</t>
  </si>
  <si>
    <t>Hammersmith and Fulham PCT</t>
  </si>
  <si>
    <t>5QC</t>
  </si>
  <si>
    <t>Hampshire PCT</t>
  </si>
  <si>
    <t>5C9</t>
  </si>
  <si>
    <t>Haringey Teaching PCT</t>
  </si>
  <si>
    <t>5K6</t>
  </si>
  <si>
    <t>Harrow PCT</t>
  </si>
  <si>
    <t>5D9</t>
  </si>
  <si>
    <t>Hartlepool PCT</t>
  </si>
  <si>
    <t>5P8</t>
  </si>
  <si>
    <t>Hastings and Rother PCT</t>
  </si>
  <si>
    <t>5A4</t>
  </si>
  <si>
    <t>Havering PCT</t>
  </si>
  <si>
    <t>5MX</t>
  </si>
  <si>
    <t>Heart of Birmingham Teaching PCT</t>
  </si>
  <si>
    <t>5CN</t>
  </si>
  <si>
    <t>Herefordshire PCT</t>
  </si>
  <si>
    <t>5QV</t>
  </si>
  <si>
    <t>Hertfordshire PCT</t>
  </si>
  <si>
    <t>5NQ</t>
  </si>
  <si>
    <t>Heywood, Middleton and Rochdale PCT</t>
  </si>
  <si>
    <t>5AT</t>
  </si>
  <si>
    <t>Hillingdon PCT</t>
  </si>
  <si>
    <t>5HY</t>
  </si>
  <si>
    <t>Hounslow PCT</t>
  </si>
  <si>
    <t>5NX</t>
  </si>
  <si>
    <t>Hull PCT</t>
  </si>
  <si>
    <t>Isle of Wight Healthcare PCT</t>
  </si>
  <si>
    <t>5K8</t>
  </si>
  <si>
    <t>Islington PCT</t>
  </si>
  <si>
    <t>5LA</t>
  </si>
  <si>
    <t>Kensington and Chelsea PCT</t>
  </si>
  <si>
    <t>5A5</t>
  </si>
  <si>
    <t>Kingston PCT</t>
  </si>
  <si>
    <t>5N2</t>
  </si>
  <si>
    <t>Kirklees PCT</t>
  </si>
  <si>
    <t>5J4</t>
  </si>
  <si>
    <t>Knowsley PCT</t>
  </si>
  <si>
    <t>5LD</t>
  </si>
  <si>
    <t>Lambeth PCT</t>
  </si>
  <si>
    <t>5N1</t>
  </si>
  <si>
    <t>Leeds PCT</t>
  </si>
  <si>
    <t>5PC</t>
  </si>
  <si>
    <t>Leicester City PCT</t>
  </si>
  <si>
    <t>5PA</t>
  </si>
  <si>
    <t>Leicestershire County and Rutland PCT</t>
  </si>
  <si>
    <t>5LF</t>
  </si>
  <si>
    <t>Lewisham PCT</t>
  </si>
  <si>
    <t>5N9</t>
  </si>
  <si>
    <t>Lincolnshire PCT</t>
  </si>
  <si>
    <t>5NL</t>
  </si>
  <si>
    <t>Liverpool PCT</t>
  </si>
  <si>
    <t>5GC</t>
  </si>
  <si>
    <t>Luton Teaching PCT</t>
  </si>
  <si>
    <t>5NT</t>
  </si>
  <si>
    <t>Manchester PCT</t>
  </si>
  <si>
    <t>5L3</t>
  </si>
  <si>
    <t>Medway Teaching PCT</t>
  </si>
  <si>
    <t>5PX</t>
  </si>
  <si>
    <t>Mid Essex PCT</t>
  </si>
  <si>
    <t>5KM</t>
  </si>
  <si>
    <t>Middlesbrough PCT</t>
  </si>
  <si>
    <t>5CQ</t>
  </si>
  <si>
    <t>Milton Keynes PCT</t>
  </si>
  <si>
    <t>5D7</t>
  </si>
  <si>
    <t>Newcastle PCT</t>
  </si>
  <si>
    <t>5C5</t>
  </si>
  <si>
    <t>Newham PCT</t>
  </si>
  <si>
    <t>5PQ</t>
  </si>
  <si>
    <t>Norfolk PCT</t>
  </si>
  <si>
    <t>5PW</t>
  </si>
  <si>
    <t>North East Essex PCT</t>
  </si>
  <si>
    <t>TAN</t>
  </si>
  <si>
    <t>North East Lincolnshire Care Trust Plus</t>
  </si>
  <si>
    <t>5NF</t>
  </si>
  <si>
    <t>North Lancashire PCT</t>
  </si>
  <si>
    <t>5EF</t>
  </si>
  <si>
    <t>North Lincolnshire PCT</t>
  </si>
  <si>
    <t>5M8</t>
  </si>
  <si>
    <t>North Somerset PCT</t>
  </si>
  <si>
    <t>5PH</t>
  </si>
  <si>
    <t>North Staffordshire PCT</t>
  </si>
  <si>
    <t>5E1</t>
  </si>
  <si>
    <t>5D8</t>
  </si>
  <si>
    <t>North Tyneside PCT</t>
  </si>
  <si>
    <t>5NV</t>
  </si>
  <si>
    <t>North Yorkshire and York PCT</t>
  </si>
  <si>
    <t>5PD</t>
  </si>
  <si>
    <t>Northamptonshire PCT</t>
  </si>
  <si>
    <t>TAC</t>
  </si>
  <si>
    <t>Northumberland Care Trust</t>
  </si>
  <si>
    <t>5EM</t>
  </si>
  <si>
    <t>Nottingham City PCT</t>
  </si>
  <si>
    <t>5N8</t>
  </si>
  <si>
    <t>Nottinghamshire County PCT</t>
  </si>
  <si>
    <t>5J5</t>
  </si>
  <si>
    <t>Oldham PCT</t>
  </si>
  <si>
    <t>5QE</t>
  </si>
  <si>
    <t>Oxfordshire PCT</t>
  </si>
  <si>
    <t>5PN</t>
  </si>
  <si>
    <t>Peterborough PCT</t>
  </si>
  <si>
    <t>5F1</t>
  </si>
  <si>
    <t>Plymouth Teaching PCT</t>
  </si>
  <si>
    <t>5FE</t>
  </si>
  <si>
    <t>Portsmouth City Teaching PCT</t>
  </si>
  <si>
    <t>5NA</t>
  </si>
  <si>
    <t>Redbridge PCT</t>
  </si>
  <si>
    <t>5QR</t>
  </si>
  <si>
    <t>Redcar and Cleveland PCT</t>
  </si>
  <si>
    <t>5M6</t>
  </si>
  <si>
    <t>Richmond and Twickenham PCT</t>
  </si>
  <si>
    <t>5H8</t>
  </si>
  <si>
    <t>Rotherham PCT</t>
  </si>
  <si>
    <t>5F5</t>
  </si>
  <si>
    <t>Salford PCT</t>
  </si>
  <si>
    <t>5PF</t>
  </si>
  <si>
    <t>Sandwell PCT</t>
  </si>
  <si>
    <t>5NJ</t>
  </si>
  <si>
    <t>Sefton PCT</t>
  </si>
  <si>
    <t>5N4</t>
  </si>
  <si>
    <t>Sheffield PCT</t>
  </si>
  <si>
    <t>5M2</t>
  </si>
  <si>
    <t>Shropshire County PCT</t>
  </si>
  <si>
    <t>Solihull PCT</t>
  </si>
  <si>
    <t>5M1</t>
  </si>
  <si>
    <t>South Birmingham PCT</t>
  </si>
  <si>
    <t>5P1</t>
  </si>
  <si>
    <t>South East Essex PCT</t>
  </si>
  <si>
    <t>5A3</t>
  </si>
  <si>
    <t>South Gloucestershire PCT</t>
  </si>
  <si>
    <t>5PK</t>
  </si>
  <si>
    <t>South Staffordshire PCT</t>
  </si>
  <si>
    <t>5KG</t>
  </si>
  <si>
    <t>South Tyneside PCT</t>
  </si>
  <si>
    <t>5PY</t>
  </si>
  <si>
    <t>South West Essex PCT</t>
  </si>
  <si>
    <t>5L1</t>
  </si>
  <si>
    <t>Southampton City PCT</t>
  </si>
  <si>
    <t>5LE</t>
  </si>
  <si>
    <t>Southwark PCT</t>
  </si>
  <si>
    <t>5F7</t>
  </si>
  <si>
    <t>Stockport PCT</t>
  </si>
  <si>
    <t>5PJ</t>
  </si>
  <si>
    <t>Stoke on Trent PCT</t>
  </si>
  <si>
    <t>5PT</t>
  </si>
  <si>
    <t>Suffolk PCT</t>
  </si>
  <si>
    <t>5KL</t>
  </si>
  <si>
    <t>Sunderland Teaching PCT</t>
  </si>
  <si>
    <t>5P5</t>
  </si>
  <si>
    <t>Surrey PCT</t>
  </si>
  <si>
    <t>5M7</t>
  </si>
  <si>
    <t>Sutton and Merton PCT</t>
  </si>
  <si>
    <t>5K3</t>
  </si>
  <si>
    <t>Swindon PCT</t>
  </si>
  <si>
    <t>5LH</t>
  </si>
  <si>
    <t>Tameside and Glossop PCT</t>
  </si>
  <si>
    <t>5MK</t>
  </si>
  <si>
    <t>Telford and Wrekin PCT</t>
  </si>
  <si>
    <t>TAL</t>
  </si>
  <si>
    <t>Torbay Care Trust</t>
  </si>
  <si>
    <t>5C4</t>
  </si>
  <si>
    <t>Tower Hamlets PCT</t>
  </si>
  <si>
    <t>5NR</t>
  </si>
  <si>
    <t>Trafford PCT</t>
  </si>
  <si>
    <t>5N3</t>
  </si>
  <si>
    <t>Wakefield District PCT</t>
  </si>
  <si>
    <t>5M3</t>
  </si>
  <si>
    <t>Walsall Teaching PCT</t>
  </si>
  <si>
    <t>5NC</t>
  </si>
  <si>
    <t>Waltham Forest PCT</t>
  </si>
  <si>
    <t>5LG</t>
  </si>
  <si>
    <t>Wandsworth PCT</t>
  </si>
  <si>
    <t>5J2</t>
  </si>
  <si>
    <t>Warrington PCT</t>
  </si>
  <si>
    <t>5PM</t>
  </si>
  <si>
    <t>Warwickshire PCT</t>
  </si>
  <si>
    <t>5PV</t>
  </si>
  <si>
    <t>West Essex PCT</t>
  </si>
  <si>
    <t>5P9</t>
  </si>
  <si>
    <t>West Kent PCT</t>
  </si>
  <si>
    <t>5P6</t>
  </si>
  <si>
    <t>West Sussex PCT</t>
  </si>
  <si>
    <t>5NN</t>
  </si>
  <si>
    <t>Western Cheshire PCT</t>
  </si>
  <si>
    <t>5LC</t>
  </si>
  <si>
    <t>Westminster PCT</t>
  </si>
  <si>
    <t>5QK</t>
  </si>
  <si>
    <t>Wiltshire PCT</t>
  </si>
  <si>
    <t>5NK</t>
  </si>
  <si>
    <t>Wirral PCT</t>
  </si>
  <si>
    <t>5MV</t>
  </si>
  <si>
    <t>Wolverhampton City PCT</t>
  </si>
  <si>
    <t>5PL</t>
  </si>
  <si>
    <t>Worcestershire PCT</t>
  </si>
  <si>
    <t>Commissioner</t>
  </si>
  <si>
    <t>Number of women in the relevant PCT population who have seen a midwife or a maternity healthcare professional, for health and social care assessment of needs, risks and choices by 12 weeks and 6 days of pregnancy.</t>
  </si>
  <si>
    <t>Number of women in the relevant PCT population who have seen a midwife or a maternity healthcare professional, for health and social care assessment of needs, risks and choices at any time during pregnancy</t>
  </si>
  <si>
    <t>Number of women who have been seen by a midwife or maternity health professional</t>
  </si>
  <si>
    <t>Yorkshire and The Humber</t>
  </si>
  <si>
    <t>5QW</t>
  </si>
  <si>
    <t>IPMR Access to Midwifery is the collection of data to monitor women seen by a midwife or maternity health professional</t>
  </si>
  <si>
    <t>Department of Health: Unify2 data collection - IPMR</t>
  </si>
  <si>
    <t>Stockton-on-Tees Teaching PCT</t>
  </si>
  <si>
    <t>PCT Level Data</t>
  </si>
  <si>
    <t>2012-13</t>
  </si>
  <si>
    <t>July to September 2012</t>
  </si>
  <si>
    <t>14th November 2012</t>
  </si>
  <si>
    <t>Data quality statement</t>
  </si>
  <si>
    <t>These tables include all data and amendments received up to 9th May 2013.</t>
  </si>
  <si>
    <t>The following organisations revised their data up to 9th May 2013</t>
  </si>
  <si>
    <t>Org</t>
  </si>
  <si>
    <t>15th May 2013</t>
  </si>
  <si>
    <t>Revised</t>
  </si>
  <si>
    <t>Emma Noble - Unify2@dh.gsi.gov.uk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</si>
</sst>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_-;\-* #,##0.0_-;_-* &quot;-&quot;_-;_-@_-"/>
  </numFmts>
  <fonts count="1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/>
    </xf>
    <xf numFmtId="41" fontId="0" fillId="0" borderId="2" xfId="15" applyNumberFormat="1" applyBorder="1" applyAlignment="1">
      <alignment/>
    </xf>
    <xf numFmtId="41" fontId="0" fillId="0" borderId="3" xfId="15" applyNumberFormat="1" applyBorder="1" applyAlignment="1">
      <alignment/>
    </xf>
    <xf numFmtId="41" fontId="1" fillId="2" borderId="1" xfId="15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41" fontId="1" fillId="2" borderId="0" xfId="15" applyNumberFormat="1" applyFont="1" applyFill="1" applyBorder="1" applyAlignment="1">
      <alignment/>
    </xf>
    <xf numFmtId="17" fontId="2" fillId="2" borderId="0" xfId="0" applyNumberFormat="1" applyFont="1" applyFill="1" applyAlignment="1">
      <alignment/>
    </xf>
    <xf numFmtId="17" fontId="2" fillId="2" borderId="0" xfId="0" applyNumberFormat="1" applyFont="1" applyFill="1" applyAlignment="1" quotePrefix="1">
      <alignment/>
    </xf>
    <xf numFmtId="0" fontId="1" fillId="2" borderId="1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41" fontId="0" fillId="0" borderId="5" xfId="15" applyNumberFormat="1" applyBorder="1" applyAlignment="1">
      <alignment/>
    </xf>
    <xf numFmtId="41" fontId="0" fillId="0" borderId="3" xfId="15" applyNumberFormat="1" applyFont="1" applyBorder="1" applyAlignment="1">
      <alignment/>
    </xf>
    <xf numFmtId="41" fontId="0" fillId="0" borderId="0" xfId="15" applyNumberFormat="1" applyBorder="1" applyAlignment="1">
      <alignment/>
    </xf>
    <xf numFmtId="0" fontId="8" fillId="0" borderId="0" xfId="21" applyFont="1">
      <alignment/>
      <protection/>
    </xf>
    <xf numFmtId="0" fontId="0" fillId="0" borderId="0" xfId="21">
      <alignment/>
      <protection/>
    </xf>
    <xf numFmtId="0" fontId="9" fillId="0" borderId="0" xfId="21" applyFont="1">
      <alignment/>
      <protection/>
    </xf>
    <xf numFmtId="0" fontId="0" fillId="0" borderId="0" xfId="21" applyFont="1" applyFill="1" applyBorder="1">
      <alignment/>
      <protection/>
    </xf>
    <xf numFmtId="0" fontId="0" fillId="0" borderId="0" xfId="20" applyFont="1" applyFill="1" applyBorder="1" applyAlignment="1">
      <alignment wrapText="1"/>
      <protection/>
    </xf>
    <xf numFmtId="0" fontId="0" fillId="0" borderId="0" xfId="21" applyFont="1" applyFill="1">
      <alignment/>
      <protection/>
    </xf>
    <xf numFmtId="0" fontId="11" fillId="0" borderId="0" xfId="19" applyFont="1" applyFill="1" applyBorder="1" applyAlignment="1">
      <alignment horizontal="left"/>
      <protection/>
    </xf>
    <xf numFmtId="0" fontId="13" fillId="0" borderId="0" xfId="21" applyFont="1">
      <alignment/>
      <protection/>
    </xf>
    <xf numFmtId="0" fontId="0" fillId="0" borderId="0" xfId="21" applyFont="1">
      <alignment/>
      <protection/>
    </xf>
    <xf numFmtId="0" fontId="1" fillId="0" borderId="0" xfId="0" applyFont="1" applyFill="1" applyBorder="1" applyAlignment="1">
      <alignment horizontal="left"/>
    </xf>
    <xf numFmtId="0" fontId="0" fillId="0" borderId="0" xfId="20" applyFont="1" applyFill="1" applyAlignment="1">
      <alignment/>
      <protection/>
    </xf>
    <xf numFmtId="171" fontId="1" fillId="2" borderId="2" xfId="15" applyNumberFormat="1" applyFont="1" applyFill="1" applyBorder="1" applyAlignment="1">
      <alignment/>
    </xf>
    <xf numFmtId="171" fontId="1" fillId="2" borderId="3" xfId="15" applyNumberFormat="1" applyFont="1" applyFill="1" applyBorder="1" applyAlignment="1">
      <alignment/>
    </xf>
    <xf numFmtId="171" fontId="1" fillId="2" borderId="5" xfId="15" applyNumberFormat="1" applyFont="1" applyFill="1" applyBorder="1" applyAlignment="1">
      <alignment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/>
    </xf>
    <xf numFmtId="0" fontId="2" fillId="2" borderId="6" xfId="0" applyFont="1" applyFill="1" applyBorder="1" applyAlignment="1">
      <alignment/>
    </xf>
    <xf numFmtId="0" fontId="1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left" wrapText="1"/>
    </xf>
    <xf numFmtId="0" fontId="0" fillId="0" borderId="0" xfId="20" applyFont="1" applyFill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2001-02 Q4" xfId="19"/>
    <cellStyle name="Normal_ae_03_q3_pt2" xfId="20"/>
    <cellStyle name="Normal_qmco_pt2_org_03_q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2381250</xdr:colOff>
      <xdr:row>2</xdr:row>
      <xdr:rowOff>123825</xdr:rowOff>
    </xdr:from>
    <xdr:to>
      <xdr:col>6</xdr:col>
      <xdr:colOff>1181100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0482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</xdr:row>
      <xdr:rowOff>104775</xdr:rowOff>
    </xdr:from>
    <xdr:to>
      <xdr:col>8</xdr:col>
      <xdr:colOff>571500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2:H169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0.140625" style="6" customWidth="1"/>
    <col min="4" max="4" width="5.57421875" style="6" bestFit="1" customWidth="1"/>
    <col min="5" max="5" width="11.00390625" style="6" bestFit="1" customWidth="1"/>
    <col min="6" max="6" width="35.7109375" style="6" customWidth="1"/>
    <col min="7" max="8" width="30.7109375" style="6" customWidth="1"/>
    <col min="9" max="16384" width="9.140625" style="6" customWidth="1"/>
  </cols>
  <sheetData>
    <row r="1" s="10" customFormat="1" ht="10.5" customHeight="1"/>
    <row r="2" spans="2:5" ht="19.5" customHeight="1">
      <c r="B2" s="11" t="s">
        <v>0</v>
      </c>
      <c r="C2" s="15" t="s">
        <v>341</v>
      </c>
      <c r="D2" s="15"/>
      <c r="E2" s="13"/>
    </row>
    <row r="3" spans="2:6" ht="12.75" customHeight="1">
      <c r="B3" s="11" t="s">
        <v>7</v>
      </c>
      <c r="C3" s="46" t="s">
        <v>344</v>
      </c>
      <c r="D3" s="46"/>
      <c r="E3" s="46"/>
      <c r="F3" s="46"/>
    </row>
    <row r="4" spans="2:6" ht="12.75">
      <c r="B4" s="11"/>
      <c r="C4" s="46"/>
      <c r="D4" s="46"/>
      <c r="E4" s="46"/>
      <c r="F4" s="46"/>
    </row>
    <row r="5" spans="2:4" ht="19.5" customHeight="1">
      <c r="B5" s="11" t="s">
        <v>1</v>
      </c>
      <c r="C5" s="24" t="s">
        <v>349</v>
      </c>
      <c r="D5" s="25"/>
    </row>
    <row r="6" spans="2:4" ht="12.75">
      <c r="B6" s="11" t="s">
        <v>2</v>
      </c>
      <c r="C6" s="12" t="s">
        <v>345</v>
      </c>
      <c r="D6" s="12"/>
    </row>
    <row r="7" spans="2:4" ht="12.75">
      <c r="B7" s="11" t="s">
        <v>9</v>
      </c>
      <c r="C7" s="47" t="s">
        <v>338</v>
      </c>
      <c r="D7" s="47"/>
    </row>
    <row r="8" spans="2:4" ht="12.75">
      <c r="B8" s="11" t="s">
        <v>3</v>
      </c>
      <c r="C8" s="12" t="s">
        <v>350</v>
      </c>
      <c r="D8" s="12"/>
    </row>
    <row r="9" spans="2:5" ht="12.75">
      <c r="B9" s="11" t="s">
        <v>8</v>
      </c>
      <c r="C9" s="47" t="s">
        <v>355</v>
      </c>
      <c r="D9" s="47"/>
      <c r="E9" s="12"/>
    </row>
    <row r="10" spans="2:4" ht="12.75">
      <c r="B10" s="11" t="s">
        <v>11</v>
      </c>
      <c r="C10" s="47" t="s">
        <v>356</v>
      </c>
      <c r="D10" s="47"/>
    </row>
    <row r="11" spans="2:5" ht="12.75">
      <c r="B11" s="11" t="s">
        <v>12</v>
      </c>
      <c r="C11" s="12" t="s">
        <v>357</v>
      </c>
      <c r="D11" s="12"/>
      <c r="E11" s="12"/>
    </row>
    <row r="12" ht="12.75">
      <c r="E12" s="12"/>
    </row>
    <row r="13" spans="2:4" ht="15">
      <c r="B13" s="48" t="s">
        <v>347</v>
      </c>
      <c r="C13" s="48"/>
      <c r="D13" s="48"/>
    </row>
    <row r="14" spans="2:8" ht="114.75">
      <c r="B14" s="17" t="s">
        <v>36</v>
      </c>
      <c r="C14" s="17" t="s">
        <v>38</v>
      </c>
      <c r="D14" s="17" t="s">
        <v>39</v>
      </c>
      <c r="E14" s="17" t="s">
        <v>33</v>
      </c>
      <c r="F14" s="17" t="s">
        <v>40</v>
      </c>
      <c r="G14" s="17" t="s">
        <v>339</v>
      </c>
      <c r="H14" s="17" t="s">
        <v>340</v>
      </c>
    </row>
    <row r="15" spans="2:8" ht="12.75">
      <c r="B15" s="26" t="s">
        <v>348</v>
      </c>
      <c r="C15" s="26">
        <v>2</v>
      </c>
      <c r="D15" s="1"/>
      <c r="E15" s="21"/>
      <c r="F15" s="1" t="s">
        <v>10</v>
      </c>
      <c r="G15" s="21">
        <f>SUM(G17:G167)</f>
        <v>150721</v>
      </c>
      <c r="H15" s="21">
        <f>SUM(H17:H167)</f>
        <v>174475</v>
      </c>
    </row>
    <row r="16" ht="6.75" customHeight="1"/>
    <row r="17" spans="2:8" ht="12.75">
      <c r="B17" s="19" t="s">
        <v>348</v>
      </c>
      <c r="C17" s="19">
        <v>2</v>
      </c>
      <c r="D17" s="3" t="s">
        <v>16</v>
      </c>
      <c r="E17" s="19" t="s">
        <v>41</v>
      </c>
      <c r="F17" s="19" t="s">
        <v>42</v>
      </c>
      <c r="G17" s="19">
        <v>772</v>
      </c>
      <c r="H17" s="19">
        <v>887</v>
      </c>
    </row>
    <row r="18" spans="2:8" ht="12.75">
      <c r="B18" s="20" t="s">
        <v>348</v>
      </c>
      <c r="C18" s="20">
        <v>2</v>
      </c>
      <c r="D18" s="5" t="s">
        <v>25</v>
      </c>
      <c r="E18" s="20" t="s">
        <v>43</v>
      </c>
      <c r="F18" s="20" t="s">
        <v>44</v>
      </c>
      <c r="G18" s="20">
        <v>714</v>
      </c>
      <c r="H18" s="20">
        <v>930</v>
      </c>
    </row>
    <row r="19" spans="2:8" ht="12.75">
      <c r="B19" s="20" t="s">
        <v>348</v>
      </c>
      <c r="C19" s="20">
        <v>2</v>
      </c>
      <c r="D19" s="5" t="s">
        <v>25</v>
      </c>
      <c r="E19" s="20" t="s">
        <v>45</v>
      </c>
      <c r="F19" s="20" t="s">
        <v>46</v>
      </c>
      <c r="G19" s="20">
        <v>1041</v>
      </c>
      <c r="H19" s="20">
        <v>1334</v>
      </c>
    </row>
    <row r="20" spans="2:8" ht="12.75">
      <c r="B20" s="20" t="s">
        <v>348</v>
      </c>
      <c r="C20" s="20">
        <v>2</v>
      </c>
      <c r="D20" s="5" t="s">
        <v>18</v>
      </c>
      <c r="E20" s="20" t="s">
        <v>47</v>
      </c>
      <c r="F20" s="20" t="s">
        <v>48</v>
      </c>
      <c r="G20" s="20">
        <v>788</v>
      </c>
      <c r="H20" s="20">
        <v>859</v>
      </c>
    </row>
    <row r="21" spans="2:8" ht="12.75">
      <c r="B21" s="20" t="s">
        <v>348</v>
      </c>
      <c r="C21" s="20">
        <v>2</v>
      </c>
      <c r="D21" s="5" t="s">
        <v>19</v>
      </c>
      <c r="E21" s="20" t="s">
        <v>49</v>
      </c>
      <c r="F21" s="20" t="s">
        <v>50</v>
      </c>
      <c r="G21" s="20">
        <v>305</v>
      </c>
      <c r="H21" s="20">
        <v>332</v>
      </c>
    </row>
    <row r="22" spans="2:8" ht="12.75">
      <c r="B22" s="20" t="s">
        <v>348</v>
      </c>
      <c r="C22" s="20">
        <v>2</v>
      </c>
      <c r="D22" s="5" t="s">
        <v>31</v>
      </c>
      <c r="E22" s="20" t="s">
        <v>51</v>
      </c>
      <c r="F22" s="20" t="s">
        <v>52</v>
      </c>
      <c r="G22" s="20">
        <v>430</v>
      </c>
      <c r="H22" s="20">
        <v>501</v>
      </c>
    </row>
    <row r="23" spans="2:8" ht="12.75">
      <c r="B23" s="20" t="s">
        <v>348</v>
      </c>
      <c r="C23" s="20">
        <v>2</v>
      </c>
      <c r="D23" s="5" t="s">
        <v>23</v>
      </c>
      <c r="E23" s="20" t="s">
        <v>53</v>
      </c>
      <c r="F23" s="20" t="s">
        <v>54</v>
      </c>
      <c r="G23" s="20">
        <v>1211</v>
      </c>
      <c r="H23" s="20">
        <v>1419</v>
      </c>
    </row>
    <row r="24" spans="2:8" ht="12.75">
      <c r="B24" s="20" t="s">
        <v>348</v>
      </c>
      <c r="C24" s="20">
        <v>2</v>
      </c>
      <c r="D24" s="5" t="s">
        <v>29</v>
      </c>
      <c r="E24" s="20" t="s">
        <v>55</v>
      </c>
      <c r="F24" s="20" t="s">
        <v>56</v>
      </c>
      <c r="G24" s="20">
        <v>1353</v>
      </c>
      <c r="H24" s="20">
        <v>1554</v>
      </c>
    </row>
    <row r="25" spans="2:8" ht="12.75">
      <c r="B25" s="20" t="s">
        <v>348</v>
      </c>
      <c r="C25" s="20">
        <v>2</v>
      </c>
      <c r="D25" s="5" t="s">
        <v>29</v>
      </c>
      <c r="E25" s="20" t="s">
        <v>57</v>
      </c>
      <c r="F25" s="20" t="s">
        <v>58</v>
      </c>
      <c r="G25" s="20">
        <v>1529</v>
      </c>
      <c r="H25" s="20">
        <v>1719</v>
      </c>
    </row>
    <row r="26" spans="2:8" ht="12.75">
      <c r="B26" s="20" t="s">
        <v>348</v>
      </c>
      <c r="C26" s="20">
        <v>2</v>
      </c>
      <c r="D26" s="18" t="s">
        <v>25</v>
      </c>
      <c r="E26" s="20" t="s">
        <v>59</v>
      </c>
      <c r="F26" s="20" t="s">
        <v>60</v>
      </c>
      <c r="G26" s="20">
        <v>609</v>
      </c>
      <c r="H26" s="20">
        <v>780</v>
      </c>
    </row>
    <row r="27" spans="2:8" ht="12.75">
      <c r="B27" s="20" t="s">
        <v>348</v>
      </c>
      <c r="C27" s="20">
        <v>2</v>
      </c>
      <c r="D27" s="5" t="s">
        <v>21</v>
      </c>
      <c r="E27" s="20" t="s">
        <v>61</v>
      </c>
      <c r="F27" s="20" t="s">
        <v>62</v>
      </c>
      <c r="G27" s="20">
        <v>1356</v>
      </c>
      <c r="H27" s="20">
        <v>1575</v>
      </c>
    </row>
    <row r="28" spans="2:8" ht="12.75" customHeight="1">
      <c r="B28" s="20" t="s">
        <v>348</v>
      </c>
      <c r="C28" s="20">
        <v>2</v>
      </c>
      <c r="D28" s="5" t="s">
        <v>16</v>
      </c>
      <c r="E28" s="20" t="s">
        <v>63</v>
      </c>
      <c r="F28" s="20" t="s">
        <v>64</v>
      </c>
      <c r="G28" s="20">
        <v>533</v>
      </c>
      <c r="H28" s="20">
        <v>635</v>
      </c>
    </row>
    <row r="29" spans="2:8" ht="12.75">
      <c r="B29" s="20" t="s">
        <v>348</v>
      </c>
      <c r="C29" s="20">
        <v>2</v>
      </c>
      <c r="D29" s="5" t="s">
        <v>16</v>
      </c>
      <c r="E29" s="20" t="s">
        <v>65</v>
      </c>
      <c r="F29" s="20" t="s">
        <v>66</v>
      </c>
      <c r="G29" s="20">
        <v>481</v>
      </c>
      <c r="H29" s="20">
        <v>504</v>
      </c>
    </row>
    <row r="30" spans="2:8" ht="12.75">
      <c r="B30" s="20" t="s">
        <v>348</v>
      </c>
      <c r="C30" s="20">
        <v>2</v>
      </c>
      <c r="D30" s="5" t="s">
        <v>16</v>
      </c>
      <c r="E30" s="20" t="s">
        <v>67</v>
      </c>
      <c r="F30" s="20" t="s">
        <v>68</v>
      </c>
      <c r="G30" s="20">
        <v>824</v>
      </c>
      <c r="H30" s="20">
        <v>879</v>
      </c>
    </row>
    <row r="31" spans="2:8" ht="12.75">
      <c r="B31" s="20" t="s">
        <v>348</v>
      </c>
      <c r="C31" s="20">
        <v>2</v>
      </c>
      <c r="D31" s="5" t="s">
        <v>31</v>
      </c>
      <c r="E31" s="20" t="s">
        <v>69</v>
      </c>
      <c r="F31" s="20" t="s">
        <v>70</v>
      </c>
      <c r="G31" s="20">
        <v>938</v>
      </c>
      <c r="H31" s="20">
        <v>1062</v>
      </c>
    </row>
    <row r="32" spans="2:8" ht="12.75">
      <c r="B32" s="20" t="s">
        <v>348</v>
      </c>
      <c r="C32" s="20">
        <v>2</v>
      </c>
      <c r="D32" s="5" t="s">
        <v>18</v>
      </c>
      <c r="E32" s="20" t="s">
        <v>71</v>
      </c>
      <c r="F32" s="20" t="s">
        <v>72</v>
      </c>
      <c r="G32" s="20">
        <v>1677</v>
      </c>
      <c r="H32" s="20">
        <v>1973</v>
      </c>
    </row>
    <row r="33" spans="2:8" ht="12.75">
      <c r="B33" s="20" t="s">
        <v>348</v>
      </c>
      <c r="C33" s="20">
        <v>2</v>
      </c>
      <c r="D33" s="5" t="s">
        <v>25</v>
      </c>
      <c r="E33" s="20" t="s">
        <v>73</v>
      </c>
      <c r="F33" s="20" t="s">
        <v>74</v>
      </c>
      <c r="G33" s="20">
        <v>1115</v>
      </c>
      <c r="H33" s="20">
        <v>1464</v>
      </c>
    </row>
    <row r="34" spans="2:8" ht="12.75">
      <c r="B34" s="20" t="s">
        <v>348</v>
      </c>
      <c r="C34" s="20">
        <v>2</v>
      </c>
      <c r="D34" s="5" t="s">
        <v>27</v>
      </c>
      <c r="E34" s="20" t="s">
        <v>75</v>
      </c>
      <c r="F34" s="20" t="s">
        <v>76</v>
      </c>
      <c r="G34" s="20">
        <v>756</v>
      </c>
      <c r="H34" s="20">
        <v>884</v>
      </c>
    </row>
    <row r="35" spans="2:8" ht="12.75">
      <c r="B35" s="20" t="s">
        <v>348</v>
      </c>
      <c r="C35" s="20">
        <v>2</v>
      </c>
      <c r="D35" s="5" t="s">
        <v>31</v>
      </c>
      <c r="E35" s="20" t="s">
        <v>77</v>
      </c>
      <c r="F35" s="20" t="s">
        <v>78</v>
      </c>
      <c r="G35" s="20">
        <v>1400</v>
      </c>
      <c r="H35" s="20">
        <v>1710</v>
      </c>
    </row>
    <row r="36" spans="2:8" ht="12.75">
      <c r="B36" s="20" t="s">
        <v>348</v>
      </c>
      <c r="C36" s="20">
        <v>2</v>
      </c>
      <c r="D36" s="5" t="s">
        <v>25</v>
      </c>
      <c r="E36" s="20" t="s">
        <v>79</v>
      </c>
      <c r="F36" s="20" t="s">
        <v>80</v>
      </c>
      <c r="G36" s="20">
        <v>897</v>
      </c>
      <c r="H36" s="20">
        <v>1005</v>
      </c>
    </row>
    <row r="37" spans="2:8" ht="12.75">
      <c r="B37" s="20" t="s">
        <v>348</v>
      </c>
      <c r="C37" s="20">
        <v>2</v>
      </c>
      <c r="D37" s="5" t="s">
        <v>29</v>
      </c>
      <c r="E37" s="20" t="s">
        <v>81</v>
      </c>
      <c r="F37" s="20" t="s">
        <v>82</v>
      </c>
      <c r="G37" s="20">
        <v>1435</v>
      </c>
      <c r="H37" s="20">
        <v>1596</v>
      </c>
    </row>
    <row r="38" spans="2:8" ht="12.75">
      <c r="B38" s="20" t="s">
        <v>348</v>
      </c>
      <c r="C38" s="20">
        <v>2</v>
      </c>
      <c r="D38" s="5" t="s">
        <v>16</v>
      </c>
      <c r="E38" s="20" t="s">
        <v>83</v>
      </c>
      <c r="F38" s="20" t="s">
        <v>84</v>
      </c>
      <c r="G38" s="20">
        <v>613</v>
      </c>
      <c r="H38" s="20">
        <v>703</v>
      </c>
    </row>
    <row r="39" spans="2:8" ht="12.75">
      <c r="B39" s="20" t="s">
        <v>348</v>
      </c>
      <c r="C39" s="20">
        <v>2</v>
      </c>
      <c r="D39" s="5" t="s">
        <v>18</v>
      </c>
      <c r="E39" s="20" t="s">
        <v>85</v>
      </c>
      <c r="F39" s="20" t="s">
        <v>86</v>
      </c>
      <c r="G39" s="20">
        <v>590</v>
      </c>
      <c r="H39" s="20">
        <v>684</v>
      </c>
    </row>
    <row r="40" spans="2:8" ht="12.75">
      <c r="B40" s="20" t="s">
        <v>348</v>
      </c>
      <c r="C40" s="20">
        <v>2</v>
      </c>
      <c r="D40" s="5" t="s">
        <v>23</v>
      </c>
      <c r="E40" s="20" t="s">
        <v>87</v>
      </c>
      <c r="F40" s="20" t="s">
        <v>88</v>
      </c>
      <c r="G40" s="20">
        <v>1710</v>
      </c>
      <c r="H40" s="20">
        <v>1738</v>
      </c>
    </row>
    <row r="41" spans="2:8" ht="12.75">
      <c r="B41" s="20" t="s">
        <v>348</v>
      </c>
      <c r="C41" s="20">
        <v>2</v>
      </c>
      <c r="D41" s="5" t="s">
        <v>25</v>
      </c>
      <c r="E41" s="20" t="s">
        <v>89</v>
      </c>
      <c r="F41" s="20" t="s">
        <v>90</v>
      </c>
      <c r="G41" s="20">
        <v>597</v>
      </c>
      <c r="H41" s="20">
        <v>751</v>
      </c>
    </row>
    <row r="42" spans="2:8" ht="12.75">
      <c r="B42" s="20" t="s">
        <v>348</v>
      </c>
      <c r="C42" s="20">
        <v>2</v>
      </c>
      <c r="D42" s="5" t="s">
        <v>16</v>
      </c>
      <c r="E42" s="20" t="s">
        <v>91</v>
      </c>
      <c r="F42" s="20" t="s">
        <v>92</v>
      </c>
      <c r="G42" s="20">
        <v>1157</v>
      </c>
      <c r="H42" s="20">
        <v>1230</v>
      </c>
    </row>
    <row r="43" spans="2:8" ht="12.75">
      <c r="B43" s="20" t="s">
        <v>348</v>
      </c>
      <c r="C43" s="20">
        <v>2</v>
      </c>
      <c r="D43" s="5" t="s">
        <v>16</v>
      </c>
      <c r="E43" s="20" t="s">
        <v>93</v>
      </c>
      <c r="F43" s="20" t="s">
        <v>94</v>
      </c>
      <c r="G43" s="20">
        <v>1231</v>
      </c>
      <c r="H43" s="20">
        <v>1367</v>
      </c>
    </row>
    <row r="44" spans="2:8" ht="12.75">
      <c r="B44" s="20" t="s">
        <v>348</v>
      </c>
      <c r="C44" s="20">
        <v>2</v>
      </c>
      <c r="D44" s="18" t="s">
        <v>25</v>
      </c>
      <c r="E44" s="20" t="s">
        <v>95</v>
      </c>
      <c r="F44" s="20" t="s">
        <v>96</v>
      </c>
      <c r="G44" s="20">
        <v>887</v>
      </c>
      <c r="H44" s="20">
        <v>1279</v>
      </c>
    </row>
    <row r="45" spans="2:8" ht="12.75">
      <c r="B45" s="20" t="s">
        <v>348</v>
      </c>
      <c r="C45" s="20">
        <v>2</v>
      </c>
      <c r="D45" s="5" t="s">
        <v>31</v>
      </c>
      <c r="E45" s="20" t="s">
        <v>97</v>
      </c>
      <c r="F45" s="20" t="s">
        <v>98</v>
      </c>
      <c r="G45" s="20">
        <v>1413</v>
      </c>
      <c r="H45" s="20">
        <v>1546</v>
      </c>
    </row>
    <row r="46" spans="2:8" ht="12.75">
      <c r="B46" s="20" t="s">
        <v>348</v>
      </c>
      <c r="C46" s="20">
        <v>2</v>
      </c>
      <c r="D46" s="5" t="s">
        <v>14</v>
      </c>
      <c r="E46" s="20" t="s">
        <v>99</v>
      </c>
      <c r="F46" s="20" t="s">
        <v>100</v>
      </c>
      <c r="G46" s="20">
        <v>1327</v>
      </c>
      <c r="H46" s="20">
        <v>1502</v>
      </c>
    </row>
    <row r="47" spans="2:8" ht="12.75">
      <c r="B47" s="20" t="s">
        <v>348</v>
      </c>
      <c r="C47" s="20">
        <v>2</v>
      </c>
      <c r="D47" s="5" t="s">
        <v>21</v>
      </c>
      <c r="E47" s="20" t="s">
        <v>101</v>
      </c>
      <c r="F47" s="20" t="s">
        <v>102</v>
      </c>
      <c r="G47" s="20">
        <v>1052</v>
      </c>
      <c r="H47" s="20">
        <v>1146</v>
      </c>
    </row>
    <row r="48" spans="2:8" ht="12.75">
      <c r="B48" s="20" t="s">
        <v>348</v>
      </c>
      <c r="C48" s="20">
        <v>2</v>
      </c>
      <c r="D48" s="5" t="s">
        <v>25</v>
      </c>
      <c r="E48" s="20" t="s">
        <v>103</v>
      </c>
      <c r="F48" s="20" t="s">
        <v>104</v>
      </c>
      <c r="G48" s="20">
        <v>1215</v>
      </c>
      <c r="H48" s="20">
        <v>1532</v>
      </c>
    </row>
    <row r="49" spans="2:8" ht="12.75">
      <c r="B49" s="20" t="s">
        <v>348</v>
      </c>
      <c r="C49" s="20">
        <v>2</v>
      </c>
      <c r="D49" s="5" t="s">
        <v>16</v>
      </c>
      <c r="E49" s="20" t="s">
        <v>105</v>
      </c>
      <c r="F49" s="20" t="s">
        <v>106</v>
      </c>
      <c r="G49" s="20">
        <v>1146</v>
      </c>
      <c r="H49" s="20">
        <v>1381</v>
      </c>
    </row>
    <row r="50" spans="2:8" ht="12.75">
      <c r="B50" s="20" t="s">
        <v>348</v>
      </c>
      <c r="C50" s="20">
        <v>2</v>
      </c>
      <c r="D50" s="5" t="s">
        <v>14</v>
      </c>
      <c r="E50" s="20" t="s">
        <v>107</v>
      </c>
      <c r="F50" s="20" t="s">
        <v>108</v>
      </c>
      <c r="G50" s="20">
        <v>271</v>
      </c>
      <c r="H50" s="20">
        <v>331</v>
      </c>
    </row>
    <row r="51" spans="2:8" ht="12.75">
      <c r="B51" s="20" t="s">
        <v>348</v>
      </c>
      <c r="C51" s="20">
        <v>2</v>
      </c>
      <c r="D51" s="5" t="s">
        <v>19</v>
      </c>
      <c r="E51" s="20" t="s">
        <v>109</v>
      </c>
      <c r="F51" s="20" t="s">
        <v>110</v>
      </c>
      <c r="G51" s="20">
        <v>900</v>
      </c>
      <c r="H51" s="20">
        <v>1017</v>
      </c>
    </row>
    <row r="52" spans="2:8" ht="12.75">
      <c r="B52" s="20" t="s">
        <v>348</v>
      </c>
      <c r="C52" s="20">
        <v>2</v>
      </c>
      <c r="D52" s="5" t="s">
        <v>19</v>
      </c>
      <c r="E52" s="20" t="s">
        <v>111</v>
      </c>
      <c r="F52" s="20" t="s">
        <v>112</v>
      </c>
      <c r="G52" s="20">
        <v>2281</v>
      </c>
      <c r="H52" s="20">
        <v>2424</v>
      </c>
    </row>
    <row r="53" spans="2:8" ht="12.75">
      <c r="B53" s="20" t="s">
        <v>348</v>
      </c>
      <c r="C53" s="20">
        <v>2</v>
      </c>
      <c r="D53" s="5" t="s">
        <v>31</v>
      </c>
      <c r="E53" s="20" t="s">
        <v>113</v>
      </c>
      <c r="F53" s="20" t="s">
        <v>114</v>
      </c>
      <c r="G53" s="20">
        <v>1768</v>
      </c>
      <c r="H53" s="20">
        <v>2052</v>
      </c>
    </row>
    <row r="54" spans="2:8" ht="12.75">
      <c r="B54" s="20" t="s">
        <v>348</v>
      </c>
      <c r="C54" s="20">
        <v>2</v>
      </c>
      <c r="D54" s="5" t="s">
        <v>18</v>
      </c>
      <c r="E54" s="20" t="s">
        <v>115</v>
      </c>
      <c r="F54" s="20" t="s">
        <v>116</v>
      </c>
      <c r="G54" s="20">
        <v>794</v>
      </c>
      <c r="H54" s="20">
        <v>867</v>
      </c>
    </row>
    <row r="55" spans="2:8" ht="12.75">
      <c r="B55" s="20" t="s">
        <v>348</v>
      </c>
      <c r="C55" s="20">
        <v>2</v>
      </c>
      <c r="D55" s="5" t="s">
        <v>31</v>
      </c>
      <c r="E55" s="20" t="s">
        <v>117</v>
      </c>
      <c r="F55" s="20" t="s">
        <v>118</v>
      </c>
      <c r="G55" s="20">
        <v>885</v>
      </c>
      <c r="H55" s="20">
        <v>991</v>
      </c>
    </row>
    <row r="56" spans="2:8" ht="12.75">
      <c r="B56" s="20" t="s">
        <v>348</v>
      </c>
      <c r="C56" s="20">
        <v>2</v>
      </c>
      <c r="D56" s="5" t="s">
        <v>21</v>
      </c>
      <c r="E56" s="20" t="s">
        <v>119</v>
      </c>
      <c r="F56" s="20" t="s">
        <v>120</v>
      </c>
      <c r="G56" s="20">
        <v>760</v>
      </c>
      <c r="H56" s="20">
        <v>880</v>
      </c>
    </row>
    <row r="57" spans="2:8" ht="12.75">
      <c r="B57" s="20" t="s">
        <v>348</v>
      </c>
      <c r="C57" s="20">
        <v>2</v>
      </c>
      <c r="D57" s="5" t="s">
        <v>25</v>
      </c>
      <c r="E57" s="20" t="s">
        <v>121</v>
      </c>
      <c r="F57" s="20" t="s">
        <v>122</v>
      </c>
      <c r="G57" s="20">
        <v>1305</v>
      </c>
      <c r="H57" s="20">
        <v>1590</v>
      </c>
    </row>
    <row r="58" spans="2:8" ht="12.75">
      <c r="B58" s="20" t="s">
        <v>348</v>
      </c>
      <c r="C58" s="20">
        <v>2</v>
      </c>
      <c r="D58" s="5" t="s">
        <v>16</v>
      </c>
      <c r="E58" s="20" t="s">
        <v>123</v>
      </c>
      <c r="F58" s="20" t="s">
        <v>124</v>
      </c>
      <c r="G58" s="20">
        <v>1085</v>
      </c>
      <c r="H58" s="20">
        <v>1263</v>
      </c>
    </row>
    <row r="59" spans="2:8" ht="12.75">
      <c r="B59" s="20" t="s">
        <v>348</v>
      </c>
      <c r="C59" s="20">
        <v>2</v>
      </c>
      <c r="D59" s="5" t="s">
        <v>18</v>
      </c>
      <c r="E59" s="20" t="s">
        <v>125</v>
      </c>
      <c r="F59" s="20" t="s">
        <v>126</v>
      </c>
      <c r="G59" s="20">
        <v>652</v>
      </c>
      <c r="H59" s="20">
        <v>768</v>
      </c>
    </row>
    <row r="60" spans="2:8" ht="12.75">
      <c r="B60" s="20" t="s">
        <v>348</v>
      </c>
      <c r="C60" s="20">
        <v>2</v>
      </c>
      <c r="D60" s="5" t="s">
        <v>27</v>
      </c>
      <c r="E60" s="20" t="s">
        <v>127</v>
      </c>
      <c r="F60" s="20" t="s">
        <v>128</v>
      </c>
      <c r="G60" s="20">
        <v>787</v>
      </c>
      <c r="H60" s="20">
        <v>916</v>
      </c>
    </row>
    <row r="61" spans="2:8" ht="12.75">
      <c r="B61" s="20" t="s">
        <v>348</v>
      </c>
      <c r="C61" s="20">
        <v>2</v>
      </c>
      <c r="D61" s="5" t="s">
        <v>27</v>
      </c>
      <c r="E61" s="20" t="s">
        <v>129</v>
      </c>
      <c r="F61" s="20" t="s">
        <v>130</v>
      </c>
      <c r="G61" s="20">
        <v>1656</v>
      </c>
      <c r="H61" s="20">
        <v>1978</v>
      </c>
    </row>
    <row r="62" spans="2:8" ht="12.75">
      <c r="B62" s="20" t="s">
        <v>348</v>
      </c>
      <c r="C62" s="20">
        <v>2</v>
      </c>
      <c r="D62" s="18" t="s">
        <v>25</v>
      </c>
      <c r="E62" s="20" t="s">
        <v>131</v>
      </c>
      <c r="F62" s="20" t="s">
        <v>132</v>
      </c>
      <c r="G62" s="20">
        <v>865</v>
      </c>
      <c r="H62" s="20">
        <v>1102</v>
      </c>
    </row>
    <row r="63" spans="2:8" ht="12.75">
      <c r="B63" s="20" t="s">
        <v>348</v>
      </c>
      <c r="C63" s="20">
        <v>2</v>
      </c>
      <c r="D63" s="5" t="s">
        <v>14</v>
      </c>
      <c r="E63" s="20" t="s">
        <v>133</v>
      </c>
      <c r="F63" s="20" t="s">
        <v>134</v>
      </c>
      <c r="G63" s="20">
        <v>455</v>
      </c>
      <c r="H63" s="20">
        <v>516</v>
      </c>
    </row>
    <row r="64" spans="2:8" ht="12.75">
      <c r="B64" s="20" t="s">
        <v>348</v>
      </c>
      <c r="C64" s="20">
        <v>2</v>
      </c>
      <c r="D64" s="5" t="s">
        <v>31</v>
      </c>
      <c r="E64" s="20" t="s">
        <v>135</v>
      </c>
      <c r="F64" s="20" t="s">
        <v>136</v>
      </c>
      <c r="G64" s="20">
        <v>1468</v>
      </c>
      <c r="H64" s="20">
        <v>1713</v>
      </c>
    </row>
    <row r="65" spans="2:8" ht="12.75">
      <c r="B65" s="20" t="s">
        <v>348</v>
      </c>
      <c r="C65" s="20">
        <v>2</v>
      </c>
      <c r="D65" s="5" t="s">
        <v>23</v>
      </c>
      <c r="E65" s="20" t="s">
        <v>137</v>
      </c>
      <c r="F65" s="20" t="s">
        <v>138</v>
      </c>
      <c r="G65" s="20">
        <v>688</v>
      </c>
      <c r="H65" s="20">
        <v>732</v>
      </c>
    </row>
    <row r="66" spans="2:8" ht="12.75">
      <c r="B66" s="20" t="s">
        <v>348</v>
      </c>
      <c r="C66" s="20">
        <v>2</v>
      </c>
      <c r="D66" s="5" t="s">
        <v>25</v>
      </c>
      <c r="E66" s="20" t="s">
        <v>139</v>
      </c>
      <c r="F66" s="20" t="s">
        <v>140</v>
      </c>
      <c r="G66" s="20">
        <v>895</v>
      </c>
      <c r="H66" s="20">
        <v>1164</v>
      </c>
    </row>
    <row r="67" spans="2:8" ht="12.75">
      <c r="B67" s="20" t="s">
        <v>348</v>
      </c>
      <c r="C67" s="20">
        <v>2</v>
      </c>
      <c r="D67" s="5" t="s">
        <v>16</v>
      </c>
      <c r="E67" s="20" t="s">
        <v>141</v>
      </c>
      <c r="F67" s="20" t="s">
        <v>142</v>
      </c>
      <c r="G67" s="20">
        <v>917</v>
      </c>
      <c r="H67" s="20">
        <v>1018</v>
      </c>
    </row>
    <row r="68" spans="2:8" ht="12.75">
      <c r="B68" s="20" t="s">
        <v>348</v>
      </c>
      <c r="C68" s="20">
        <v>2</v>
      </c>
      <c r="D68" s="5" t="s">
        <v>25</v>
      </c>
      <c r="E68" s="20" t="s">
        <v>143</v>
      </c>
      <c r="F68" s="20" t="s">
        <v>144</v>
      </c>
      <c r="G68" s="20">
        <v>560</v>
      </c>
      <c r="H68" s="20">
        <v>663</v>
      </c>
    </row>
    <row r="69" spans="2:8" ht="12.75">
      <c r="B69" s="20" t="s">
        <v>348</v>
      </c>
      <c r="C69" s="20">
        <v>2</v>
      </c>
      <c r="D69" s="5" t="s">
        <v>29</v>
      </c>
      <c r="E69" s="20" t="s">
        <v>145</v>
      </c>
      <c r="F69" s="20" t="s">
        <v>146</v>
      </c>
      <c r="G69" s="20">
        <v>3367</v>
      </c>
      <c r="H69" s="20">
        <v>3901</v>
      </c>
    </row>
    <row r="70" spans="2:8" ht="12.75">
      <c r="B70" s="20" t="s">
        <v>348</v>
      </c>
      <c r="C70" s="20">
        <v>2</v>
      </c>
      <c r="D70" s="5" t="s">
        <v>25</v>
      </c>
      <c r="E70" s="20" t="s">
        <v>147</v>
      </c>
      <c r="F70" s="20" t="s">
        <v>148</v>
      </c>
      <c r="G70" s="20">
        <v>658</v>
      </c>
      <c r="H70" s="20">
        <v>893</v>
      </c>
    </row>
    <row r="71" spans="2:8" ht="12.75">
      <c r="B71" s="20" t="s">
        <v>348</v>
      </c>
      <c r="C71" s="20">
        <v>2</v>
      </c>
      <c r="D71" s="5" t="s">
        <v>25</v>
      </c>
      <c r="E71" s="20" t="s">
        <v>149</v>
      </c>
      <c r="F71" s="20" t="s">
        <v>150</v>
      </c>
      <c r="G71" s="20">
        <v>691</v>
      </c>
      <c r="H71" s="20">
        <v>907</v>
      </c>
    </row>
    <row r="72" spans="2:8" ht="12.75">
      <c r="B72" s="20" t="s">
        <v>348</v>
      </c>
      <c r="C72" s="20">
        <v>2</v>
      </c>
      <c r="D72" s="5" t="s">
        <v>14</v>
      </c>
      <c r="E72" s="20" t="s">
        <v>151</v>
      </c>
      <c r="F72" s="20" t="s">
        <v>152</v>
      </c>
      <c r="G72" s="20">
        <v>182</v>
      </c>
      <c r="H72" s="20">
        <v>199</v>
      </c>
    </row>
    <row r="73" spans="2:8" ht="12.75">
      <c r="B73" s="20" t="s">
        <v>348</v>
      </c>
      <c r="C73" s="20">
        <v>2</v>
      </c>
      <c r="D73" s="5" t="s">
        <v>27</v>
      </c>
      <c r="E73" s="20" t="s">
        <v>153</v>
      </c>
      <c r="F73" s="20" t="s">
        <v>154</v>
      </c>
      <c r="G73" s="20">
        <v>436</v>
      </c>
      <c r="H73" s="20">
        <v>513</v>
      </c>
    </row>
    <row r="74" spans="2:8" ht="12.75">
      <c r="B74" s="20" t="s">
        <v>348</v>
      </c>
      <c r="C74" s="20">
        <v>2</v>
      </c>
      <c r="D74" s="5" t="s">
        <v>25</v>
      </c>
      <c r="E74" s="20" t="s">
        <v>155</v>
      </c>
      <c r="F74" s="20" t="s">
        <v>156</v>
      </c>
      <c r="G74" s="20">
        <v>618</v>
      </c>
      <c r="H74" s="20">
        <v>726</v>
      </c>
    </row>
    <row r="75" spans="2:8" ht="12.75">
      <c r="B75" s="20" t="s">
        <v>348</v>
      </c>
      <c r="C75" s="20">
        <v>2</v>
      </c>
      <c r="D75" s="5" t="s">
        <v>21</v>
      </c>
      <c r="E75" s="20" t="s">
        <v>157</v>
      </c>
      <c r="F75" s="20" t="s">
        <v>158</v>
      </c>
      <c r="G75" s="20">
        <v>1126</v>
      </c>
      <c r="H75" s="20">
        <v>1374</v>
      </c>
    </row>
    <row r="76" spans="2:8" ht="12.75">
      <c r="B76" s="20" t="s">
        <v>348</v>
      </c>
      <c r="C76" s="20">
        <v>2</v>
      </c>
      <c r="D76" s="5" t="s">
        <v>21</v>
      </c>
      <c r="E76" s="20" t="s">
        <v>159</v>
      </c>
      <c r="F76" s="20" t="s">
        <v>160</v>
      </c>
      <c r="G76" s="20">
        <v>415</v>
      </c>
      <c r="H76" s="20">
        <v>449</v>
      </c>
    </row>
    <row r="77" spans="2:8" ht="12.75">
      <c r="B77" s="20" t="s">
        <v>348</v>
      </c>
      <c r="C77" s="20">
        <v>2</v>
      </c>
      <c r="D77" s="5" t="s">
        <v>23</v>
      </c>
      <c r="E77" s="20" t="s">
        <v>161</v>
      </c>
      <c r="F77" s="20" t="s">
        <v>162</v>
      </c>
      <c r="G77" s="20">
        <v>3115</v>
      </c>
      <c r="H77" s="20">
        <v>3703</v>
      </c>
    </row>
    <row r="78" spans="2:8" ht="12.75">
      <c r="B78" s="20" t="s">
        <v>348</v>
      </c>
      <c r="C78" s="20">
        <v>2</v>
      </c>
      <c r="D78" s="5" t="s">
        <v>16</v>
      </c>
      <c r="E78" s="20" t="s">
        <v>163</v>
      </c>
      <c r="F78" s="20" t="s">
        <v>164</v>
      </c>
      <c r="G78" s="20">
        <v>662</v>
      </c>
      <c r="H78" s="20">
        <v>771</v>
      </c>
    </row>
    <row r="79" spans="2:8" ht="12.75">
      <c r="B79" s="20" t="s">
        <v>348</v>
      </c>
      <c r="C79" s="20">
        <v>2</v>
      </c>
      <c r="D79" s="5" t="s">
        <v>25</v>
      </c>
      <c r="E79" s="20" t="s">
        <v>165</v>
      </c>
      <c r="F79" s="20" t="s">
        <v>166</v>
      </c>
      <c r="G79" s="20">
        <v>790</v>
      </c>
      <c r="H79" s="20">
        <v>992</v>
      </c>
    </row>
    <row r="80" spans="2:8" ht="12.75">
      <c r="B80" s="20" t="s">
        <v>348</v>
      </c>
      <c r="C80" s="20">
        <v>2</v>
      </c>
      <c r="D80" s="18" t="s">
        <v>25</v>
      </c>
      <c r="E80" s="20" t="s">
        <v>167</v>
      </c>
      <c r="F80" s="20" t="s">
        <v>168</v>
      </c>
      <c r="G80" s="20">
        <v>985</v>
      </c>
      <c r="H80" s="20">
        <v>1273</v>
      </c>
    </row>
    <row r="81" spans="2:8" ht="12.75">
      <c r="B81" s="20" t="s">
        <v>348</v>
      </c>
      <c r="C81" s="20">
        <v>2</v>
      </c>
      <c r="D81" s="5" t="s">
        <v>18</v>
      </c>
      <c r="E81" s="20" t="s">
        <v>169</v>
      </c>
      <c r="F81" s="20" t="s">
        <v>170</v>
      </c>
      <c r="G81" s="20">
        <v>879</v>
      </c>
      <c r="H81" s="20">
        <v>1094</v>
      </c>
    </row>
    <row r="82" spans="2:8" ht="12.75">
      <c r="B82" s="20" t="s">
        <v>348</v>
      </c>
      <c r="C82" s="20">
        <v>2</v>
      </c>
      <c r="D82" s="5" t="s">
        <v>29</v>
      </c>
      <c r="E82" s="20" t="s">
        <v>34</v>
      </c>
      <c r="F82" s="20" t="s">
        <v>171</v>
      </c>
      <c r="G82" s="20">
        <v>325</v>
      </c>
      <c r="H82" s="20">
        <v>353</v>
      </c>
    </row>
    <row r="83" spans="2:8" ht="12.75">
      <c r="B83" s="20" t="s">
        <v>348</v>
      </c>
      <c r="C83" s="20">
        <v>2</v>
      </c>
      <c r="D83" s="5" t="s">
        <v>25</v>
      </c>
      <c r="E83" s="20" t="s">
        <v>172</v>
      </c>
      <c r="F83" s="20" t="s">
        <v>173</v>
      </c>
      <c r="G83" s="20">
        <v>541</v>
      </c>
      <c r="H83" s="20">
        <v>689</v>
      </c>
    </row>
    <row r="84" spans="2:8" ht="12.75">
      <c r="B84" s="20" t="s">
        <v>348</v>
      </c>
      <c r="C84" s="20">
        <v>2</v>
      </c>
      <c r="D84" s="5" t="s">
        <v>25</v>
      </c>
      <c r="E84" s="20" t="s">
        <v>174</v>
      </c>
      <c r="F84" s="20" t="s">
        <v>175</v>
      </c>
      <c r="G84" s="20">
        <v>359</v>
      </c>
      <c r="H84" s="20">
        <v>429</v>
      </c>
    </row>
    <row r="85" spans="2:8" ht="12.75">
      <c r="B85" s="20" t="s">
        <v>348</v>
      </c>
      <c r="C85" s="20">
        <v>2</v>
      </c>
      <c r="D85" s="5" t="s">
        <v>25</v>
      </c>
      <c r="E85" s="20" t="s">
        <v>176</v>
      </c>
      <c r="F85" s="20" t="s">
        <v>177</v>
      </c>
      <c r="G85" s="20">
        <v>472</v>
      </c>
      <c r="H85" s="20">
        <v>529</v>
      </c>
    </row>
    <row r="86" spans="2:8" ht="12.75">
      <c r="B86" s="20" t="s">
        <v>348</v>
      </c>
      <c r="C86" s="20">
        <v>2</v>
      </c>
      <c r="D86" s="5" t="s">
        <v>18</v>
      </c>
      <c r="E86" s="20" t="s">
        <v>178</v>
      </c>
      <c r="F86" s="20" t="s">
        <v>179</v>
      </c>
      <c r="G86" s="20">
        <v>1362</v>
      </c>
      <c r="H86" s="20">
        <v>1532</v>
      </c>
    </row>
    <row r="87" spans="2:8" ht="12.75">
      <c r="B87" s="20" t="s">
        <v>348</v>
      </c>
      <c r="C87" s="20">
        <v>2</v>
      </c>
      <c r="D87" s="5" t="s">
        <v>16</v>
      </c>
      <c r="E87" s="20" t="s">
        <v>180</v>
      </c>
      <c r="F87" s="20" t="s">
        <v>181</v>
      </c>
      <c r="G87" s="20">
        <v>413</v>
      </c>
      <c r="H87" s="20">
        <v>435</v>
      </c>
    </row>
    <row r="88" spans="2:8" ht="12.75">
      <c r="B88" s="20" t="s">
        <v>348</v>
      </c>
      <c r="C88" s="20">
        <v>2</v>
      </c>
      <c r="D88" s="5" t="s">
        <v>25</v>
      </c>
      <c r="E88" s="20" t="s">
        <v>182</v>
      </c>
      <c r="F88" s="20" t="s">
        <v>183</v>
      </c>
      <c r="G88" s="20">
        <v>1096</v>
      </c>
      <c r="H88" s="20">
        <v>1399</v>
      </c>
    </row>
    <row r="89" spans="2:8" ht="12.75">
      <c r="B89" s="20" t="s">
        <v>348</v>
      </c>
      <c r="C89" s="20">
        <v>2</v>
      </c>
      <c r="D89" s="5" t="s">
        <v>18</v>
      </c>
      <c r="E89" s="20" t="s">
        <v>184</v>
      </c>
      <c r="F89" s="20" t="s">
        <v>185</v>
      </c>
      <c r="G89" s="20">
        <v>2510</v>
      </c>
      <c r="H89" s="20">
        <v>3042</v>
      </c>
    </row>
    <row r="90" spans="2:8" ht="12.75">
      <c r="B90" s="20" t="s">
        <v>348</v>
      </c>
      <c r="C90" s="20">
        <v>2</v>
      </c>
      <c r="D90" s="5" t="s">
        <v>19</v>
      </c>
      <c r="E90" s="20" t="s">
        <v>186</v>
      </c>
      <c r="F90" s="20" t="s">
        <v>187</v>
      </c>
      <c r="G90" s="20">
        <v>989</v>
      </c>
      <c r="H90" s="20">
        <v>1294</v>
      </c>
    </row>
    <row r="91" spans="2:8" ht="12.75">
      <c r="B91" s="20" t="s">
        <v>348</v>
      </c>
      <c r="C91" s="20">
        <v>2</v>
      </c>
      <c r="D91" s="5" t="s">
        <v>19</v>
      </c>
      <c r="E91" s="20" t="s">
        <v>188</v>
      </c>
      <c r="F91" s="20" t="s">
        <v>189</v>
      </c>
      <c r="G91" s="20">
        <v>1487</v>
      </c>
      <c r="H91" s="20">
        <v>1840</v>
      </c>
    </row>
    <row r="92" spans="2:8" ht="12.75">
      <c r="B92" s="20" t="s">
        <v>348</v>
      </c>
      <c r="C92" s="20">
        <v>2</v>
      </c>
      <c r="D92" s="5" t="s">
        <v>25</v>
      </c>
      <c r="E92" s="20" t="s">
        <v>190</v>
      </c>
      <c r="F92" s="20" t="s">
        <v>191</v>
      </c>
      <c r="G92" s="20">
        <v>1006</v>
      </c>
      <c r="H92" s="20">
        <v>1211</v>
      </c>
    </row>
    <row r="93" spans="2:8" ht="12.75">
      <c r="B93" s="20" t="s">
        <v>348</v>
      </c>
      <c r="C93" s="20">
        <v>2</v>
      </c>
      <c r="D93" s="5" t="s">
        <v>19</v>
      </c>
      <c r="E93" s="20" t="s">
        <v>192</v>
      </c>
      <c r="F93" s="20" t="s">
        <v>193</v>
      </c>
      <c r="G93" s="20">
        <v>1595</v>
      </c>
      <c r="H93" s="20">
        <v>1759</v>
      </c>
    </row>
    <row r="94" spans="2:8" ht="12.75">
      <c r="B94" s="20" t="s">
        <v>348</v>
      </c>
      <c r="C94" s="20">
        <v>2</v>
      </c>
      <c r="D94" s="5" t="s">
        <v>16</v>
      </c>
      <c r="E94" s="20" t="s">
        <v>194</v>
      </c>
      <c r="F94" s="20" t="s">
        <v>195</v>
      </c>
      <c r="G94" s="20">
        <v>1244</v>
      </c>
      <c r="H94" s="20">
        <v>1568</v>
      </c>
    </row>
    <row r="95" spans="2:8" ht="12.75">
      <c r="B95" s="20" t="s">
        <v>348</v>
      </c>
      <c r="C95" s="20">
        <v>2</v>
      </c>
      <c r="D95" s="5" t="s">
        <v>23</v>
      </c>
      <c r="E95" s="20" t="s">
        <v>196</v>
      </c>
      <c r="F95" s="20" t="s">
        <v>197</v>
      </c>
      <c r="G95" s="20">
        <v>804</v>
      </c>
      <c r="H95" s="20">
        <v>1002</v>
      </c>
    </row>
    <row r="96" spans="2:8" ht="12.75">
      <c r="B96" s="20" t="s">
        <v>348</v>
      </c>
      <c r="C96" s="20">
        <v>2</v>
      </c>
      <c r="D96" s="5" t="s">
        <v>16</v>
      </c>
      <c r="E96" s="20" t="s">
        <v>198</v>
      </c>
      <c r="F96" s="20" t="s">
        <v>199</v>
      </c>
      <c r="G96" s="20">
        <v>1843</v>
      </c>
      <c r="H96" s="20">
        <v>2267</v>
      </c>
    </row>
    <row r="97" spans="2:8" ht="12.75">
      <c r="B97" s="20" t="s">
        <v>348</v>
      </c>
      <c r="C97" s="20">
        <v>2</v>
      </c>
      <c r="D97" s="5" t="s">
        <v>27</v>
      </c>
      <c r="E97" s="20" t="s">
        <v>200</v>
      </c>
      <c r="F97" s="20" t="s">
        <v>201</v>
      </c>
      <c r="G97" s="20">
        <v>931</v>
      </c>
      <c r="H97" s="20">
        <v>1015</v>
      </c>
    </row>
    <row r="98" spans="2:8" ht="12.75">
      <c r="B98" s="20" t="s">
        <v>348</v>
      </c>
      <c r="C98" s="20">
        <v>2</v>
      </c>
      <c r="D98" s="18" t="s">
        <v>23</v>
      </c>
      <c r="E98" s="20" t="s">
        <v>202</v>
      </c>
      <c r="F98" s="20" t="s">
        <v>203</v>
      </c>
      <c r="G98" s="20">
        <v>768</v>
      </c>
      <c r="H98" s="20">
        <v>848</v>
      </c>
    </row>
    <row r="99" spans="2:8" ht="12.75">
      <c r="B99" s="20" t="s">
        <v>348</v>
      </c>
      <c r="C99" s="20">
        <v>2</v>
      </c>
      <c r="D99" s="5" t="s">
        <v>14</v>
      </c>
      <c r="E99" s="20" t="s">
        <v>204</v>
      </c>
      <c r="F99" s="20" t="s">
        <v>205</v>
      </c>
      <c r="G99" s="20">
        <v>497</v>
      </c>
      <c r="H99" s="20">
        <v>564</v>
      </c>
    </row>
    <row r="100" spans="2:8" ht="12.75">
      <c r="B100" s="20" t="s">
        <v>348</v>
      </c>
      <c r="C100" s="20">
        <v>2</v>
      </c>
      <c r="D100" s="5" t="s">
        <v>29</v>
      </c>
      <c r="E100" s="20" t="s">
        <v>206</v>
      </c>
      <c r="F100" s="20" t="s">
        <v>207</v>
      </c>
      <c r="G100" s="20">
        <v>883</v>
      </c>
      <c r="H100" s="20">
        <v>993</v>
      </c>
    </row>
    <row r="101" spans="2:8" ht="12.75">
      <c r="B101" s="20" t="s">
        <v>348</v>
      </c>
      <c r="C101" s="20">
        <v>2</v>
      </c>
      <c r="D101" s="5" t="s">
        <v>14</v>
      </c>
      <c r="E101" s="20" t="s">
        <v>208</v>
      </c>
      <c r="F101" s="20" t="s">
        <v>209</v>
      </c>
      <c r="G101" s="20">
        <v>799</v>
      </c>
      <c r="H101" s="20">
        <v>939</v>
      </c>
    </row>
    <row r="102" spans="2:8" ht="12.75">
      <c r="B102" s="20" t="s">
        <v>348</v>
      </c>
      <c r="C102" s="20">
        <v>2</v>
      </c>
      <c r="D102" s="5" t="s">
        <v>25</v>
      </c>
      <c r="E102" s="20" t="s">
        <v>210</v>
      </c>
      <c r="F102" s="20" t="s">
        <v>211</v>
      </c>
      <c r="G102" s="20">
        <v>1362</v>
      </c>
      <c r="H102" s="20">
        <v>1687</v>
      </c>
    </row>
    <row r="103" spans="2:8" ht="12.75">
      <c r="B103" s="20" t="s">
        <v>348</v>
      </c>
      <c r="C103" s="20">
        <v>2</v>
      </c>
      <c r="D103" s="5" t="s">
        <v>23</v>
      </c>
      <c r="E103" s="20" t="s">
        <v>212</v>
      </c>
      <c r="F103" s="20" t="s">
        <v>213</v>
      </c>
      <c r="G103" s="20">
        <v>2015</v>
      </c>
      <c r="H103" s="20">
        <v>2175</v>
      </c>
    </row>
    <row r="104" spans="2:8" ht="12.75">
      <c r="B104" s="20" t="s">
        <v>348</v>
      </c>
      <c r="C104" s="20">
        <v>2</v>
      </c>
      <c r="D104" s="5" t="s">
        <v>23</v>
      </c>
      <c r="E104" s="20" t="s">
        <v>214</v>
      </c>
      <c r="F104" s="20" t="s">
        <v>215</v>
      </c>
      <c r="G104" s="20">
        <v>1010</v>
      </c>
      <c r="H104" s="20">
        <v>1050</v>
      </c>
    </row>
    <row r="105" spans="2:8" ht="12.75">
      <c r="B105" s="20" t="s">
        <v>348</v>
      </c>
      <c r="C105" s="20">
        <v>2</v>
      </c>
      <c r="D105" s="5" t="s">
        <v>18</v>
      </c>
      <c r="E105" s="20" t="s">
        <v>216</v>
      </c>
      <c r="F105" s="20" t="s">
        <v>217</v>
      </c>
      <c r="G105" s="20">
        <v>460</v>
      </c>
      <c r="H105" s="20">
        <v>508</v>
      </c>
    </row>
    <row r="106" spans="2:8" ht="12.75">
      <c r="B106" s="20" t="s">
        <v>348</v>
      </c>
      <c r="C106" s="20">
        <v>2</v>
      </c>
      <c r="D106" s="5" t="s">
        <v>16</v>
      </c>
      <c r="E106" s="20" t="s">
        <v>218</v>
      </c>
      <c r="F106" s="20" t="s">
        <v>219</v>
      </c>
      <c r="G106" s="20">
        <v>749</v>
      </c>
      <c r="H106" s="20">
        <v>859</v>
      </c>
    </row>
    <row r="107" spans="2:8" ht="12.75">
      <c r="B107" s="20" t="s">
        <v>348</v>
      </c>
      <c r="C107" s="20">
        <v>2</v>
      </c>
      <c r="D107" s="5" t="s">
        <v>18</v>
      </c>
      <c r="E107" s="20" t="s">
        <v>220</v>
      </c>
      <c r="F107" s="20" t="s">
        <v>221</v>
      </c>
      <c r="G107" s="20">
        <v>385</v>
      </c>
      <c r="H107" s="20">
        <v>444</v>
      </c>
    </row>
    <row r="108" spans="2:8" ht="12.75">
      <c r="B108" s="20" t="s">
        <v>348</v>
      </c>
      <c r="C108" s="20">
        <v>2</v>
      </c>
      <c r="D108" s="5" t="s">
        <v>31</v>
      </c>
      <c r="E108" s="20" t="s">
        <v>222</v>
      </c>
      <c r="F108" s="20" t="s">
        <v>223</v>
      </c>
      <c r="G108" s="20">
        <v>692</v>
      </c>
      <c r="H108" s="20">
        <v>782</v>
      </c>
    </row>
    <row r="109" spans="2:8" ht="12.75">
      <c r="B109" s="20" t="s">
        <v>348</v>
      </c>
      <c r="C109" s="20">
        <v>2</v>
      </c>
      <c r="D109" s="5" t="s">
        <v>21</v>
      </c>
      <c r="E109" s="20" t="s">
        <v>224</v>
      </c>
      <c r="F109" s="20" t="s">
        <v>225</v>
      </c>
      <c r="G109" s="20">
        <v>508</v>
      </c>
      <c r="H109" s="20">
        <v>536</v>
      </c>
    </row>
    <row r="110" spans="2:8" ht="12.75">
      <c r="B110" s="20" t="s">
        <v>348</v>
      </c>
      <c r="C110" s="20">
        <v>2</v>
      </c>
      <c r="D110" s="5" t="s">
        <v>14</v>
      </c>
      <c r="E110" s="20" t="s">
        <v>227</v>
      </c>
      <c r="F110" s="20" t="s">
        <v>228</v>
      </c>
      <c r="G110" s="20">
        <v>528</v>
      </c>
      <c r="H110" s="20">
        <v>575</v>
      </c>
    </row>
    <row r="111" spans="2:8" ht="12.75">
      <c r="B111" s="20" t="s">
        <v>348</v>
      </c>
      <c r="C111" s="20">
        <v>2</v>
      </c>
      <c r="D111" s="5" t="s">
        <v>18</v>
      </c>
      <c r="E111" s="20" t="s">
        <v>229</v>
      </c>
      <c r="F111" s="20" t="s">
        <v>230</v>
      </c>
      <c r="G111" s="20">
        <v>1630</v>
      </c>
      <c r="H111" s="20">
        <v>1823</v>
      </c>
    </row>
    <row r="112" spans="2:8" ht="12.75">
      <c r="B112" s="20" t="s">
        <v>348</v>
      </c>
      <c r="C112" s="20">
        <v>2</v>
      </c>
      <c r="D112" s="5" t="s">
        <v>19</v>
      </c>
      <c r="E112" s="20" t="s">
        <v>231</v>
      </c>
      <c r="F112" s="20" t="s">
        <v>232</v>
      </c>
      <c r="G112" s="20">
        <v>1785</v>
      </c>
      <c r="H112" s="20">
        <v>2024</v>
      </c>
    </row>
    <row r="113" spans="2:8" ht="12.75">
      <c r="B113" s="20" t="s">
        <v>348</v>
      </c>
      <c r="C113" s="20">
        <v>2</v>
      </c>
      <c r="D113" s="5" t="s">
        <v>14</v>
      </c>
      <c r="E113" s="20" t="s">
        <v>233</v>
      </c>
      <c r="F113" s="20" t="s">
        <v>234</v>
      </c>
      <c r="G113" s="20">
        <v>649</v>
      </c>
      <c r="H113" s="20">
        <v>731</v>
      </c>
    </row>
    <row r="114" spans="2:8" ht="12.75">
      <c r="B114" s="20" t="s">
        <v>348</v>
      </c>
      <c r="C114" s="20">
        <v>2</v>
      </c>
      <c r="D114" s="5" t="s">
        <v>19</v>
      </c>
      <c r="E114" s="20" t="s">
        <v>235</v>
      </c>
      <c r="F114" s="20" t="s">
        <v>236</v>
      </c>
      <c r="G114" s="20">
        <v>1077</v>
      </c>
      <c r="H114" s="20">
        <v>1112</v>
      </c>
    </row>
    <row r="115" spans="2:8" ht="12.75">
      <c r="B115" s="20" t="s">
        <v>348</v>
      </c>
      <c r="C115" s="20">
        <v>2</v>
      </c>
      <c r="D115" s="5" t="s">
        <v>19</v>
      </c>
      <c r="E115" s="20" t="s">
        <v>237</v>
      </c>
      <c r="F115" s="20" t="s">
        <v>238</v>
      </c>
      <c r="G115" s="20">
        <v>1769</v>
      </c>
      <c r="H115" s="20">
        <v>1908</v>
      </c>
    </row>
    <row r="116" spans="2:8" ht="12.75">
      <c r="B116" s="20" t="s">
        <v>348</v>
      </c>
      <c r="C116" s="20">
        <v>2</v>
      </c>
      <c r="D116" s="18" t="s">
        <v>16</v>
      </c>
      <c r="E116" s="20" t="s">
        <v>239</v>
      </c>
      <c r="F116" s="20" t="s">
        <v>240</v>
      </c>
      <c r="G116" s="20">
        <v>738</v>
      </c>
      <c r="H116" s="20">
        <v>895</v>
      </c>
    </row>
    <row r="117" spans="2:8" ht="12.75">
      <c r="B117" s="20" t="s">
        <v>348</v>
      </c>
      <c r="C117" s="20">
        <v>2</v>
      </c>
      <c r="D117" s="5" t="s">
        <v>29</v>
      </c>
      <c r="E117" s="20" t="s">
        <v>241</v>
      </c>
      <c r="F117" s="20" t="s">
        <v>242</v>
      </c>
      <c r="G117" s="20">
        <v>1733</v>
      </c>
      <c r="H117" s="20">
        <v>2110</v>
      </c>
    </row>
    <row r="118" spans="2:8" ht="12.75">
      <c r="B118" s="20" t="s">
        <v>348</v>
      </c>
      <c r="C118" s="20">
        <v>2</v>
      </c>
      <c r="D118" s="5" t="s">
        <v>23</v>
      </c>
      <c r="E118" s="20" t="s">
        <v>243</v>
      </c>
      <c r="F118" s="20" t="s">
        <v>244</v>
      </c>
      <c r="G118" s="20">
        <v>773</v>
      </c>
      <c r="H118" s="20">
        <v>908</v>
      </c>
    </row>
    <row r="119" spans="2:8" ht="12.75">
      <c r="B119" s="20" t="s">
        <v>348</v>
      </c>
      <c r="C119" s="20">
        <v>2</v>
      </c>
      <c r="D119" s="5" t="s">
        <v>31</v>
      </c>
      <c r="E119" s="20" t="s">
        <v>245</v>
      </c>
      <c r="F119" s="20" t="s">
        <v>246</v>
      </c>
      <c r="G119" s="20">
        <v>822</v>
      </c>
      <c r="H119" s="20">
        <v>897</v>
      </c>
    </row>
    <row r="120" spans="2:8" ht="12.75">
      <c r="B120" s="20" t="s">
        <v>348</v>
      </c>
      <c r="C120" s="20">
        <v>2</v>
      </c>
      <c r="D120" s="5" t="s">
        <v>29</v>
      </c>
      <c r="E120" s="20" t="s">
        <v>247</v>
      </c>
      <c r="F120" s="20" t="s">
        <v>248</v>
      </c>
      <c r="G120" s="20">
        <v>578</v>
      </c>
      <c r="H120" s="20">
        <v>643</v>
      </c>
    </row>
    <row r="121" spans="2:8" ht="12.75">
      <c r="B121" s="20" t="s">
        <v>348</v>
      </c>
      <c r="C121" s="20">
        <v>2</v>
      </c>
      <c r="D121" s="5" t="s">
        <v>25</v>
      </c>
      <c r="E121" s="20" t="s">
        <v>249</v>
      </c>
      <c r="F121" s="20" t="s">
        <v>250</v>
      </c>
      <c r="G121" s="20">
        <v>1127</v>
      </c>
      <c r="H121" s="20">
        <v>1429</v>
      </c>
    </row>
    <row r="122" spans="2:8" ht="12.75">
      <c r="B122" s="20" t="s">
        <v>348</v>
      </c>
      <c r="C122" s="20">
        <v>2</v>
      </c>
      <c r="D122" s="5" t="s">
        <v>14</v>
      </c>
      <c r="E122" s="20" t="s">
        <v>251</v>
      </c>
      <c r="F122" s="20" t="s">
        <v>252</v>
      </c>
      <c r="G122" s="20">
        <v>371</v>
      </c>
      <c r="H122" s="20">
        <v>413</v>
      </c>
    </row>
    <row r="123" spans="2:8" ht="12.75">
      <c r="B123" s="20" t="s">
        <v>348</v>
      </c>
      <c r="C123" s="20">
        <v>2</v>
      </c>
      <c r="D123" s="5" t="s">
        <v>25</v>
      </c>
      <c r="E123" s="20" t="s">
        <v>253</v>
      </c>
      <c r="F123" s="20" t="s">
        <v>254</v>
      </c>
      <c r="G123" s="20">
        <v>584</v>
      </c>
      <c r="H123" s="20">
        <v>657</v>
      </c>
    </row>
    <row r="124" spans="2:8" ht="12.75">
      <c r="B124" s="20" t="s">
        <v>348</v>
      </c>
      <c r="C124" s="20">
        <v>2</v>
      </c>
      <c r="D124" s="5" t="s">
        <v>18</v>
      </c>
      <c r="E124" s="20" t="s">
        <v>255</v>
      </c>
      <c r="F124" s="20" t="s">
        <v>256</v>
      </c>
      <c r="G124" s="20">
        <v>652</v>
      </c>
      <c r="H124" s="20">
        <v>725</v>
      </c>
    </row>
    <row r="125" spans="2:8" ht="12.75">
      <c r="B125" s="20" t="s">
        <v>348</v>
      </c>
      <c r="C125" s="20">
        <v>2</v>
      </c>
      <c r="D125" s="5" t="s">
        <v>16</v>
      </c>
      <c r="E125" s="20" t="s">
        <v>257</v>
      </c>
      <c r="F125" s="20" t="s">
        <v>258</v>
      </c>
      <c r="G125" s="20">
        <v>732</v>
      </c>
      <c r="H125" s="20">
        <v>949</v>
      </c>
    </row>
    <row r="126" spans="2:8" ht="12.75">
      <c r="B126" s="20" t="s">
        <v>348</v>
      </c>
      <c r="C126" s="20">
        <v>2</v>
      </c>
      <c r="D126" s="5" t="s">
        <v>21</v>
      </c>
      <c r="E126" s="20" t="s">
        <v>259</v>
      </c>
      <c r="F126" s="20" t="s">
        <v>260</v>
      </c>
      <c r="G126" s="20">
        <v>1100</v>
      </c>
      <c r="H126" s="20">
        <v>1307</v>
      </c>
    </row>
    <row r="127" spans="2:8" ht="12.75">
      <c r="B127" s="20" t="s">
        <v>348</v>
      </c>
      <c r="C127" s="20">
        <v>2</v>
      </c>
      <c r="D127" s="5" t="s">
        <v>16</v>
      </c>
      <c r="E127" s="20" t="s">
        <v>261</v>
      </c>
      <c r="F127" s="20" t="s">
        <v>262</v>
      </c>
      <c r="G127" s="20">
        <v>668</v>
      </c>
      <c r="H127" s="20">
        <v>784</v>
      </c>
    </row>
    <row r="128" spans="2:8" ht="12.75">
      <c r="B128" s="20" t="s">
        <v>348</v>
      </c>
      <c r="C128" s="20">
        <v>2</v>
      </c>
      <c r="D128" s="5" t="s">
        <v>18</v>
      </c>
      <c r="E128" s="20" t="s">
        <v>263</v>
      </c>
      <c r="F128" s="20" t="s">
        <v>264</v>
      </c>
      <c r="G128" s="20">
        <v>1531</v>
      </c>
      <c r="H128" s="20">
        <v>1703</v>
      </c>
    </row>
    <row r="129" spans="2:8" ht="12.75">
      <c r="B129" s="20" t="s">
        <v>348</v>
      </c>
      <c r="C129" s="20">
        <v>2</v>
      </c>
      <c r="D129" s="5" t="s">
        <v>21</v>
      </c>
      <c r="E129" s="20" t="s">
        <v>265</v>
      </c>
      <c r="F129" s="20" t="s">
        <v>266</v>
      </c>
      <c r="G129" s="20">
        <v>685</v>
      </c>
      <c r="H129" s="20">
        <v>737</v>
      </c>
    </row>
    <row r="130" spans="2:8" ht="12.75">
      <c r="B130" s="20" t="s">
        <v>348</v>
      </c>
      <c r="C130" s="20">
        <v>2</v>
      </c>
      <c r="D130" s="5" t="s">
        <v>21</v>
      </c>
      <c r="E130" s="30" t="s">
        <v>343</v>
      </c>
      <c r="F130" s="20" t="s">
        <v>267</v>
      </c>
      <c r="G130" s="20">
        <v>512</v>
      </c>
      <c r="H130" s="20">
        <v>576</v>
      </c>
    </row>
    <row r="131" spans="2:8" ht="12.75">
      <c r="B131" s="20" t="s">
        <v>348</v>
      </c>
      <c r="C131" s="20">
        <v>2</v>
      </c>
      <c r="D131" s="5" t="s">
        <v>31</v>
      </c>
      <c r="E131" s="20" t="s">
        <v>35</v>
      </c>
      <c r="F131" s="20" t="s">
        <v>37</v>
      </c>
      <c r="G131" s="20">
        <v>1345</v>
      </c>
      <c r="H131" s="20">
        <v>1541</v>
      </c>
    </row>
    <row r="132" spans="2:8" ht="12.75">
      <c r="B132" s="20" t="s">
        <v>348</v>
      </c>
      <c r="C132" s="20">
        <v>2</v>
      </c>
      <c r="D132" s="5" t="s">
        <v>21</v>
      </c>
      <c r="E132" s="20" t="s">
        <v>268</v>
      </c>
      <c r="F132" s="20" t="s">
        <v>269</v>
      </c>
      <c r="G132" s="20">
        <v>1144</v>
      </c>
      <c r="H132" s="20">
        <v>1248</v>
      </c>
    </row>
    <row r="133" spans="2:8" ht="12.75">
      <c r="B133" s="20" t="s">
        <v>348</v>
      </c>
      <c r="C133" s="20">
        <v>2</v>
      </c>
      <c r="D133" s="5" t="s">
        <v>23</v>
      </c>
      <c r="E133" s="20" t="s">
        <v>270</v>
      </c>
      <c r="F133" s="20" t="s">
        <v>271</v>
      </c>
      <c r="G133" s="20">
        <v>896</v>
      </c>
      <c r="H133" s="20">
        <v>1087</v>
      </c>
    </row>
    <row r="134" spans="2:8" ht="12.75">
      <c r="B134" s="20" t="s">
        <v>348</v>
      </c>
      <c r="C134" s="20">
        <v>2</v>
      </c>
      <c r="D134" s="18" t="s">
        <v>31</v>
      </c>
      <c r="E134" s="20" t="s">
        <v>272</v>
      </c>
      <c r="F134" s="20" t="s">
        <v>273</v>
      </c>
      <c r="G134" s="20">
        <v>654</v>
      </c>
      <c r="H134" s="20">
        <v>746</v>
      </c>
    </row>
    <row r="135" spans="2:8" ht="12.75">
      <c r="B135" s="20" t="s">
        <v>348</v>
      </c>
      <c r="C135" s="20">
        <v>2</v>
      </c>
      <c r="D135" s="5" t="s">
        <v>21</v>
      </c>
      <c r="E135" s="20" t="s">
        <v>274</v>
      </c>
      <c r="F135" s="20" t="s">
        <v>275</v>
      </c>
      <c r="G135" s="20">
        <v>1574</v>
      </c>
      <c r="H135" s="20">
        <v>1696</v>
      </c>
    </row>
    <row r="136" spans="2:8" ht="12.75">
      <c r="B136" s="20" t="s">
        <v>348</v>
      </c>
      <c r="C136" s="20">
        <v>2</v>
      </c>
      <c r="D136" s="5" t="s">
        <v>14</v>
      </c>
      <c r="E136" s="20" t="s">
        <v>276</v>
      </c>
      <c r="F136" s="20" t="s">
        <v>277</v>
      </c>
      <c r="G136" s="20">
        <v>331</v>
      </c>
      <c r="H136" s="20">
        <v>367</v>
      </c>
    </row>
    <row r="137" spans="2:8" ht="12.75">
      <c r="B137" s="20" t="s">
        <v>348</v>
      </c>
      <c r="C137" s="20">
        <v>2</v>
      </c>
      <c r="D137" s="5" t="s">
        <v>23</v>
      </c>
      <c r="E137" s="20" t="s">
        <v>278</v>
      </c>
      <c r="F137" s="20" t="s">
        <v>279</v>
      </c>
      <c r="G137" s="20">
        <v>1029</v>
      </c>
      <c r="H137" s="20">
        <v>1331</v>
      </c>
    </row>
    <row r="138" spans="2:8" ht="12.75">
      <c r="B138" s="20" t="s">
        <v>348</v>
      </c>
      <c r="C138" s="20">
        <v>2</v>
      </c>
      <c r="D138" s="5" t="s">
        <v>29</v>
      </c>
      <c r="E138" s="20" t="s">
        <v>280</v>
      </c>
      <c r="F138" s="20" t="s">
        <v>281</v>
      </c>
      <c r="G138" s="20">
        <v>709</v>
      </c>
      <c r="H138" s="20">
        <v>919</v>
      </c>
    </row>
    <row r="139" spans="2:8" ht="12.75">
      <c r="B139" s="20" t="s">
        <v>348</v>
      </c>
      <c r="C139" s="20">
        <v>2</v>
      </c>
      <c r="D139" s="5" t="s">
        <v>25</v>
      </c>
      <c r="E139" s="20" t="s">
        <v>282</v>
      </c>
      <c r="F139" s="20" t="s">
        <v>283</v>
      </c>
      <c r="G139" s="20">
        <v>963</v>
      </c>
      <c r="H139" s="20">
        <v>1241</v>
      </c>
    </row>
    <row r="140" spans="2:8" ht="12.75">
      <c r="B140" s="20" t="s">
        <v>348</v>
      </c>
      <c r="C140" s="20">
        <v>2</v>
      </c>
      <c r="D140" s="5" t="s">
        <v>16</v>
      </c>
      <c r="E140" s="20" t="s">
        <v>284</v>
      </c>
      <c r="F140" s="20" t="s">
        <v>285</v>
      </c>
      <c r="G140" s="20">
        <v>849</v>
      </c>
      <c r="H140" s="20">
        <v>937</v>
      </c>
    </row>
    <row r="141" spans="2:8" ht="12.75">
      <c r="B141" s="20" t="s">
        <v>348</v>
      </c>
      <c r="C141" s="20">
        <v>2</v>
      </c>
      <c r="D141" s="5" t="s">
        <v>14</v>
      </c>
      <c r="E141" s="20" t="s">
        <v>226</v>
      </c>
      <c r="F141" s="30" t="s">
        <v>346</v>
      </c>
      <c r="G141" s="20">
        <v>852</v>
      </c>
      <c r="H141" s="20">
        <v>924</v>
      </c>
    </row>
    <row r="142" spans="2:8" ht="12.75">
      <c r="B142" s="20" t="s">
        <v>348</v>
      </c>
      <c r="C142" s="20">
        <v>2</v>
      </c>
      <c r="D142" s="5" t="s">
        <v>21</v>
      </c>
      <c r="E142" s="20" t="s">
        <v>286</v>
      </c>
      <c r="F142" s="20" t="s">
        <v>287</v>
      </c>
      <c r="G142" s="20">
        <v>841</v>
      </c>
      <c r="H142" s="20">
        <v>913</v>
      </c>
    </row>
    <row r="143" spans="2:8" ht="12.75">
      <c r="B143" s="20" t="s">
        <v>348</v>
      </c>
      <c r="C143" s="20">
        <v>2</v>
      </c>
      <c r="D143" s="5" t="s">
        <v>23</v>
      </c>
      <c r="E143" s="20" t="s">
        <v>288</v>
      </c>
      <c r="F143" s="20" t="s">
        <v>289</v>
      </c>
      <c r="G143" s="20">
        <v>1783</v>
      </c>
      <c r="H143" s="20">
        <v>1825</v>
      </c>
    </row>
    <row r="144" spans="2:8" ht="12.75">
      <c r="B144" s="20" t="s">
        <v>348</v>
      </c>
      <c r="C144" s="20">
        <v>2</v>
      </c>
      <c r="D144" s="5" t="s">
        <v>14</v>
      </c>
      <c r="E144" s="20" t="s">
        <v>290</v>
      </c>
      <c r="F144" s="20" t="s">
        <v>291</v>
      </c>
      <c r="G144" s="20">
        <v>626</v>
      </c>
      <c r="H144" s="20">
        <v>709</v>
      </c>
    </row>
    <row r="145" spans="2:8" ht="12.75">
      <c r="B145" s="20" t="s">
        <v>348</v>
      </c>
      <c r="C145" s="20">
        <v>2</v>
      </c>
      <c r="D145" s="5" t="s">
        <v>27</v>
      </c>
      <c r="E145" s="20" t="s">
        <v>292</v>
      </c>
      <c r="F145" s="20" t="s">
        <v>293</v>
      </c>
      <c r="G145" s="20">
        <v>3316</v>
      </c>
      <c r="H145" s="20">
        <v>3576</v>
      </c>
    </row>
    <row r="146" spans="2:8" ht="12.75">
      <c r="B146" s="20" t="s">
        <v>348</v>
      </c>
      <c r="C146" s="20">
        <v>2</v>
      </c>
      <c r="D146" s="5" t="s">
        <v>25</v>
      </c>
      <c r="E146" s="20" t="s">
        <v>294</v>
      </c>
      <c r="F146" s="20" t="s">
        <v>295</v>
      </c>
      <c r="G146" s="20">
        <v>1243</v>
      </c>
      <c r="H146" s="20">
        <v>1379</v>
      </c>
    </row>
    <row r="147" spans="2:8" ht="12.75">
      <c r="B147" s="20" t="s">
        <v>348</v>
      </c>
      <c r="C147" s="20">
        <v>2</v>
      </c>
      <c r="D147" s="5" t="s">
        <v>31</v>
      </c>
      <c r="E147" s="20" t="s">
        <v>296</v>
      </c>
      <c r="F147" s="20" t="s">
        <v>297</v>
      </c>
      <c r="G147" s="20">
        <v>799</v>
      </c>
      <c r="H147" s="20">
        <v>877</v>
      </c>
    </row>
    <row r="148" spans="2:8" ht="12.75">
      <c r="B148" s="20" t="s">
        <v>348</v>
      </c>
      <c r="C148" s="20">
        <v>2</v>
      </c>
      <c r="D148" s="5" t="s">
        <v>16</v>
      </c>
      <c r="E148" s="20" t="s">
        <v>298</v>
      </c>
      <c r="F148" s="20" t="s">
        <v>299</v>
      </c>
      <c r="G148" s="20">
        <v>761</v>
      </c>
      <c r="H148" s="20">
        <v>867</v>
      </c>
    </row>
    <row r="149" spans="2:8" ht="12.75">
      <c r="B149" s="20" t="s">
        <v>348</v>
      </c>
      <c r="C149" s="20">
        <v>2</v>
      </c>
      <c r="D149" s="5" t="s">
        <v>21</v>
      </c>
      <c r="E149" s="20" t="s">
        <v>300</v>
      </c>
      <c r="F149" s="20" t="s">
        <v>301</v>
      </c>
      <c r="G149" s="20">
        <v>537</v>
      </c>
      <c r="H149" s="20">
        <v>588</v>
      </c>
    </row>
    <row r="150" spans="2:8" ht="12.75">
      <c r="B150" s="20" t="s">
        <v>348</v>
      </c>
      <c r="C150" s="20">
        <v>2</v>
      </c>
      <c r="D150" s="5" t="s">
        <v>31</v>
      </c>
      <c r="E150" s="20" t="s">
        <v>302</v>
      </c>
      <c r="F150" s="20" t="s">
        <v>303</v>
      </c>
      <c r="G150" s="20">
        <v>366</v>
      </c>
      <c r="H150" s="20">
        <v>417</v>
      </c>
    </row>
    <row r="151" spans="2:8" ht="12.75">
      <c r="B151" s="20" t="s">
        <v>348</v>
      </c>
      <c r="C151" s="20">
        <v>2</v>
      </c>
      <c r="D151" s="5" t="s">
        <v>25</v>
      </c>
      <c r="E151" s="20" t="s">
        <v>304</v>
      </c>
      <c r="F151" s="20" t="s">
        <v>305</v>
      </c>
      <c r="G151" s="20">
        <v>1352</v>
      </c>
      <c r="H151" s="20">
        <v>1485</v>
      </c>
    </row>
    <row r="152" spans="2:8" ht="12.75">
      <c r="B152" s="20" t="s">
        <v>348</v>
      </c>
      <c r="C152" s="20">
        <v>2</v>
      </c>
      <c r="D152" s="18" t="s">
        <v>16</v>
      </c>
      <c r="E152" s="20" t="s">
        <v>306</v>
      </c>
      <c r="F152" s="20" t="s">
        <v>307</v>
      </c>
      <c r="G152" s="20">
        <v>656</v>
      </c>
      <c r="H152" s="20">
        <v>721</v>
      </c>
    </row>
    <row r="153" spans="2:8" ht="12.75">
      <c r="B153" s="20" t="s">
        <v>348</v>
      </c>
      <c r="C153" s="20">
        <v>2</v>
      </c>
      <c r="D153" s="5" t="s">
        <v>18</v>
      </c>
      <c r="E153" s="20" t="s">
        <v>308</v>
      </c>
      <c r="F153" s="20" t="s">
        <v>309</v>
      </c>
      <c r="G153" s="20">
        <v>1118</v>
      </c>
      <c r="H153" s="20">
        <v>1198</v>
      </c>
    </row>
    <row r="154" spans="2:8" ht="12.75">
      <c r="B154" s="20" t="s">
        <v>348</v>
      </c>
      <c r="C154" s="20">
        <v>2</v>
      </c>
      <c r="D154" s="5" t="s">
        <v>21</v>
      </c>
      <c r="E154" s="20" t="s">
        <v>310</v>
      </c>
      <c r="F154" s="20" t="s">
        <v>311</v>
      </c>
      <c r="G154" s="20">
        <v>767</v>
      </c>
      <c r="H154" s="20">
        <v>842</v>
      </c>
    </row>
    <row r="155" spans="2:8" ht="12.75">
      <c r="B155" s="20" t="s">
        <v>348</v>
      </c>
      <c r="C155" s="20">
        <v>2</v>
      </c>
      <c r="D155" s="5" t="s">
        <v>25</v>
      </c>
      <c r="E155" s="20" t="s">
        <v>312</v>
      </c>
      <c r="F155" s="20" t="s">
        <v>313</v>
      </c>
      <c r="G155" s="20">
        <v>1032</v>
      </c>
      <c r="H155" s="20">
        <v>1349</v>
      </c>
    </row>
    <row r="156" spans="2:8" ht="12.75">
      <c r="B156" s="20" t="s">
        <v>348</v>
      </c>
      <c r="C156" s="20">
        <v>2</v>
      </c>
      <c r="D156" s="5" t="s">
        <v>25</v>
      </c>
      <c r="E156" s="20" t="s">
        <v>314</v>
      </c>
      <c r="F156" s="20" t="s">
        <v>315</v>
      </c>
      <c r="G156" s="20">
        <v>1240</v>
      </c>
      <c r="H156" s="20">
        <v>1383</v>
      </c>
    </row>
    <row r="157" spans="2:8" ht="12.75">
      <c r="B157" s="20" t="s">
        <v>348</v>
      </c>
      <c r="C157" s="20">
        <v>2</v>
      </c>
      <c r="D157" s="5" t="s">
        <v>16</v>
      </c>
      <c r="E157" s="20" t="s">
        <v>316</v>
      </c>
      <c r="F157" s="20" t="s">
        <v>317</v>
      </c>
      <c r="G157" s="20">
        <v>472</v>
      </c>
      <c r="H157" s="20">
        <v>564</v>
      </c>
    </row>
    <row r="158" spans="2:8" ht="12.75">
      <c r="B158" s="20" t="s">
        <v>348</v>
      </c>
      <c r="C158" s="20">
        <v>2</v>
      </c>
      <c r="D158" s="5" t="s">
        <v>21</v>
      </c>
      <c r="E158" s="20" t="s">
        <v>318</v>
      </c>
      <c r="F158" s="20" t="s">
        <v>319</v>
      </c>
      <c r="G158" s="20">
        <v>1407</v>
      </c>
      <c r="H158" s="20">
        <v>1522</v>
      </c>
    </row>
    <row r="159" spans="2:8" ht="12.75">
      <c r="B159" s="20" t="s">
        <v>348</v>
      </c>
      <c r="C159" s="20">
        <v>2</v>
      </c>
      <c r="D159" s="5" t="s">
        <v>23</v>
      </c>
      <c r="E159" s="20" t="s">
        <v>320</v>
      </c>
      <c r="F159" s="20" t="s">
        <v>321</v>
      </c>
      <c r="G159" s="20">
        <v>693</v>
      </c>
      <c r="H159" s="20">
        <v>804</v>
      </c>
    </row>
    <row r="160" spans="2:8" ht="12.75">
      <c r="B160" s="20" t="s">
        <v>348</v>
      </c>
      <c r="C160" s="20">
        <v>2</v>
      </c>
      <c r="D160" s="5" t="s">
        <v>27</v>
      </c>
      <c r="E160" s="20" t="s">
        <v>322</v>
      </c>
      <c r="F160" s="20" t="s">
        <v>323</v>
      </c>
      <c r="G160" s="20">
        <v>1834</v>
      </c>
      <c r="H160" s="20">
        <v>2191</v>
      </c>
    </row>
    <row r="161" spans="2:8" ht="12.75">
      <c r="B161" s="20" t="s">
        <v>348</v>
      </c>
      <c r="C161" s="20">
        <v>2</v>
      </c>
      <c r="D161" s="5" t="s">
        <v>27</v>
      </c>
      <c r="E161" s="20" t="s">
        <v>324</v>
      </c>
      <c r="F161" s="20" t="s">
        <v>325</v>
      </c>
      <c r="G161" s="20">
        <v>1507</v>
      </c>
      <c r="H161" s="20">
        <v>1788</v>
      </c>
    </row>
    <row r="162" spans="2:8" ht="12.75">
      <c r="B162" s="20" t="s">
        <v>348</v>
      </c>
      <c r="C162" s="20">
        <v>2</v>
      </c>
      <c r="D162" s="5" t="s">
        <v>16</v>
      </c>
      <c r="E162" s="20" t="s">
        <v>326</v>
      </c>
      <c r="F162" s="20" t="s">
        <v>327</v>
      </c>
      <c r="G162" s="20">
        <v>607</v>
      </c>
      <c r="H162" s="20">
        <v>658</v>
      </c>
    </row>
    <row r="163" spans="2:8" ht="12.75">
      <c r="B163" s="20" t="s">
        <v>348</v>
      </c>
      <c r="C163" s="20">
        <v>2</v>
      </c>
      <c r="D163" s="5" t="s">
        <v>25</v>
      </c>
      <c r="E163" s="20" t="s">
        <v>328</v>
      </c>
      <c r="F163" s="20" t="s">
        <v>329</v>
      </c>
      <c r="G163" s="20">
        <v>572</v>
      </c>
      <c r="H163" s="20">
        <v>728</v>
      </c>
    </row>
    <row r="164" spans="2:8" ht="12.75">
      <c r="B164" s="20" t="s">
        <v>348</v>
      </c>
      <c r="C164" s="20">
        <v>2</v>
      </c>
      <c r="D164" s="5" t="s">
        <v>31</v>
      </c>
      <c r="E164" s="20" t="s">
        <v>330</v>
      </c>
      <c r="F164" s="20" t="s">
        <v>331</v>
      </c>
      <c r="G164" s="20">
        <v>1218</v>
      </c>
      <c r="H164" s="20">
        <v>1346</v>
      </c>
    </row>
    <row r="165" spans="2:8" ht="12.75">
      <c r="B165" s="20" t="s">
        <v>348</v>
      </c>
      <c r="C165" s="20">
        <v>2</v>
      </c>
      <c r="D165" s="5" t="s">
        <v>16</v>
      </c>
      <c r="E165" s="20" t="s">
        <v>332</v>
      </c>
      <c r="F165" s="20" t="s">
        <v>333</v>
      </c>
      <c r="G165" s="20">
        <v>632</v>
      </c>
      <c r="H165" s="20">
        <v>783</v>
      </c>
    </row>
    <row r="166" spans="2:8" ht="12.75">
      <c r="B166" s="20" t="s">
        <v>348</v>
      </c>
      <c r="C166" s="20">
        <v>2</v>
      </c>
      <c r="D166" s="5" t="s">
        <v>21</v>
      </c>
      <c r="E166" s="20" t="s">
        <v>334</v>
      </c>
      <c r="F166" s="20" t="s">
        <v>335</v>
      </c>
      <c r="G166" s="20">
        <v>733</v>
      </c>
      <c r="H166" s="20">
        <v>852</v>
      </c>
    </row>
    <row r="167" spans="2:8" ht="12.75">
      <c r="B167" s="29" t="s">
        <v>348</v>
      </c>
      <c r="C167" s="29">
        <v>2</v>
      </c>
      <c r="D167" s="28" t="s">
        <v>21</v>
      </c>
      <c r="E167" s="29" t="s">
        <v>336</v>
      </c>
      <c r="F167" s="29" t="s">
        <v>337</v>
      </c>
      <c r="G167" s="29">
        <v>1096</v>
      </c>
      <c r="H167" s="29">
        <v>1177</v>
      </c>
    </row>
    <row r="168" spans="7:8" ht="12.75">
      <c r="G168" s="31"/>
      <c r="H168" s="31"/>
    </row>
    <row r="169" ht="12.75">
      <c r="B169" s="7" t="s">
        <v>6</v>
      </c>
    </row>
  </sheetData>
  <mergeCells count="5">
    <mergeCell ref="C3:F4"/>
    <mergeCell ref="C9:D9"/>
    <mergeCell ref="B13:D13"/>
    <mergeCell ref="C10:D10"/>
    <mergeCell ref="C7:D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2:G31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9.28125" style="6" customWidth="1"/>
    <col min="4" max="4" width="6.57421875" style="6" bestFit="1" customWidth="1"/>
    <col min="5" max="5" width="34.421875" style="6" customWidth="1"/>
    <col min="6" max="7" width="30.8515625" style="6" customWidth="1"/>
    <col min="8" max="16384" width="9.140625" style="6" customWidth="1"/>
  </cols>
  <sheetData>
    <row r="1" s="10" customFormat="1" ht="10.5" customHeight="1"/>
    <row r="2" spans="2:6" ht="19.5" customHeight="1">
      <c r="B2" s="11" t="s">
        <v>0</v>
      </c>
      <c r="C2" s="15" t="s">
        <v>341</v>
      </c>
      <c r="D2" s="15"/>
      <c r="E2" s="15"/>
      <c r="F2" s="15"/>
    </row>
    <row r="3" spans="2:6" ht="12.75" customHeight="1">
      <c r="B3" s="11" t="s">
        <v>7</v>
      </c>
      <c r="C3" s="49" t="s">
        <v>344</v>
      </c>
      <c r="D3" s="49"/>
      <c r="E3" s="49"/>
      <c r="F3" s="49"/>
    </row>
    <row r="4" spans="2:6" ht="12.75">
      <c r="B4" s="11"/>
      <c r="C4" s="49"/>
      <c r="D4" s="49"/>
      <c r="E4" s="49"/>
      <c r="F4" s="49"/>
    </row>
    <row r="5" spans="2:6" ht="19.5" customHeight="1">
      <c r="B5" s="11" t="s">
        <v>1</v>
      </c>
      <c r="C5" s="25" t="s">
        <v>349</v>
      </c>
      <c r="D5" s="25"/>
      <c r="E5" s="25"/>
      <c r="F5" s="25"/>
    </row>
    <row r="6" spans="2:6" ht="12.75">
      <c r="B6" s="11" t="s">
        <v>2</v>
      </c>
      <c r="C6" s="12" t="s">
        <v>345</v>
      </c>
      <c r="D6" s="12"/>
      <c r="E6" s="12"/>
      <c r="F6" s="12"/>
    </row>
    <row r="7" spans="2:6" ht="12.75">
      <c r="B7" s="11" t="s">
        <v>9</v>
      </c>
      <c r="C7" s="47" t="s">
        <v>338</v>
      </c>
      <c r="D7" s="47"/>
      <c r="E7" s="47"/>
      <c r="F7" s="47"/>
    </row>
    <row r="8" spans="2:6" ht="12.75">
      <c r="B8" s="11" t="s">
        <v>3</v>
      </c>
      <c r="C8" s="12" t="str">
        <f>'2012-13 Q2'!C8</f>
        <v>14th November 2012</v>
      </c>
      <c r="D8" s="12"/>
      <c r="E8" s="12"/>
      <c r="F8" s="12"/>
    </row>
    <row r="9" spans="2:6" ht="12.75">
      <c r="B9" s="11" t="s">
        <v>8</v>
      </c>
      <c r="C9" s="47" t="str">
        <f>'2012-13 Q2'!C9:D9</f>
        <v>15th May 2013</v>
      </c>
      <c r="D9" s="47"/>
      <c r="E9" s="47"/>
      <c r="F9" s="47"/>
    </row>
    <row r="10" spans="2:6" ht="12.75">
      <c r="B10" s="11" t="s">
        <v>11</v>
      </c>
      <c r="C10" s="47" t="str">
        <f>'2012-13 Q2'!C10:D10</f>
        <v>Revised</v>
      </c>
      <c r="D10" s="47"/>
      <c r="E10" s="47"/>
      <c r="F10" s="47"/>
    </row>
    <row r="11" spans="2:6" ht="12.75">
      <c r="B11" s="11" t="s">
        <v>12</v>
      </c>
      <c r="C11" s="12" t="str">
        <f>'2012-13 Q2'!C11</f>
        <v>Emma Noble - Unify2@dh.gsi.gov.uk</v>
      </c>
      <c r="D11" s="12"/>
      <c r="E11" s="12"/>
      <c r="F11" s="12"/>
    </row>
    <row r="13" spans="2:6" ht="15">
      <c r="B13" s="48" t="s">
        <v>13</v>
      </c>
      <c r="C13" s="48"/>
      <c r="D13" s="48"/>
      <c r="E13" s="48"/>
      <c r="F13" s="48"/>
    </row>
    <row r="14" spans="2:7" ht="114.75">
      <c r="B14" s="17" t="s">
        <v>36</v>
      </c>
      <c r="C14" s="17" t="s">
        <v>38</v>
      </c>
      <c r="D14" s="14" t="s">
        <v>4</v>
      </c>
      <c r="E14" s="14" t="s">
        <v>5</v>
      </c>
      <c r="F14" s="16" t="s">
        <v>339</v>
      </c>
      <c r="G14" s="16" t="s">
        <v>340</v>
      </c>
    </row>
    <row r="15" spans="2:7" ht="12.75">
      <c r="B15" s="26" t="s">
        <v>348</v>
      </c>
      <c r="C15" s="26">
        <v>2</v>
      </c>
      <c r="D15" s="1"/>
      <c r="E15" s="1" t="s">
        <v>10</v>
      </c>
      <c r="F15" s="21">
        <f>SUM(F17:F26)</f>
        <v>150721</v>
      </c>
      <c r="G15" s="21">
        <f>SUM(G17:G26)</f>
        <v>174475</v>
      </c>
    </row>
    <row r="16" ht="6.75" customHeight="1"/>
    <row r="17" spans="2:7" ht="12.75">
      <c r="B17" s="2" t="s">
        <v>348</v>
      </c>
      <c r="C17" s="2">
        <v>2</v>
      </c>
      <c r="D17" s="2" t="s">
        <v>14</v>
      </c>
      <c r="E17" s="2" t="s">
        <v>15</v>
      </c>
      <c r="F17" s="43">
        <f>SUMIF('2012-13 Q2'!$D$17:$D$167,D17,'2012-13 Q2'!$G$17:$G$167)</f>
        <v>6888</v>
      </c>
      <c r="G17" s="43">
        <f>SUMIF('2012-13 Q2'!$D$17:$D$167,D17,'2012-13 Q2'!$H$17:$H$167)</f>
        <v>7770</v>
      </c>
    </row>
    <row r="18" spans="2:7" ht="12.75">
      <c r="B18" s="4" t="s">
        <v>348</v>
      </c>
      <c r="C18" s="4">
        <v>2</v>
      </c>
      <c r="D18" s="4" t="s">
        <v>16</v>
      </c>
      <c r="E18" s="4" t="s">
        <v>17</v>
      </c>
      <c r="F18" s="44">
        <f>SUMIF('2012-13 Q2'!$D$17:$D$167,D18,'2012-13 Q2'!$G$17:$G$167)</f>
        <v>19785</v>
      </c>
      <c r="G18" s="44">
        <f>SUMIF('2012-13 Q2'!$D$17:$D$167,D18,'2012-13 Q2'!$H$17:$H$167)</f>
        <v>22925</v>
      </c>
    </row>
    <row r="19" spans="2:7" ht="12.75">
      <c r="B19" s="4" t="s">
        <v>348</v>
      </c>
      <c r="C19" s="4">
        <v>2</v>
      </c>
      <c r="D19" s="4" t="s">
        <v>18</v>
      </c>
      <c r="E19" s="4" t="s">
        <v>342</v>
      </c>
      <c r="F19" s="44">
        <f>SUMIF('2012-13 Q2'!$D$17:$D$167,D19,'2012-13 Q2'!$G$17:$G$167)</f>
        <v>15028</v>
      </c>
      <c r="G19" s="44">
        <f>SUMIF('2012-13 Q2'!$D$17:$D$167,D19,'2012-13 Q2'!$H$17:$H$167)</f>
        <v>17220</v>
      </c>
    </row>
    <row r="20" spans="2:7" ht="12.75">
      <c r="B20" s="4" t="s">
        <v>348</v>
      </c>
      <c r="C20" s="4">
        <v>2</v>
      </c>
      <c r="D20" s="4" t="s">
        <v>19</v>
      </c>
      <c r="E20" s="4" t="s">
        <v>20</v>
      </c>
      <c r="F20" s="44">
        <f>SUMIF('2012-13 Q2'!$D$17:$D$167,D20,'2012-13 Q2'!$G$17:$G$167)</f>
        <v>12188</v>
      </c>
      <c r="G20" s="44">
        <f>SUMIF('2012-13 Q2'!$D$17:$D$167,D20,'2012-13 Q2'!$H$17:$H$167)</f>
        <v>13710</v>
      </c>
    </row>
    <row r="21" spans="2:7" ht="12.75">
      <c r="B21" s="4" t="s">
        <v>348</v>
      </c>
      <c r="C21" s="4">
        <v>2</v>
      </c>
      <c r="D21" s="4" t="s">
        <v>21</v>
      </c>
      <c r="E21" s="4" t="s">
        <v>22</v>
      </c>
      <c r="F21" s="44">
        <f>SUMIF('2012-13 Q2'!$D$17:$D$167,D21,'2012-13 Q2'!$G$17:$G$167)</f>
        <v>15613</v>
      </c>
      <c r="G21" s="44">
        <f>SUMIF('2012-13 Q2'!$D$17:$D$167,D21,'2012-13 Q2'!$H$17:$H$167)</f>
        <v>17418</v>
      </c>
    </row>
    <row r="22" spans="2:7" ht="12.75">
      <c r="B22" s="4" t="s">
        <v>348</v>
      </c>
      <c r="C22" s="4">
        <v>2</v>
      </c>
      <c r="D22" s="4" t="s">
        <v>23</v>
      </c>
      <c r="E22" s="4" t="s">
        <v>24</v>
      </c>
      <c r="F22" s="44">
        <f>SUMIF('2012-13 Q2'!$D$17:$D$167,D22,'2012-13 Q2'!$G$17:$G$167)</f>
        <v>16495</v>
      </c>
      <c r="G22" s="44">
        <f>SUMIF('2012-13 Q2'!$D$17:$D$167,D22,'2012-13 Q2'!$H$17:$H$167)</f>
        <v>18622</v>
      </c>
    </row>
    <row r="23" spans="2:7" ht="12.75">
      <c r="B23" s="4" t="s">
        <v>348</v>
      </c>
      <c r="C23" s="4">
        <v>2</v>
      </c>
      <c r="D23" s="4" t="s">
        <v>25</v>
      </c>
      <c r="E23" s="4" t="s">
        <v>26</v>
      </c>
      <c r="F23" s="44">
        <f>SUMIF('2012-13 Q2'!$D$17:$D$167,D23,'2012-13 Q2'!$G$17:$G$167)</f>
        <v>27391</v>
      </c>
      <c r="G23" s="44">
        <f>SUMIF('2012-13 Q2'!$D$17:$D$167,D23,'2012-13 Q2'!$H$17:$H$167)</f>
        <v>33980</v>
      </c>
    </row>
    <row r="24" spans="2:7" ht="12.75">
      <c r="B24" s="4" t="s">
        <v>348</v>
      </c>
      <c r="C24" s="4">
        <v>2</v>
      </c>
      <c r="D24" s="4" t="s">
        <v>27</v>
      </c>
      <c r="E24" s="4" t="s">
        <v>28</v>
      </c>
      <c r="F24" s="44">
        <f>SUMIF('2012-13 Q2'!$D$17:$D$167,D24,'2012-13 Q2'!$G$17:$G$167)</f>
        <v>11223</v>
      </c>
      <c r="G24" s="44">
        <f>SUMIF('2012-13 Q2'!$D$17:$D$167,D24,'2012-13 Q2'!$H$17:$H$167)</f>
        <v>12861</v>
      </c>
    </row>
    <row r="25" spans="2:7" ht="12.75">
      <c r="B25" s="4" t="s">
        <v>348</v>
      </c>
      <c r="C25" s="4">
        <v>2</v>
      </c>
      <c r="D25" s="4" t="s">
        <v>29</v>
      </c>
      <c r="E25" s="4" t="s">
        <v>30</v>
      </c>
      <c r="F25" s="44">
        <f>SUMIF('2012-13 Q2'!$D$17:$D$167,D25,'2012-13 Q2'!$G$17:$G$167)</f>
        <v>11912</v>
      </c>
      <c r="G25" s="44">
        <f>SUMIF('2012-13 Q2'!$D$17:$D$167,D25,'2012-13 Q2'!$H$17:$H$167)</f>
        <v>13788</v>
      </c>
    </row>
    <row r="26" spans="2:7" ht="12.75">
      <c r="B26" s="27" t="s">
        <v>348</v>
      </c>
      <c r="C26" s="27">
        <v>2</v>
      </c>
      <c r="D26" s="27" t="s">
        <v>31</v>
      </c>
      <c r="E26" s="27" t="s">
        <v>32</v>
      </c>
      <c r="F26" s="45">
        <f>SUMIF('2012-13 Q2'!$D$17:$D$167,D26,'2012-13 Q2'!$G$17:$G$167)</f>
        <v>14198</v>
      </c>
      <c r="G26" s="45">
        <f>SUMIF('2012-13 Q2'!$D$17:$D$167,D26,'2012-13 Q2'!$H$17:$H$167)</f>
        <v>16181</v>
      </c>
    </row>
    <row r="27" spans="2:7" ht="12.75">
      <c r="B27" s="22"/>
      <c r="C27" s="22"/>
      <c r="D27" s="22"/>
      <c r="E27" s="22"/>
      <c r="F27" s="23"/>
      <c r="G27" s="23"/>
    </row>
    <row r="28" spans="2:7" ht="12.75" customHeight="1">
      <c r="B28" s="7" t="s">
        <v>6</v>
      </c>
      <c r="C28" s="7"/>
      <c r="D28" s="7"/>
      <c r="E28" s="7"/>
      <c r="F28" s="7"/>
      <c r="G28" s="8"/>
    </row>
    <row r="29" spans="2:7" ht="12.75">
      <c r="B29" s="50"/>
      <c r="C29" s="50"/>
      <c r="D29" s="50"/>
      <c r="E29" s="50"/>
      <c r="F29" s="50"/>
      <c r="G29" s="50"/>
    </row>
    <row r="30" spans="2:7" ht="12.75">
      <c r="B30" s="9"/>
      <c r="C30" s="9"/>
      <c r="D30" s="9"/>
      <c r="E30" s="9"/>
      <c r="F30" s="9"/>
      <c r="G30" s="9"/>
    </row>
    <row r="31" spans="2:7" ht="12.75">
      <c r="B31" s="9"/>
      <c r="C31" s="9"/>
      <c r="D31" s="9"/>
      <c r="E31" s="9"/>
      <c r="F31" s="9"/>
      <c r="G31" s="9"/>
    </row>
  </sheetData>
  <mergeCells count="6">
    <mergeCell ref="C3:F4"/>
    <mergeCell ref="B29:G29"/>
    <mergeCell ref="C7:F7"/>
    <mergeCell ref="C9:F9"/>
    <mergeCell ref="B13:F13"/>
    <mergeCell ref="C10:F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"/>
    </sheetView>
  </sheetViews>
  <sheetFormatPr defaultColWidth="9.140625" defaultRowHeight="12.75"/>
  <cols>
    <col min="6" max="6" width="11.140625" style="0" customWidth="1"/>
  </cols>
  <sheetData>
    <row r="1" spans="1:6" ht="18">
      <c r="A1" s="32" t="s">
        <v>351</v>
      </c>
      <c r="B1" s="33"/>
      <c r="C1" s="33"/>
      <c r="D1" s="33"/>
      <c r="E1" s="33"/>
      <c r="F1" s="33"/>
    </row>
    <row r="2" spans="1:6" ht="15">
      <c r="A2" s="34"/>
      <c r="B2" s="33"/>
      <c r="C2" s="33"/>
      <c r="D2" s="33"/>
      <c r="E2" s="33"/>
      <c r="F2" s="33"/>
    </row>
    <row r="3" spans="1:6" ht="12.75">
      <c r="A3" s="42" t="s">
        <v>352</v>
      </c>
      <c r="B3" s="42"/>
      <c r="C3" s="42"/>
      <c r="D3" s="42"/>
      <c r="E3" s="42"/>
      <c r="F3" s="42"/>
    </row>
    <row r="4" spans="1:6" ht="12.75">
      <c r="A4" s="35"/>
      <c r="B4" s="36"/>
      <c r="C4" s="37"/>
      <c r="D4" s="37"/>
      <c r="E4" s="37"/>
      <c r="F4" s="37"/>
    </row>
    <row r="5" spans="1:6" ht="12.75">
      <c r="A5" s="38"/>
      <c r="B5" s="36"/>
      <c r="C5" s="37"/>
      <c r="D5" s="37"/>
      <c r="E5" s="37"/>
      <c r="F5" s="37"/>
    </row>
    <row r="6" spans="1:6" ht="12.75">
      <c r="A6" s="51" t="s">
        <v>353</v>
      </c>
      <c r="B6" s="51"/>
      <c r="C6" s="51"/>
      <c r="D6" s="51"/>
      <c r="E6" s="51"/>
      <c r="F6" s="51"/>
    </row>
    <row r="7" spans="1:6" ht="12.75">
      <c r="A7" s="51"/>
      <c r="B7" s="51"/>
      <c r="C7" s="51"/>
      <c r="D7" s="51"/>
      <c r="E7" s="51"/>
      <c r="F7" s="51"/>
    </row>
    <row r="8" spans="1:6" ht="12.75">
      <c r="A8" s="39"/>
      <c r="B8" s="39"/>
      <c r="C8" s="39"/>
      <c r="D8" s="39"/>
      <c r="E8" s="39"/>
      <c r="F8" s="40"/>
    </row>
    <row r="9" spans="1:6" ht="12.75">
      <c r="A9" s="40"/>
      <c r="B9" s="40"/>
      <c r="C9" s="40"/>
      <c r="D9" s="40"/>
      <c r="E9" s="40"/>
      <c r="F9" s="40"/>
    </row>
    <row r="10" spans="1:6" ht="12.75">
      <c r="A10" s="39"/>
      <c r="B10" s="39" t="s">
        <v>33</v>
      </c>
      <c r="C10" s="39" t="s">
        <v>354</v>
      </c>
      <c r="D10" s="39"/>
      <c r="E10" s="39"/>
      <c r="F10" s="39"/>
    </row>
    <row r="11" spans="2:3" ht="12.75">
      <c r="B11" s="41" t="s">
        <v>41</v>
      </c>
      <c r="C11" s="41" t="s">
        <v>42</v>
      </c>
    </row>
    <row r="12" spans="2:3" ht="12.75">
      <c r="B12" s="41" t="s">
        <v>73</v>
      </c>
      <c r="C12" s="41" t="s">
        <v>74</v>
      </c>
    </row>
    <row r="13" spans="2:3" ht="12.75">
      <c r="B13" s="41" t="s">
        <v>85</v>
      </c>
      <c r="C13" s="41" t="s">
        <v>86</v>
      </c>
    </row>
    <row r="14" spans="2:3" ht="12.75">
      <c r="B14" s="41" t="s">
        <v>149</v>
      </c>
      <c r="C14" s="41" t="s">
        <v>150</v>
      </c>
    </row>
    <row r="15" spans="2:3" ht="12.75">
      <c r="B15" s="41" t="s">
        <v>202</v>
      </c>
      <c r="C15" s="41" t="s">
        <v>203</v>
      </c>
    </row>
    <row r="16" spans="2:3" ht="12.75">
      <c r="B16" s="41" t="s">
        <v>276</v>
      </c>
      <c r="C16" s="41" t="s">
        <v>277</v>
      </c>
    </row>
    <row r="17" spans="2:3" ht="12.75">
      <c r="B17" s="41" t="s">
        <v>290</v>
      </c>
      <c r="C17" s="41" t="s">
        <v>291</v>
      </c>
    </row>
    <row r="18" spans="2:3" ht="12.75">
      <c r="B18" s="41" t="s">
        <v>316</v>
      </c>
      <c r="C18" s="41" t="s">
        <v>317</v>
      </c>
    </row>
  </sheetData>
  <mergeCells count="1">
    <mergeCell ref="A6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enoble</cp:lastModifiedBy>
  <cp:lastPrinted>2011-01-13T12:37:04Z</cp:lastPrinted>
  <dcterms:created xsi:type="dcterms:W3CDTF">2003-08-01T14:12:13Z</dcterms:created>
  <dcterms:modified xsi:type="dcterms:W3CDTF">2013-05-14T10:20:17Z</dcterms:modified>
  <cp:category/>
  <cp:version/>
  <cp:contentType/>
  <cp:contentStatus/>
</cp:coreProperties>
</file>