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19170" windowHeight="6390" tabRatio="761" activeTab="0"/>
  </bookViews>
  <sheets>
    <sheet name="NHS Trust by Sector" sheetId="1" r:id="rId1"/>
    <sheet name="SHA by Sector" sheetId="2" r:id="rId2"/>
    <sheet name="Occupied by Specialty" sheetId="3" r:id="rId3"/>
    <sheet name="Data Quality" sheetId="4" r:id="rId4"/>
  </sheets>
  <definedNames/>
  <calcPr fullCalcOnLoad="1"/>
</workbook>
</file>

<file path=xl/sharedStrings.xml><?xml version="1.0" encoding="utf-8"?>
<sst xmlns="http://schemas.openxmlformats.org/spreadsheetml/2006/main" count="3145" uniqueCount="724">
  <si>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</si>
  <si>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</si>
  <si>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</si>
  <si>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</si>
  <si>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</si>
  <si>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</si>
  <si>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</si>
  <si>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</si>
  <si>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</si>
  <si>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</si>
  <si>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</si>
  <si>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</si>
  <si>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</si>
  <si>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</si>
  <si>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</si>
  <si>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</si>
  <si>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</si>
  <si>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</si>
  <si>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</si>
  <si>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</si>
  <si>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</si>
  <si>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</si>
  <si>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</si>
  <si>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</si>
  <si>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</si>
  <si>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</si>
  <si>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</si>
  <si>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</si>
  <si>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</si>
  <si>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</si>
  <si>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</si>
  <si>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</si>
  <si>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5C9</t>
  </si>
  <si>
    <t>5CN</t>
  </si>
  <si>
    <t>5K7</t>
  </si>
  <si>
    <t>5KG</t>
  </si>
  <si>
    <t>5M3</t>
  </si>
  <si>
    <t>5N9</t>
  </si>
  <si>
    <t>5P5</t>
  </si>
  <si>
    <t>5P7</t>
  </si>
  <si>
    <t>5PA</t>
  </si>
  <si>
    <t>5PK</t>
  </si>
  <si>
    <t>5PL</t>
  </si>
  <si>
    <t>5PM</t>
  </si>
  <si>
    <t>5QA</t>
  </si>
  <si>
    <t>5QG</t>
  </si>
  <si>
    <t>5QH</t>
  </si>
  <si>
    <t>5QT</t>
  </si>
  <si>
    <t>5PY</t>
  </si>
  <si>
    <t>5QQ</t>
  </si>
  <si>
    <t>5L1</t>
  </si>
  <si>
    <t>5A4</t>
  </si>
  <si>
    <t>5A9</t>
  </si>
  <si>
    <t>5AT</t>
  </si>
  <si>
    <t>5C4</t>
  </si>
  <si>
    <t>5CQ</t>
  </si>
  <si>
    <t>5F1</t>
  </si>
  <si>
    <t>5H8</t>
  </si>
  <si>
    <t>5JE</t>
  </si>
  <si>
    <t>5JX</t>
  </si>
  <si>
    <t>5K3</t>
  </si>
  <si>
    <t>5K8</t>
  </si>
  <si>
    <t>5KL</t>
  </si>
  <si>
    <t>5KM</t>
  </si>
  <si>
    <t>5L3</t>
  </si>
  <si>
    <t>5LA</t>
  </si>
  <si>
    <t>5LD</t>
  </si>
  <si>
    <t>5LG</t>
  </si>
  <si>
    <t>5M2</t>
  </si>
  <si>
    <t>5MV</t>
  </si>
  <si>
    <t>5N1</t>
  </si>
  <si>
    <t>5N4</t>
  </si>
  <si>
    <t>5N5</t>
  </si>
  <si>
    <t>5N6</t>
  </si>
  <si>
    <t>5N8</t>
  </si>
  <si>
    <t>5ND</t>
  </si>
  <si>
    <t>5NN</t>
  </si>
  <si>
    <t>5NV</t>
  </si>
  <si>
    <t>5P2</t>
  </si>
  <si>
    <t>5PD</t>
  </si>
  <si>
    <t>5PG</t>
  </si>
  <si>
    <t>5PH</t>
  </si>
  <si>
    <t>5PJ</t>
  </si>
  <si>
    <t>5PT</t>
  </si>
  <si>
    <t>5PV</t>
  </si>
  <si>
    <t>5PW</t>
  </si>
  <si>
    <t>5PX</t>
  </si>
  <si>
    <t>5QC</t>
  </si>
  <si>
    <t>5QE</t>
  </si>
  <si>
    <t>5QF</t>
  </si>
  <si>
    <t>5QK</t>
  </si>
  <si>
    <t>5QL</t>
  </si>
  <si>
    <t>5QM</t>
  </si>
  <si>
    <t>5QN</t>
  </si>
  <si>
    <t>5QP</t>
  </si>
  <si>
    <t>5QR</t>
  </si>
  <si>
    <t>TAM</t>
  </si>
  <si>
    <t>TAN</t>
  </si>
  <si>
    <t>Year</t>
  </si>
  <si>
    <t>2010-11</t>
  </si>
  <si>
    <t>Yorkshire and The Humber</t>
  </si>
  <si>
    <t>October to December 2010</t>
  </si>
  <si>
    <t>Period</t>
  </si>
  <si>
    <t>Org Name</t>
  </si>
  <si>
    <t>December</t>
  </si>
  <si>
    <t>RE9</t>
  </si>
  <si>
    <t>RLN</t>
  </si>
  <si>
    <t>RR7</t>
  </si>
  <si>
    <t>RTD</t>
  </si>
  <si>
    <t>RTF</t>
  </si>
  <si>
    <t>RTR</t>
  </si>
  <si>
    <t>RVW</t>
  </si>
  <si>
    <t>RX3</t>
  </si>
  <si>
    <t>RX4</t>
  </si>
  <si>
    <t>RXP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</si>
  <si>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</si>
  <si>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</si>
  <si>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</si>
  <si>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</si>
  <si>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</si>
  <si>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</si>
  <si>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</si>
  <si>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</si>
  <si>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</si>
  <si>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</si>
  <si>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</si>
  <si>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</si>
  <si>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RJX</t>
  </si>
  <si>
    <t>RM2</t>
  </si>
  <si>
    <t>RM3</t>
  </si>
  <si>
    <t>RM4</t>
  </si>
  <si>
    <t>RMC</t>
  </si>
  <si>
    <t>RMP</t>
  </si>
  <si>
    <t>RNL</t>
  </si>
  <si>
    <t>RQ6</t>
  </si>
  <si>
    <t>RRF</t>
  </si>
  <si>
    <t>RT2</t>
  </si>
  <si>
    <t>RTV</t>
  </si>
  <si>
    <t>RTX</t>
  </si>
  <si>
    <t>RVY</t>
  </si>
  <si>
    <t>RW3</t>
  </si>
  <si>
    <t>RW4</t>
  </si>
  <si>
    <t>RW5</t>
  </si>
  <si>
    <t>RW6</t>
  </si>
  <si>
    <t>RWJ</t>
  </si>
  <si>
    <t>RWW</t>
  </si>
  <si>
    <t>RXA</t>
  </si>
  <si>
    <t>RXL</t>
  </si>
  <si>
    <t>RXN</t>
  </si>
  <si>
    <t>RXR</t>
  </si>
  <si>
    <t>RXV</t>
  </si>
  <si>
    <t>TAE</t>
  </si>
  <si>
    <t>RAE</t>
  </si>
  <si>
    <t>RCB</t>
  </si>
  <si>
    <t>RCC</t>
  </si>
  <si>
    <t>RCD</t>
  </si>
  <si>
    <t>RCF</t>
  </si>
  <si>
    <t>RCU</t>
  </si>
  <si>
    <t>RFF</t>
  </si>
  <si>
    <t>RGD</t>
  </si>
  <si>
    <t>RJL</t>
  </si>
  <si>
    <t>RP5</t>
  </si>
  <si>
    <t>RR8</t>
  </si>
  <si>
    <t>RV9</t>
  </si>
  <si>
    <t>RWA</t>
  </si>
  <si>
    <t>RWY</t>
  </si>
  <si>
    <t>RXE</t>
  </si>
  <si>
    <t>RXF</t>
  </si>
  <si>
    <t>RXG</t>
  </si>
  <si>
    <t>TAD</t>
  </si>
  <si>
    <t>RHA</t>
  </si>
  <si>
    <t>RK5</t>
  </si>
  <si>
    <t>RNQ</t>
  </si>
  <si>
    <t>RNS</t>
  </si>
  <si>
    <t>RP1</t>
  </si>
  <si>
    <t>RP7</t>
  </si>
  <si>
    <t>RT5</t>
  </si>
  <si>
    <t>RTG</t>
  </si>
  <si>
    <t>RWD</t>
  </si>
  <si>
    <t>RWE</t>
  </si>
  <si>
    <t>RX1</t>
  </si>
  <si>
    <t>RXM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</si>
  <si>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</si>
  <si>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</si>
  <si>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</si>
  <si>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</si>
  <si>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</si>
  <si>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</si>
  <si>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</si>
  <si>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</si>
  <si>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</si>
  <si>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</si>
  <si>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</si>
  <si>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RLY</t>
  </si>
  <si>
    <t>RNA</t>
  </si>
  <si>
    <t>RQ3</t>
  </si>
  <si>
    <t>RR1</t>
  </si>
  <si>
    <t>RRE</t>
  </si>
  <si>
    <t>RRJ</t>
  </si>
  <si>
    <t>RRK</t>
  </si>
  <si>
    <t>RWP</t>
  </si>
  <si>
    <t>RWQ</t>
  </si>
  <si>
    <t>RXK</t>
  </si>
  <si>
    <t>RXT</t>
  </si>
  <si>
    <t>RXW</t>
  </si>
  <si>
    <t>RYG</t>
  </si>
  <si>
    <t>RYK</t>
  </si>
  <si>
    <t>TAJ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</si>
  <si>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</si>
  <si>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</si>
  <si>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</si>
  <si>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</si>
  <si>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</si>
  <si>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</si>
  <si>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</si>
  <si>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</si>
  <si>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</si>
  <si>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</si>
  <si>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</si>
  <si>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</si>
  <si>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</si>
  <si>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RMY</t>
  </si>
  <si>
    <t>RQ8</t>
  </si>
  <si>
    <t>RQQ</t>
  </si>
  <si>
    <t>RQW</t>
  </si>
  <si>
    <t>RRD</t>
  </si>
  <si>
    <t>RT1</t>
  </si>
  <si>
    <t>RT6</t>
  </si>
  <si>
    <t>RWG</t>
  </si>
  <si>
    <t>RWH</t>
  </si>
  <si>
    <t>RWN</t>
  </si>
  <si>
    <t>RWR</t>
  </si>
  <si>
    <t>RYV</t>
  </si>
  <si>
    <t>RAL</t>
  </si>
  <si>
    <t>RAN</t>
  </si>
  <si>
    <t>RAP</t>
  </si>
  <si>
    <t>RAS</t>
  </si>
  <si>
    <t>RAT</t>
  </si>
  <si>
    <t>RAX</t>
  </si>
  <si>
    <t>RC3</t>
  </si>
  <si>
    <t>RF4</t>
  </si>
  <si>
    <t>RFW</t>
  </si>
  <si>
    <t>RGC</t>
  </si>
  <si>
    <t>RJ1</t>
  </si>
  <si>
    <t>RJ2</t>
  </si>
  <si>
    <t>RJ6</t>
  </si>
  <si>
    <t>RJ7</t>
  </si>
  <si>
    <t>RKE</t>
  </si>
  <si>
    <t>RKL</t>
  </si>
  <si>
    <t>RNH</t>
  </si>
  <si>
    <t>RNJ</t>
  </si>
  <si>
    <t>RP4</t>
  </si>
  <si>
    <t>RP6</t>
  </si>
  <si>
    <t>RPG</t>
  </si>
  <si>
    <t>RPY</t>
  </si>
  <si>
    <t>RQM</t>
  </si>
  <si>
    <t>RQX</t>
  </si>
  <si>
    <t>RQY</t>
  </si>
  <si>
    <t>RRP</t>
  </si>
  <si>
    <t>RRV</t>
  </si>
  <si>
    <t>RT3</t>
  </si>
  <si>
    <t>RV5</t>
  </si>
  <si>
    <t>RV8</t>
  </si>
  <si>
    <t>RVR</t>
  </si>
  <si>
    <t>RWK</t>
  </si>
  <si>
    <t>RYJ</t>
  </si>
  <si>
    <t>RYQ</t>
  </si>
  <si>
    <t>TAF</t>
  </si>
  <si>
    <t>RA2</t>
  </si>
  <si>
    <t>RDR</t>
  </si>
  <si>
    <t>RDU</t>
  </si>
  <si>
    <t>RN7</t>
  </si>
  <si>
    <t>RPA</t>
  </si>
  <si>
    <t>RPC</t>
  </si>
  <si>
    <t>RTK</t>
  </si>
  <si>
    <t>RTP</t>
  </si>
  <si>
    <t>RVV</t>
  </si>
  <si>
    <t>RWF</t>
  </si>
  <si>
    <t>RX2</t>
  </si>
  <si>
    <t>RXC</t>
  </si>
  <si>
    <t>RXH</t>
  </si>
  <si>
    <t>RXY</t>
  </si>
  <si>
    <t>RYR</t>
  </si>
  <si>
    <t>RBF</t>
  </si>
  <si>
    <t>RD7</t>
  </si>
  <si>
    <t>RD8</t>
  </si>
  <si>
    <t>RHM</t>
  </si>
  <si>
    <t>RHU</t>
  </si>
  <si>
    <t>RHW</t>
  </si>
  <si>
    <t>RN1</t>
  </si>
  <si>
    <t>RN5</t>
  </si>
  <si>
    <t>RNU</t>
  </si>
  <si>
    <t>RTH</t>
  </si>
  <si>
    <t>RW1</t>
  </si>
  <si>
    <t>RWX</t>
  </si>
  <si>
    <t>RXQ</t>
  </si>
  <si>
    <t>RA3</t>
  </si>
  <si>
    <t>RA4</t>
  </si>
  <si>
    <t>RA7</t>
  </si>
  <si>
    <t>RA9</t>
  </si>
  <si>
    <t>RBA</t>
  </si>
  <si>
    <t>RBB</t>
  </si>
  <si>
    <t>RBD</t>
  </si>
  <si>
    <t>RBZ</t>
  </si>
  <si>
    <t>RD1</t>
  </si>
  <si>
    <t>RD3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</si>
  <si>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</si>
  <si>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</si>
  <si>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</si>
  <si>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</si>
  <si>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</si>
  <si>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</si>
  <si>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</si>
  <si>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</si>
  <si>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</si>
  <si>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RTQ</t>
  </si>
  <si>
    <t>RVJ</t>
  </si>
  <si>
    <t>RVN</t>
  </si>
  <si>
    <t>RWV</t>
  </si>
  <si>
    <t xml:space="preserve">Total </t>
  </si>
  <si>
    <t>General &amp; Acute</t>
  </si>
  <si>
    <t>Learning Disabilities</t>
  </si>
  <si>
    <t>Maternity</t>
  </si>
  <si>
    <t>Mental Illness</t>
  </si>
  <si>
    <t>Occupied</t>
  </si>
  <si>
    <t>Available</t>
  </si>
  <si>
    <t>% Occupied</t>
  </si>
  <si>
    <t>Department of Health: Unify2 data collection - KH03</t>
  </si>
  <si>
    <t>24th February 2011</t>
  </si>
  <si>
    <t>SHA Name</t>
  </si>
  <si>
    <t>100 General Surgery</t>
  </si>
  <si>
    <t>101 Urology</t>
  </si>
  <si>
    <t>110 Trauma &amp; Orthopaedics</t>
  </si>
  <si>
    <t>120 ENT</t>
  </si>
  <si>
    <t>130 Ophthalmology</t>
  </si>
  <si>
    <t>140 Oral Surgery</t>
  </si>
  <si>
    <t>141 Restorative Dentistry</t>
  </si>
  <si>
    <t>142 Paediatric Dentistry</t>
  </si>
  <si>
    <t>143 Orthodontics</t>
  </si>
  <si>
    <t>145 Oral &amp; Maxillo Facial Surgery</t>
  </si>
  <si>
    <t>146 Endontics</t>
  </si>
  <si>
    <t>147 Peridontics</t>
  </si>
  <si>
    <t>148 Prosthodontics</t>
  </si>
  <si>
    <t>149 Surgical Dentistry</t>
  </si>
  <si>
    <t>150 Neurosurgery</t>
  </si>
  <si>
    <t>160 Plastic Surgery</t>
  </si>
  <si>
    <t>170 Cardiothoracic Surgery</t>
  </si>
  <si>
    <t>171 Paediatric Surgery</t>
  </si>
  <si>
    <t>180 Accident &amp; Emergency</t>
  </si>
  <si>
    <t>190 Anaesthetics</t>
  </si>
  <si>
    <t>192 Critical Care Medicine</t>
  </si>
  <si>
    <t>300 General Medicine</t>
  </si>
  <si>
    <t>301 Gastroenterology</t>
  </si>
  <si>
    <t>302 Endocrinology</t>
  </si>
  <si>
    <t>303 Clinical Haematology</t>
  </si>
  <si>
    <t>304 Clinical Physiology</t>
  </si>
  <si>
    <t>305 Clinical Pharmacology</t>
  </si>
  <si>
    <t>310 Audiological Medicine</t>
  </si>
  <si>
    <t>311 Clinical Genetics</t>
  </si>
  <si>
    <t>312 Clinical Cyto &amp; Molecular Genetics</t>
  </si>
  <si>
    <t>313 Clinical Immunology &amp; Allergy</t>
  </si>
  <si>
    <t>314 Rehabilitation</t>
  </si>
  <si>
    <t>315 Palliative Medicine</t>
  </si>
  <si>
    <t>320 Cardiology</t>
  </si>
  <si>
    <t>321 Paediatric Cardiology</t>
  </si>
  <si>
    <t>330 Dermatology</t>
  </si>
  <si>
    <t>340 Thoracic Medicine</t>
  </si>
  <si>
    <t>350 Infectious Diseases</t>
  </si>
  <si>
    <t>352 Tropical Medicine</t>
  </si>
  <si>
    <t>360 Genito-Urinary Medicine</t>
  </si>
  <si>
    <t>361 Nephrology</t>
  </si>
  <si>
    <t>370 Medical Oncology</t>
  </si>
  <si>
    <t>371 Nuclear Medicine</t>
  </si>
  <si>
    <t>400 Neurology</t>
  </si>
  <si>
    <t>401 Clinical Neuro-Physiology</t>
  </si>
  <si>
    <t>410 Rheumatology</t>
  </si>
  <si>
    <t>420 Paediatrics</t>
  </si>
  <si>
    <t>421 Paediatric Neurology</t>
  </si>
  <si>
    <t>430 Geriatric Medicine</t>
  </si>
  <si>
    <t>450 Dental Medicine Specialties</t>
  </si>
  <si>
    <t>460 Medical Ophthalmology</t>
  </si>
  <si>
    <t>501 Obstetrics</t>
  </si>
  <si>
    <t>502 Gynaecology</t>
  </si>
  <si>
    <t>700 Learning Disability</t>
  </si>
  <si>
    <t>710 Adult Mental Illness</t>
  </si>
  <si>
    <t>711 Child &amp; Adolescent Psychiatry</t>
  </si>
  <si>
    <t>712 Forensic Psychiatry</t>
  </si>
  <si>
    <t>713 Psychotherapy</t>
  </si>
  <si>
    <t>715 Old Age Psychiatry</t>
  </si>
  <si>
    <t>800 Clinical Oncology</t>
  </si>
  <si>
    <t>810 Radiology</t>
  </si>
  <si>
    <t>820 General Pathology</t>
  </si>
  <si>
    <t>821 Blood Transfusion</t>
  </si>
  <si>
    <t>822 Chemical Pathology</t>
  </si>
  <si>
    <t>823 Haematology</t>
  </si>
  <si>
    <t>824 Histopathology</t>
  </si>
  <si>
    <t>830 Immunopathology</t>
  </si>
  <si>
    <t>831 Medical Microbiology</t>
  </si>
  <si>
    <t>900 Community Medicine</t>
  </si>
  <si>
    <t>901 Occupational Medicine</t>
  </si>
  <si>
    <t>Average daily number of available and occupied beds open overnight by sector</t>
  </si>
  <si>
    <t>Provider</t>
  </si>
  <si>
    <t>Michael Barnes - Unify2@dh.gsi.gov.uk</t>
  </si>
  <si>
    <t>Decemer</t>
  </si>
  <si>
    <t>Notes:</t>
  </si>
  <si>
    <t>Average daily number of occupied beds open overnight by Consultant Specialty</t>
  </si>
  <si>
    <t xml:space="preserve">KH03 is the collection of data to monitor available and occupied beds open overnight that are consultant led </t>
  </si>
  <si>
    <t>Provider Level Data</t>
  </si>
  <si>
    <t>SOUTH TYNESIDE PCT</t>
  </si>
  <si>
    <t>SUNDERLAND TEACHING PCT</t>
  </si>
  <si>
    <t>MIDDLESBROUGH PCT</t>
  </si>
  <si>
    <t>COUNTY DURHAM PCT</t>
  </si>
  <si>
    <t>REDCAR AND CLEVELAND PCT</t>
  </si>
  <si>
    <t>SOUTH TYNESIDE NHS FOUNDATION TRUST</t>
  </si>
  <si>
    <t>CITY HOSPITALS SUNDERLAND NHS FOUNDATION TRUST</t>
  </si>
  <si>
    <t>GATESHEAD HEALTH NHS FOUNDATION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</si>
  <si>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</si>
  <si>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</si>
  <si>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</si>
  <si>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</si>
  <si>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TEES, ESK AND WEAR VALLEYS NHS FOUNDATION TRUST</t>
  </si>
  <si>
    <t>NORTHUMBERLAND, TYNE AND WEAR NHS FOUNDATION TRUST</t>
  </si>
  <si>
    <t>COUNTY DURHAM AND DARLINGTON NHS FOUNDATION TRUST</t>
  </si>
  <si>
    <t>BURY PCT</t>
  </si>
  <si>
    <t>WESTERN CHESHIRE PCT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</si>
  <si>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</si>
  <si>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</si>
  <si>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</si>
  <si>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</si>
  <si>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</si>
  <si>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</si>
  <si>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AINTREE UNIVERSITY HOSPITALS NHS FOUNDATION TRUST</t>
  </si>
  <si>
    <t>CLATTERBRIDGE CENTRE FOR ONCOLOGY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</si>
  <si>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</si>
  <si>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</si>
  <si>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</si>
  <si>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</si>
  <si>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CALDERSTONES PARTNERSHIP NHS FOUNDATION TRUST</t>
  </si>
  <si>
    <t>UNIVERSITY HOSPITAL OF SOUTH MANCHESTER NHS FOUNDATION TRUST</t>
  </si>
  <si>
    <t>SALFORD ROYAL NHS FOUNDATION TRUST</t>
  </si>
  <si>
    <t>TRAFFORD HEALTHCARE NHS TRUST</t>
  </si>
  <si>
    <t>ROYAL BOLTON HOSPITAL NHS FOUNDATION TRUST</t>
  </si>
  <si>
    <t>TAMESIDE HOSPITAL NHS FOUNDATION TRUST</t>
  </si>
  <si>
    <t>NORTH CUMBRIA UNIVERSITY HOSPITALS NHS TRUST</t>
  </si>
  <si>
    <t>ROYAL LIVERPOOL AND BROADGREEN UNIVERSITY HOSPITALS NHS TRUST</t>
  </si>
  <si>
    <t>WRIGHTINGTON, WIGAN AND LEIGH NHS FOUNDATION TRUST</t>
  </si>
  <si>
    <t>PENNINE CARE NHS FOUNDATION TRUST</t>
  </si>
  <si>
    <t>5 BOROUGHS PARTNERSHIP NHS FOUNDATION TRUST</t>
  </si>
  <si>
    <t>UNIVERSITY HOSPITALS OF MORECAMBE BAY NHS FOUNDATION TRUST</t>
  </si>
  <si>
    <t>SOUTHPORT AND ORMSKIRK HOSPITAL NHS TRUST</t>
  </si>
  <si>
    <t>CENTRAL MANCHESTER UNIVERSITY HOSPITALS NHS FOUNDATION TRUST</t>
  </si>
  <si>
    <t>MERSEY CARE NHS TRUST</t>
  </si>
  <si>
    <t>LANCASHIRE CARE NHS FOUNDATION TRUST</t>
  </si>
  <si>
    <t>PENNINE ACUTE HOSPITALS NHS TRUST</t>
  </si>
  <si>
    <t>STOCKPORT NHS FOUNDATION TRUST</t>
  </si>
  <si>
    <t>WARRINGTON AND HALTON HOSPITALS NHS FOUNDATION TRUST</t>
  </si>
  <si>
    <t>CHESHIRE AND WIRRAL PARTNERSHIP NHS FOUNDATION TRUST</t>
  </si>
  <si>
    <t>LANCASHIRE TEACHING HOSPITALS NHS FOUNDATION TRUST</t>
  </si>
  <si>
    <t>EAST LANCASHIRE HOSPITALS NHS TRUST</t>
  </si>
  <si>
    <t>GREATER MANCHESTER WEST MENTAL HEALTH NHS FOUNDATION TRUST</t>
  </si>
  <si>
    <t>MANCHESTER MENTAL HEALTH AND SOCIAL CARE TRUST</t>
  </si>
  <si>
    <t>ROTHERHAM PCT</t>
  </si>
  <si>
    <t>BARNSLEY PCT</t>
  </si>
  <si>
    <t>LEEDS PCT</t>
  </si>
  <si>
    <t>SHEFFIELD PCT</t>
  </si>
  <si>
    <t>DONCASTER PCT</t>
  </si>
  <si>
    <t>NORTH YORKSHIRE AND YORK PCT</t>
  </si>
  <si>
    <t>BRADFORD TEACHING HOSPITALS NHS FOUNDATION TRUST</t>
  </si>
  <si>
    <t>YORK TEACHING HOSPITAL NHS FOUNDATION TRUST</t>
  </si>
  <si>
    <t>SCARBOROUGH AND NORTH EAST YORKSHIRE HEALTH CARE NHS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</si>
  <si>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</si>
  <si>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</si>
  <si>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</si>
  <si>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</si>
  <si>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LEEDS PARTNERSHIPS NHS FOUNDATION TRUST</t>
  </si>
  <si>
    <t>NORTHERN LINCOLNSHIRE AND GOOLE HOSPITALS NHS FOUNDATION TRUST</t>
  </si>
  <si>
    <t>DONCASTER AND BASSETLAW HOSPITALS NHS FOUNDATION TRUST</t>
  </si>
  <si>
    <t>LEEDS TEACHING HOSPITALS NHS TRUST</t>
  </si>
  <si>
    <t>HUMBER NHS FOUNDATION TRUST</t>
  </si>
  <si>
    <t>HULL AND EAST YORKSHIRE HOSPITALS NHS TRUST</t>
  </si>
  <si>
    <t>CALDERDALE AND HUDDERSFIELD NHS FOUNDATION TRUST</t>
  </si>
  <si>
    <t>MID YORKSHIRE HOSPITALS NHS TRUST</t>
  </si>
  <si>
    <t>SOUTH WEST YORKSHIRE PARTNERSHIP NHS FOUNDATION TRUST</t>
  </si>
  <si>
    <t>BRADFORD DISTRICT CARE TRUST</t>
  </si>
  <si>
    <t>NORTH EAST LINCOLNSHIRE CARE TRUST PLUS</t>
  </si>
  <si>
    <t>DERBYSHIRE COUNTY PCT</t>
  </si>
  <si>
    <t>NOTTINGHAMSHIRE COUNTY TEACHING PCT</t>
  </si>
  <si>
    <t>LINCOLNSHIRE TEACHING PCT</t>
  </si>
  <si>
    <t>LEICESTERSHIRE COUNTY AND RUTLAND PCT</t>
  </si>
  <si>
    <t>NORTHAMPTONSHIRE TEACHING PCT</t>
  </si>
  <si>
    <t>NOTTINGHAMSHIRE HEALTHCARE NHS TRUST</t>
  </si>
  <si>
    <t>SHERWOOD FOREST HOSPITALS NHS FOUNDATION TRUST</t>
  </si>
  <si>
    <t>KETTERING GENERAL HOSPITAL NHS FOUNDATION TRUST</t>
  </si>
  <si>
    <t>NORTHAMPTON GENERAL HOSPITAL NHS TRUST</t>
  </si>
  <si>
    <t>NORTHAMPTONSHIRE HEALTHCARE NHS FOUNDATION TRUST</t>
  </si>
  <si>
    <t>LINCOLNSHIRE PARTNERSHIP NHS FOUNDATION TRUST</t>
  </si>
  <si>
    <t>LEICESTERSHIRE PARTNERSHIP NHS TRUST</t>
  </si>
  <si>
    <t>DERBY HOSPITALS NHS FOUNDATION TRUST</t>
  </si>
  <si>
    <t>UNITED LINCOLNSHIRE HOSPITALS NHS TRUST</t>
  </si>
  <si>
    <t>UNIVERSITY HOSPITALS OF LEICESTER NHS TRUST</t>
  </si>
  <si>
    <t>NOTTINGHAM UNIVERSITY HOSPITALS NHS TRUST</t>
  </si>
  <si>
    <t>DERBYSHIRE HEALTHCARE NHS FOUNDATION TRUST</t>
  </si>
  <si>
    <t>HEREFORDSHIRE PCT</t>
  </si>
  <si>
    <t>SHROPSHIRE COUNTY PCT</t>
  </si>
  <si>
    <t>WALSALL TEACHING PCT</t>
  </si>
  <si>
    <t>WOLVERHAMPTON CITY PCT</t>
  </si>
  <si>
    <t>BIRMINGHAM EAST AND NORTH PCT</t>
  </si>
  <si>
    <t>NORTH STAFFORDSHIRE PCT</t>
  </si>
  <si>
    <t>STOKE ON TRENT PCT</t>
  </si>
  <si>
    <t>SOUTH STAFFORDSHIRE PCT</t>
  </si>
  <si>
    <t>WORCESTERSHIRE PCT</t>
  </si>
  <si>
    <t>WARWICKSHIRE PCT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</si>
  <si>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</si>
  <si>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</si>
  <si>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</si>
  <si>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</si>
  <si>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UNIVERSITY HOSPITALS COVENTRY AND WARWICKSHIRE NHS TRUST</t>
  </si>
  <si>
    <t>ROBERT JONES AND AGNES HUNT ORTHOPAEDIC AND DISTRICT HOSPITAL NHS TRUST</t>
  </si>
  <si>
    <t>THE ROYAL WOLVERHAMPTON HOSPITALS NHS TRUST</t>
  </si>
  <si>
    <t>GEORGE ELIOT HOSPITAL NHS TRUST</t>
  </si>
  <si>
    <t>BIRMINGHAM WOMEN'S NHS FOUNDATION TRUST</t>
  </si>
  <si>
    <t>NORTH STAFFORDSHIRE COMBINED HEALTHCARE NHS TRUST</t>
  </si>
  <si>
    <t>THE DUDLEY GROUP OF HOSPITALS NHS FOUNDATION TRUST</t>
  </si>
  <si>
    <t>BIRMINGHAM CHILDREN'S HOSPITAL NHS FOUNDATION TRUST</t>
  </si>
  <si>
    <t>HEART OF ENGLAND NHS FOUNDATION TRUST</t>
  </si>
  <si>
    <t>SOUTH STAFFORDSHIRE AND SHROPSHIRE HEALTHCARE NHS FOUNDATION TRUST</t>
  </si>
  <si>
    <t>THE ROYAL ORTHOPAEDIC HOSPITAL NHS FOUNDATION TRUST</t>
  </si>
  <si>
    <t>WORCESTERSHIRE ACUTE HOSPITALS NHS TRUST</t>
  </si>
  <si>
    <t>WORCESTERSHIRE MENTAL HEALTH PARTNERSHIP NHS TRUST</t>
  </si>
  <si>
    <t>SANDWELL AND WEST BIRMINGHAM HOSPITALS NHS TRUST</t>
  </si>
  <si>
    <t>BIRMINGHAM AND SOLIHULL MENTAL HEALTH NHS FOUNDATION TRUST</t>
  </si>
  <si>
    <t>SHREWSBURY AND TELFORD HOSPITAL NHS TRUST</t>
  </si>
  <si>
    <t>COVENTRY AND WARWICKSHIRE PARTNERSHIP NHS TRUST</t>
  </si>
  <si>
    <t>DUDLEY AND WALSALL MENTAL HEALTH PARTNERSHIP NHS TRUST</t>
  </si>
  <si>
    <t>RYW</t>
  </si>
  <si>
    <t>BIRMINGHAM COMMUNITY HEALTHCARE NHS TRUST</t>
  </si>
  <si>
    <t>SOLIHULL CARE TRUST</t>
  </si>
  <si>
    <t>BEDFORDSHIRE PCT</t>
  </si>
  <si>
    <t>SUFFOLK PCT</t>
  </si>
  <si>
    <t>WEST ESSEX PCT</t>
  </si>
  <si>
    <t>NORTH EAST ESSEX PCT</t>
  </si>
  <si>
    <t>MID ESSEX PCT</t>
  </si>
  <si>
    <t>SOUTH WEST ESSEX PCT</t>
  </si>
  <si>
    <t>SOUTHEND UNIVERSITY HOSPITAL NHS FOUNDATION TRUST</t>
  </si>
  <si>
    <t>BEDFORD HOSPITAL NHS TRUST</t>
  </si>
  <si>
    <t>LUTON AND DUNSTABLE HOSPITAL NHS FOUNDATION TRUST</t>
  </si>
  <si>
    <t>BASILDON AND THURROCK UNIVERSITY HOSPITALS NHS FOUNDATION TRUST</t>
  </si>
  <si>
    <t>COLCHESTER HOSPITAL UNIVERSITY NHS FOUNDATION TRUST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</si>
  <si>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</si>
  <si>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</si>
  <si>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</si>
  <si>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</si>
  <si>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WEST SUFFOLK HOSPITALS NHS TRUST</t>
  </si>
  <si>
    <t>CAMBRIDGE UNIVERSITY HOSPITALS NHS FOUNDATION TRUST</t>
  </si>
  <si>
    <t>NORFOLK AND NORWICH UNIVERSITY HOSPITALS NHS FOUNDATION TRUST</t>
  </si>
  <si>
    <t>NORFOLK AND WAVENEY MENTAL HEALTH NHS FOUNDATION TRUST</t>
  </si>
  <si>
    <t>MID ESSEX HOSPITAL SERVICES NHS TRUST</t>
  </si>
  <si>
    <t>HINCHINGBROOKE HEALTH CARE NHS TRUST</t>
  </si>
  <si>
    <t>THE PRINCESS ALEXANDRA HOSPITAL NHS TRUST</t>
  </si>
  <si>
    <t>NORTH ESSEX PARTNERSHIP NHS FOUNDATION TRUST</t>
  </si>
  <si>
    <t>CAMBRIDGESHIRE AND PETERBOROUGH NHS FOUNDATION TRUST</t>
  </si>
  <si>
    <t>SUFFOLK MENTAL HEALTH PARTNERSHIP NHS TRUST</t>
  </si>
  <si>
    <t>WEST HERTFORDSHIRE HOSPITALS NHS TRUST</t>
  </si>
  <si>
    <t>EAST AND NORTH HERTFORDSHIRE NHS TRUST</t>
  </si>
  <si>
    <t>SOUTH ESSEX PARTNERSHIP UNIVERSITY NHS FOUNDATION TRUST</t>
  </si>
  <si>
    <t>HERTFORDSHIRE PARTNERSHIP NHS FOUNDATION TRUST</t>
  </si>
  <si>
    <t>RY3</t>
  </si>
  <si>
    <t>NORFOLK COMMUNITY HEALTH AND CARE NHS TRUST</t>
  </si>
  <si>
    <t>RY4</t>
  </si>
  <si>
    <t>HERTFORDSHIRE COMMUNITY NHS TRUST</t>
  </si>
  <si>
    <t>CAMBRIDGESHIRE COMMUNITY SERVICES NHS TRUST</t>
  </si>
  <si>
    <t>HAVERING PCT</t>
  </si>
  <si>
    <t>BARNET PCT</t>
  </si>
  <si>
    <t>HILLINGDON PCT</t>
  </si>
  <si>
    <t>TOWER HAMLETS PCT</t>
  </si>
  <si>
    <t>HARINGEY TEACHING PCT</t>
  </si>
  <si>
    <t>CAMDEN PCT</t>
  </si>
  <si>
    <t>ISLINGTON PCT</t>
  </si>
  <si>
    <t>KENSINGTON AND CHELSEA PCT</t>
  </si>
  <si>
    <t>LAMBETH PCT</t>
  </si>
  <si>
    <t>WANDSWORTH PCT</t>
  </si>
  <si>
    <t>ROYAL FREE HAMPSTEAD NHS TRUST</t>
  </si>
  <si>
    <t>ROYAL NATIONAL ORTHOPAEDIC HOSPITAL NHS TRUST</t>
  </si>
  <si>
    <t>NORTH MIDDLESEX UNIVERSITY HOSPITAL NHS TRUST</t>
  </si>
  <si>
    <t>NORTH EAST LONDON NHS FOUNDATION TRUST</t>
  </si>
  <si>
    <t>KINGSTON HOSPITAL NHS TRUST</t>
  </si>
  <si>
    <t>EALING HOSPITAL NHS TRUST</t>
  </si>
  <si>
    <t>BARKING, HAVERING AND REDBRIDGE UNIVERSITY HOSPITALS NHS TRUST</t>
  </si>
  <si>
    <t>WEST MIDDLESEX UNIVERSITY HOSPITAL NHS TRUST</t>
  </si>
  <si>
    <t>WHIPPS CROSS UNIVERSITY HOSPITAL NHS TRUST</t>
  </si>
  <si>
    <t>GUY'S AND ST THOMAS' NHS FOUNDATION TRUST</t>
  </si>
  <si>
    <t>LEWISHAM HEALTHCARE NHS TRUST</t>
  </si>
  <si>
    <t>CROYDON HEALTH SERVICES NHS TRUST</t>
  </si>
  <si>
    <t>ST GEORGE'S HEALTHCARE NHS TRUST</t>
  </si>
  <si>
    <t>THE WHITTINGTON HOSPITAL NHS TRUST</t>
  </si>
  <si>
    <t>WEST LONDON MENTAL HEALTH NHS TRUST</t>
  </si>
  <si>
    <t>NEWHAM UNIVERSITY HOSPITAL NHS TRUST</t>
  </si>
  <si>
    <t>BARTS AND THE LONDON NHS TRUST</t>
  </si>
  <si>
    <t>GREAT ORMOND STREET HOSPITAL FOR CHILDREN NHS TRUST</t>
  </si>
  <si>
    <t>MOORFIELDS EYE HOSPITAL NHS FOUNDATION TRUST</t>
  </si>
  <si>
    <t>OXLEAS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</si>
  <si>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</si>
  <si>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</si>
  <si>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</si>
  <si>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</si>
  <si>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BARNET, ENFIELD AND HARINGEY MENTAL HEALTH NHS TRUST</t>
  </si>
  <si>
    <t>UNIVERSITY COLLEGE LONDON HOSPITALS NHS FOUNDATION TRUST</t>
  </si>
  <si>
    <t>ROYAL BROMPTON AND HAREFIELD NHS FOUNDATION TRUST</t>
  </si>
  <si>
    <t>RV3</t>
  </si>
  <si>
    <t>CENTRAL AND NORTH WEST LONDON NHS FOUNDATION TRUST</t>
  </si>
  <si>
    <t>SOUTH LONDON AND MAUDSLEY NHS FOUNDATION TRUST</t>
  </si>
  <si>
    <t>NORTH WEST LONDON HOSPITALS NHS TRUST</t>
  </si>
  <si>
    <t>EPSOM AND ST HELIER UNIVERSITY HOSPITALS NHS TRUST</t>
  </si>
  <si>
    <t>EAST LONDON NHS FOUNDATION TRUST</t>
  </si>
  <si>
    <t>IMPERIAL COLLEGE HEALTHCARE NHS TRUST</t>
  </si>
  <si>
    <t>SOUTH LONDON HEALTHCARE NHS TRUST</t>
  </si>
  <si>
    <t>CAMDEN AND ISLINGTON NHS FOUNDATION TRUST</t>
  </si>
  <si>
    <t>MEDWAY PCT</t>
  </si>
  <si>
    <t>SURREY PCT</t>
  </si>
  <si>
    <t>EAST SUSSEX DOWNS AND WEALD PCT</t>
  </si>
  <si>
    <t>5P8</t>
  </si>
  <si>
    <t>HASTINGS AND ROTHER PCT</t>
  </si>
  <si>
    <t>EASTERN AND COASTAL KENT PCT</t>
  </si>
  <si>
    <t>ROYAL SURREY COUNTY HOSPITAL NHS FOUNDATION TRUST</t>
  </si>
  <si>
    <t>SUSSEX COMMUNITY NHS TRUST</t>
  </si>
  <si>
    <t>FRIMLEY PARK HOSPITAL NHS FOUNDATION TRUST</t>
  </si>
  <si>
    <t>DARTFORD AND GRAVESHAM NHS TRUST</t>
  </si>
  <si>
    <t>MEDWAY NHS FOUNDATION TRUST</t>
  </si>
  <si>
    <t>QUEEN VICTORIA HOSPITAL NHS FOUNDATION TRUST</t>
  </si>
  <si>
    <t>ASHFORD AND ST PETER'S HOSPITALS NHS FOUNDATION TRUST</t>
  </si>
  <si>
    <t>SURREY AND SUSSEX HEALTHCARE NHS TRUST</t>
  </si>
  <si>
    <t>EAST KENT HOSPITALS UNIVERSITY NHS FOUNDATION TRUST</t>
  </si>
  <si>
    <t>MAIDSTONE AND TUNBRIDGE WELLS NHS TRUST</t>
  </si>
  <si>
    <t>SUSSEX PARTNERSHIP NHS FOUNDATION TRUST</t>
  </si>
  <si>
    <t>EAST SUSSEX HOSPITALS NHS TRUST</t>
  </si>
  <si>
    <t>BRIGHTON AND SUSSEX UNIVERSITY HOSPITALS NHS TRUST</t>
  </si>
  <si>
    <t>KENT AND MEDWAY NHS AND SOCIAL CARE PARTNERSHIP TRUST</t>
  </si>
  <si>
    <t>WESTERN SUSSEX HOSPITALS NHS TRUST</t>
  </si>
  <si>
    <t>MILTON KEYNES PCT</t>
  </si>
  <si>
    <t>SOUTHAMPTON CITY PCT</t>
  </si>
  <si>
    <t>HAMPSHIRE PCT</t>
  </si>
  <si>
    <t>OXFORDSHIRE PCT</t>
  </si>
  <si>
    <t>BERKSHIRE WEST PCT</t>
  </si>
  <si>
    <t>BERKSHIRE EAST PCT</t>
  </si>
  <si>
    <t>ISLE OF WIGHT NHS PCT</t>
  </si>
  <si>
    <t>NUFFIELD ORTHOPAEDIC CENTRE NHS TRUST</t>
  </si>
  <si>
    <t>HEATHERWOOD AND WEXHAM PARK HOSPITALS NHS FOUNDATION TRUST</t>
  </si>
  <si>
    <t>MILTON KEYNES HOSPITAL NHS FOUNDATION TRUST</t>
  </si>
  <si>
    <t>SOUTHAMPTON UNIVERSITY HOSPITALS NHS TRUST</t>
  </si>
  <si>
    <t>PORTSMOUTH HOSPITALS NHS TRUST</t>
  </si>
  <si>
    <t>ROYAL BERKSHIRE NHS FOUNDATION TRUST</t>
  </si>
  <si>
    <t>WINCHESTER AND EASTLEIGH HEALTHCARE NHS TRUST</t>
  </si>
  <si>
    <t>BASINGSTOKE AND NORTH HAMPSHIRE NHS FOUNDATION TRUST</t>
  </si>
  <si>
    <t>OXFORDSHIRE AND BUCKINGHAMSHIRE MENTAL HEALTH NHS FOUNDATION TRUST</t>
  </si>
  <si>
    <t>OXFORD RADCLIFFE HOSPITALS NHS TRUST</t>
  </si>
  <si>
    <t>BERKSHIRE HEALTHCARE NHS FOUNDATION TRUST</t>
  </si>
  <si>
    <t>BUCKINGHAMSHIRE HEALTHCARE NHS TRUST</t>
  </si>
  <si>
    <t>PLYMOUTH TEACHING PCT</t>
  </si>
  <si>
    <t>SWINDON PCT</t>
  </si>
  <si>
    <t>GLOUCESTERSHIRE PCT</t>
  </si>
  <si>
    <t>WILTSHIRE PCT</t>
  </si>
  <si>
    <t>SOMERSET PCT</t>
  </si>
  <si>
    <t>DORSET PCT</t>
  </si>
  <si>
    <t>BOURNEMOUTH AND POOLE TEACHING PCT</t>
  </si>
  <si>
    <t>CORNWALL AND ISLES OF SCILLY PCT</t>
  </si>
  <si>
    <t>DEVON PCT</t>
  </si>
  <si>
    <t>WESTON AREA HEALTH NHS TRUST</t>
  </si>
  <si>
    <t>YEOVIL DISTRICT HOSPITAL NHS FOUNDATION TRUST</t>
  </si>
  <si>
    <t>UNIVERSITY HOSPITALS BRISTOL NHS FOUNDATION TRUST</t>
  </si>
  <si>
    <t>SOUTH DEVON HEALTHCARE NHS FOUNDATION TRUST</t>
  </si>
  <si>
    <t>TAUNTON AND SOMERSET NHS FOUNDATION TRUST</t>
  </si>
  <si>
    <t>ROYAL NATIONAL HOSPITAL FOR RHEUMATIC DISEASES NHS FOUNDATION TRUST</t>
  </si>
  <si>
    <t>DORSET COUNTY HOSPITAL NHS FOUNDATION TRUST</t>
  </si>
  <si>
    <t>NORTHERN DEVON HEALTHCARE NHS TRUST</t>
  </si>
  <si>
    <t>ROYAL UNITED HOSPITAL BATH NHS TRUST</t>
  </si>
  <si>
    <t>POOLE HOSPITAL NHS FOUNDATION TRUST</t>
  </si>
  <si>
    <t>THE ROYAL BOURNEMOUTH AND CHRISTCHURCH HOSPITALS NHS FOUNDATION TRUST</t>
  </si>
  <si>
    <t>ROYAL CORNWALL HOSPITALS NHS TRUST</t>
  </si>
  <si>
    <t>SOMERSET PARTNERSHIP NHS FOUNDATION TRUST</t>
  </si>
  <si>
    <t>ROYAL DEVON AND EXETER NHS FOUNDATION TRUST</t>
  </si>
  <si>
    <t>CORNWALL PARTNERSHIP NHS FOUNDATION TRUST</t>
  </si>
  <si>
    <t>PLYMOUTH HOSPITALS NHS TRUST</t>
  </si>
  <si>
    <t>GREAT WESTERN HOSPITALS NHS FOUNDATION TRUST</t>
  </si>
  <si>
    <t>SALISBURY NHS FOUNDATION TRUST</t>
  </si>
  <si>
    <t>GLOUCESTERSHIRE HOSPITALS NHS FOUNDATION TRUST</t>
  </si>
  <si>
    <t>2GETHER NHS FOUNDATION TRUST</t>
  </si>
  <si>
    <t>NORTH BRISTOL NHS TRUST</t>
  </si>
  <si>
    <t>AVON AND WILTSHIRE MENTAL HEALTH PARTNERSHIP NHS TRUST</t>
  </si>
  <si>
    <t>DEVON PARTNERSHIP NHS TRUST</t>
  </si>
  <si>
    <t>BLACKPOOL TEACHING HOSPITALS NHS FOUNDATION TRUST</t>
  </si>
  <si>
    <t>THE QUEEN ELIZABETH HOSPITAL, KING'S LYNN. NHS FOUNDATION TRUST</t>
  </si>
  <si>
    <t>Chesterfield Royal Hospital NHS Foundation Trust</t>
  </si>
  <si>
    <t>Cumbria Partnership NHS Foundation Trust</t>
  </si>
  <si>
    <t>Dorset Healthcare NHS Foundation Trust</t>
  </si>
  <si>
    <t>King's College Hospital NHS Foundation Trust</t>
  </si>
  <si>
    <t>Sheffield Teaching Hospitals NHS Foundation Trust</t>
  </si>
  <si>
    <t>Surrey and Borders Partnership NHS Foundation Trust</t>
  </si>
  <si>
    <t>The Rotherham NHS Foundation Trust</t>
  </si>
  <si>
    <t>Data Quality statement</t>
  </si>
  <si>
    <t>These tables include all data and amendments received up to 22nd February 2011</t>
  </si>
  <si>
    <t>The following organisations did not supply data for Quarter 3 2010-11:</t>
  </si>
  <si>
    <t>Revised</t>
  </si>
  <si>
    <t>ROTHERHAM, DONCASTER AND SOUTH HUMBER NHS FOUNDATION TRUST</t>
  </si>
  <si>
    <t>WALSALL HEALTHCARE NHS TRUST</t>
  </si>
  <si>
    <t>WYE VALLEY NHS TRUST</t>
  </si>
  <si>
    <t>UNIVERSITY HOSPITALS BIRMINGHAM NHS FOUNDATION TRUST</t>
  </si>
  <si>
    <t>THE HILLINGDON HOSPITALS NHS FOUNDATION TRUST</t>
  </si>
  <si>
    <t>RVL</t>
  </si>
  <si>
    <t>BARNET AND CHASE FARM HOSPITALS NHS TRUST</t>
  </si>
  <si>
    <t>SOUTHERN HEALTH NHS FOUNDATION TRUST</t>
  </si>
  <si>
    <t>The following organisations have revised their data for Quarter 2 2010/11 that was published on the 19th May 2011</t>
  </si>
  <si>
    <t>SANDWELL MENTAL HEALTH AND SOCIAL CARE NHS FOUNDATION TRUST</t>
  </si>
  <si>
    <t>Winchester and Eastleigh Healthcare NHS Trust</t>
  </si>
  <si>
    <t>East Cheshire NHS Trust</t>
  </si>
  <si>
    <t>Milton Keynes PCT</t>
  </si>
  <si>
    <t>RFS</t>
  </si>
  <si>
    <t>Chesterfield Royal Hospital Foundation NHS Trust</t>
  </si>
  <si>
    <t xml:space="preserve">The Hillingdon Hospital NHS Trust </t>
  </si>
  <si>
    <t>RJZ</t>
  </si>
  <si>
    <t>West Suffolk Hospitals NHS Trust</t>
  </si>
  <si>
    <t>The following organisations have revised their data for Quarter 2 2010/11 that was published on the 24th May 2012</t>
  </si>
  <si>
    <t>24th May 2012</t>
  </si>
  <si>
    <t>CHESTERFIELD ROYAL HOSPITAL NHS FOUNDATION TRUST</t>
  </si>
  <si>
    <t>KING'S COLLEGE HOSPITAL NHS FOUNDATION TRUST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</si>
</sst>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</numFmts>
  <fonts count="10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41" fontId="1" fillId="2" borderId="1" xfId="15" applyNumberFormat="1" applyFont="1" applyFill="1" applyBorder="1" applyAlignment="1">
      <alignment/>
    </xf>
    <xf numFmtId="41" fontId="1" fillId="2" borderId="2" xfId="15" applyNumberFormat="1" applyFont="1" applyFill="1" applyBorder="1" applyAlignment="1">
      <alignment/>
    </xf>
    <xf numFmtId="41" fontId="1" fillId="2" borderId="3" xfId="15" applyNumberFormat="1" applyFont="1" applyFill="1" applyBorder="1" applyAlignment="1">
      <alignment/>
    </xf>
    <xf numFmtId="41" fontId="1" fillId="2" borderId="4" xfId="15" applyNumberFormat="1" applyFont="1" applyFill="1" applyBorder="1" applyAlignment="1">
      <alignment/>
    </xf>
    <xf numFmtId="17" fontId="2" fillId="2" borderId="0" xfId="0" applyNumberFormat="1" applyFont="1" applyFill="1" applyAlignment="1" quotePrefix="1">
      <alignment/>
    </xf>
    <xf numFmtId="0" fontId="8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41" fontId="4" fillId="2" borderId="4" xfId="15" applyNumberFormat="1" applyFont="1" applyFill="1" applyBorder="1" applyAlignment="1">
      <alignment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/>
    </xf>
    <xf numFmtId="0" fontId="8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1" fillId="2" borderId="3" xfId="15" applyNumberFormat="1" applyFont="1" applyFill="1" applyBorder="1" applyAlignment="1">
      <alignment/>
    </xf>
    <xf numFmtId="41" fontId="1" fillId="2" borderId="4" xfId="0" applyNumberFormat="1" applyFont="1" applyFill="1" applyBorder="1" applyAlignment="1">
      <alignment/>
    </xf>
    <xf numFmtId="41" fontId="1" fillId="0" borderId="4" xfId="0" applyNumberFormat="1" applyFont="1" applyFill="1" applyBorder="1" applyAlignment="1">
      <alignment vertical="center" wrapText="1"/>
    </xf>
    <xf numFmtId="164" fontId="1" fillId="0" borderId="4" xfId="19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/>
    </xf>
    <xf numFmtId="41" fontId="1" fillId="0" borderId="4" xfId="15" applyNumberFormat="1" applyFont="1" applyBorder="1" applyAlignment="1">
      <alignment/>
    </xf>
    <xf numFmtId="164" fontId="1" fillId="0" borderId="4" xfId="19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41" fontId="1" fillId="0" borderId="2" xfId="15" applyNumberFormat="1" applyFont="1" applyBorder="1" applyAlignment="1">
      <alignment/>
    </xf>
    <xf numFmtId="164" fontId="1" fillId="0" borderId="1" xfId="19" applyNumberFormat="1" applyFont="1" applyBorder="1" applyAlignment="1">
      <alignment horizontal="right"/>
    </xf>
    <xf numFmtId="164" fontId="1" fillId="0" borderId="2" xfId="19" applyNumberFormat="1" applyFont="1" applyBorder="1" applyAlignment="1">
      <alignment horizontal="right"/>
    </xf>
    <xf numFmtId="164" fontId="1" fillId="2" borderId="2" xfId="19" applyNumberFormat="1" applyFont="1" applyFill="1" applyBorder="1" applyAlignment="1">
      <alignment horizontal="right"/>
    </xf>
    <xf numFmtId="164" fontId="1" fillId="2" borderId="3" xfId="19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2" borderId="9" xfId="0" applyFont="1" applyFill="1" applyBorder="1" applyAlignment="1">
      <alignment/>
    </xf>
    <xf numFmtId="41" fontId="1" fillId="0" borderId="9" xfId="15" applyNumberFormat="1" applyFont="1" applyBorder="1" applyAlignment="1">
      <alignment/>
    </xf>
    <xf numFmtId="171" fontId="1" fillId="2" borderId="9" xfId="15" applyNumberFormat="1" applyFont="1" applyFill="1" applyBorder="1" applyAlignment="1">
      <alignment/>
    </xf>
    <xf numFmtId="164" fontId="1" fillId="2" borderId="9" xfId="19" applyNumberFormat="1" applyFont="1" applyFill="1" applyBorder="1" applyAlignment="1">
      <alignment horizontal="right"/>
    </xf>
    <xf numFmtId="41" fontId="1" fillId="0" borderId="3" xfId="15" applyNumberFormat="1" applyFont="1" applyBorder="1" applyAlignment="1">
      <alignment/>
    </xf>
    <xf numFmtId="164" fontId="1" fillId="0" borderId="1" xfId="19" applyNumberFormat="1" applyFont="1" applyFill="1" applyBorder="1" applyAlignment="1">
      <alignment vertical="center" wrapText="1"/>
    </xf>
    <xf numFmtId="164" fontId="1" fillId="0" borderId="2" xfId="19" applyNumberFormat="1" applyFont="1" applyFill="1" applyBorder="1" applyAlignment="1">
      <alignment vertical="center" wrapText="1"/>
    </xf>
    <xf numFmtId="164" fontId="1" fillId="0" borderId="3" xfId="19" applyNumberFormat="1" applyFont="1" applyFill="1" applyBorder="1" applyAlignment="1">
      <alignment vertical="center" wrapText="1"/>
    </xf>
    <xf numFmtId="41" fontId="1" fillId="2" borderId="0" xfId="0" applyNumberFormat="1" applyFont="1" applyFill="1" applyAlignment="1">
      <alignment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</xdr:row>
      <xdr:rowOff>104775</xdr:rowOff>
    </xdr:from>
    <xdr:to>
      <xdr:col>7</xdr:col>
      <xdr:colOff>352425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104775</xdr:rowOff>
    </xdr:from>
    <xdr:to>
      <xdr:col>7</xdr:col>
      <xdr:colOff>381000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</xdr:row>
      <xdr:rowOff>104775</xdr:rowOff>
    </xdr:from>
    <xdr:to>
      <xdr:col>7</xdr:col>
      <xdr:colOff>419100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W308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1.421875" style="5" customWidth="1"/>
    <col min="4" max="4" width="10.8515625" style="5" bestFit="1" customWidth="1"/>
    <col min="5" max="5" width="10.7109375" style="5" customWidth="1"/>
    <col min="6" max="6" width="88.00390625" style="5" bestFit="1" customWidth="1"/>
    <col min="7" max="11" width="13.7109375" style="5" customWidth="1"/>
    <col min="12" max="12" width="1.57421875" style="5" customWidth="1"/>
    <col min="13" max="17" width="13.7109375" style="5" customWidth="1"/>
    <col min="18" max="18" width="1.57421875" style="5" customWidth="1"/>
    <col min="19" max="23" width="13.7109375" style="5" customWidth="1"/>
    <col min="24" max="16384" width="9.140625" style="5" customWidth="1"/>
  </cols>
  <sheetData>
    <row r="1" s="9" customFormat="1" ht="10.5" customHeight="1"/>
    <row r="2" spans="2:5" ht="19.5" customHeight="1">
      <c r="B2" s="10" t="s">
        <v>0</v>
      </c>
      <c r="C2" s="16" t="s">
        <v>400</v>
      </c>
      <c r="D2" s="16"/>
      <c r="E2" s="15"/>
    </row>
    <row r="3" spans="2:6" ht="12.75" customHeight="1">
      <c r="B3" s="10" t="s">
        <v>4</v>
      </c>
      <c r="C3" s="65" t="s">
        <v>406</v>
      </c>
      <c r="D3" s="65"/>
      <c r="E3" s="65"/>
      <c r="F3" s="65"/>
    </row>
    <row r="4" spans="2:6" ht="12.75">
      <c r="B4" s="10"/>
      <c r="C4" s="65"/>
      <c r="D4" s="65"/>
      <c r="E4" s="65"/>
      <c r="F4" s="65"/>
    </row>
    <row r="5" spans="2:4" ht="19.5" customHeight="1">
      <c r="B5" s="10" t="s">
        <v>1</v>
      </c>
      <c r="C5" s="21" t="s">
        <v>101</v>
      </c>
      <c r="D5" s="21"/>
    </row>
    <row r="6" spans="2:4" ht="12.75">
      <c r="B6" s="10" t="s">
        <v>2</v>
      </c>
      <c r="C6" s="12" t="s">
        <v>327</v>
      </c>
      <c r="D6" s="12"/>
    </row>
    <row r="7" spans="2:4" ht="12.75">
      <c r="B7" s="10" t="s">
        <v>6</v>
      </c>
      <c r="C7" s="64" t="s">
        <v>401</v>
      </c>
      <c r="D7" s="64"/>
    </row>
    <row r="8" spans="2:4" ht="12.75">
      <c r="B8" s="10" t="s">
        <v>3</v>
      </c>
      <c r="C8" s="64" t="s">
        <v>328</v>
      </c>
      <c r="D8" s="64"/>
    </row>
    <row r="9" spans="2:5" ht="12.75">
      <c r="B9" s="10" t="s">
        <v>5</v>
      </c>
      <c r="C9" s="64" t="s">
        <v>721</v>
      </c>
      <c r="D9" s="64"/>
      <c r="E9" s="12"/>
    </row>
    <row r="10" spans="2:4" ht="12.75">
      <c r="B10" s="10" t="s">
        <v>8</v>
      </c>
      <c r="C10" s="64" t="s">
        <v>701</v>
      </c>
      <c r="D10" s="64"/>
    </row>
    <row r="11" spans="2:5" ht="12.75">
      <c r="B11" s="10" t="s">
        <v>9</v>
      </c>
      <c r="C11" s="12" t="s">
        <v>402</v>
      </c>
      <c r="D11" s="12"/>
      <c r="E11" s="12"/>
    </row>
    <row r="12" spans="2:5" ht="12.75">
      <c r="B12" s="10"/>
      <c r="C12" s="12"/>
      <c r="D12" s="12"/>
      <c r="E12" s="12"/>
    </row>
    <row r="13" spans="2:5" ht="15">
      <c r="B13" s="63" t="s">
        <v>407</v>
      </c>
      <c r="C13" s="63"/>
      <c r="D13" s="63"/>
      <c r="E13" s="12"/>
    </row>
    <row r="14" spans="2:23" ht="15">
      <c r="B14" s="40"/>
      <c r="C14" s="40"/>
      <c r="D14" s="40"/>
      <c r="E14" s="29"/>
      <c r="F14" s="34"/>
      <c r="G14" s="60" t="s">
        <v>325</v>
      </c>
      <c r="H14" s="61"/>
      <c r="I14" s="61"/>
      <c r="J14" s="61"/>
      <c r="K14" s="62"/>
      <c r="L14" s="22"/>
      <c r="M14" s="60" t="s">
        <v>324</v>
      </c>
      <c r="N14" s="61"/>
      <c r="O14" s="61"/>
      <c r="P14" s="61"/>
      <c r="Q14" s="62"/>
      <c r="R14" s="22"/>
      <c r="S14" s="60" t="s">
        <v>326</v>
      </c>
      <c r="T14" s="61"/>
      <c r="U14" s="61"/>
      <c r="V14" s="61"/>
      <c r="W14" s="62"/>
    </row>
    <row r="15" spans="2:23" ht="25.5">
      <c r="B15" s="22" t="s">
        <v>98</v>
      </c>
      <c r="C15" s="22" t="s">
        <v>102</v>
      </c>
      <c r="D15" s="22" t="s">
        <v>30</v>
      </c>
      <c r="E15" s="22" t="s">
        <v>31</v>
      </c>
      <c r="F15" s="22" t="s">
        <v>103</v>
      </c>
      <c r="G15" s="22" t="s">
        <v>319</v>
      </c>
      <c r="H15" s="22" t="s">
        <v>320</v>
      </c>
      <c r="I15" s="22" t="s">
        <v>321</v>
      </c>
      <c r="J15" s="22" t="s">
        <v>322</v>
      </c>
      <c r="K15" s="22" t="s">
        <v>323</v>
      </c>
      <c r="L15" s="22"/>
      <c r="M15" s="22" t="s">
        <v>319</v>
      </c>
      <c r="N15" s="22" t="s">
        <v>320</v>
      </c>
      <c r="O15" s="22" t="s">
        <v>321</v>
      </c>
      <c r="P15" s="22" t="s">
        <v>322</v>
      </c>
      <c r="Q15" s="22" t="s">
        <v>323</v>
      </c>
      <c r="R15" s="22"/>
      <c r="S15" s="22" t="s">
        <v>319</v>
      </c>
      <c r="T15" s="22" t="s">
        <v>320</v>
      </c>
      <c r="U15" s="22" t="s">
        <v>321</v>
      </c>
      <c r="V15" s="22" t="s">
        <v>322</v>
      </c>
      <c r="W15" s="22" t="s">
        <v>323</v>
      </c>
    </row>
    <row r="16" spans="2:23" ht="12.75">
      <c r="B16" s="23" t="s">
        <v>99</v>
      </c>
      <c r="C16" s="23" t="s">
        <v>104</v>
      </c>
      <c r="D16" s="24"/>
      <c r="E16" s="20"/>
      <c r="F16" s="26" t="s">
        <v>7</v>
      </c>
      <c r="G16" s="41">
        <f aca="true" t="shared" si="0" ref="G16:Q16">SUM(G18:G305)</f>
        <v>141629.6326086956</v>
      </c>
      <c r="H16" s="41">
        <f t="shared" si="0"/>
        <v>108023.22826086948</v>
      </c>
      <c r="I16" s="41">
        <f t="shared" si="0"/>
        <v>2087.858695652174</v>
      </c>
      <c r="J16" s="41">
        <f t="shared" si="0"/>
        <v>7778.1108695652165</v>
      </c>
      <c r="K16" s="41">
        <f t="shared" si="0"/>
        <v>23740.434782608696</v>
      </c>
      <c r="L16" s="41">
        <f t="shared" si="0"/>
        <v>0</v>
      </c>
      <c r="M16" s="41">
        <f t="shared" si="0"/>
        <v>121496.93619565213</v>
      </c>
      <c r="N16" s="41">
        <f t="shared" si="0"/>
        <v>94741.2827173913</v>
      </c>
      <c r="O16" s="41">
        <f t="shared" si="0"/>
        <v>1617.630434782608</v>
      </c>
      <c r="P16" s="41">
        <f t="shared" si="0"/>
        <v>4738.468695652174</v>
      </c>
      <c r="Q16" s="41">
        <f t="shared" si="0"/>
        <v>20399.554347826088</v>
      </c>
      <c r="R16" s="41"/>
      <c r="S16" s="42">
        <f>M16/G16</f>
        <v>0.8578496883581735</v>
      </c>
      <c r="T16" s="42">
        <f>N16/H16</f>
        <v>0.8770454673748215</v>
      </c>
      <c r="U16" s="42">
        <f>O16/I16</f>
        <v>0.7747796525460344</v>
      </c>
      <c r="V16" s="42">
        <f>P16/J16</f>
        <v>0.6092055995490131</v>
      </c>
      <c r="W16" s="42">
        <f>Q16/K16</f>
        <v>0.8592746735527352</v>
      </c>
    </row>
    <row r="17" ht="6.75" customHeight="1"/>
    <row r="18" spans="2:23" ht="12.75">
      <c r="B18" s="1" t="s">
        <v>99</v>
      </c>
      <c r="C18" s="1" t="s">
        <v>104</v>
      </c>
      <c r="D18" s="25" t="s">
        <v>11</v>
      </c>
      <c r="E18" s="43" t="s">
        <v>35</v>
      </c>
      <c r="F18" s="43" t="s">
        <v>408</v>
      </c>
      <c r="G18" s="43">
        <v>7</v>
      </c>
      <c r="H18" s="43">
        <v>0</v>
      </c>
      <c r="I18" s="43">
        <v>7</v>
      </c>
      <c r="J18" s="43">
        <v>0</v>
      </c>
      <c r="K18" s="43">
        <v>0</v>
      </c>
      <c r="L18" s="43"/>
      <c r="M18" s="43">
        <v>3.2717391304347827</v>
      </c>
      <c r="N18" s="43">
        <v>0</v>
      </c>
      <c r="O18" s="43">
        <v>3.2717391304347827</v>
      </c>
      <c r="P18" s="43">
        <v>0</v>
      </c>
      <c r="Q18" s="43">
        <v>0</v>
      </c>
      <c r="R18" s="43"/>
      <c r="S18" s="45">
        <f aca="true" t="shared" si="1" ref="S18:S81">M18/G18</f>
        <v>0.4673913043478261</v>
      </c>
      <c r="T18" s="45" t="e">
        <f aca="true" t="shared" si="2" ref="T18:T81">N18/H18</f>
        <v>#DIV/0!</v>
      </c>
      <c r="U18" s="45">
        <f aca="true" t="shared" si="3" ref="U18:U81">O18/I18</f>
        <v>0.4673913043478261</v>
      </c>
      <c r="V18" s="45" t="e">
        <f aca="true" t="shared" si="4" ref="V18:V81">P18/J18</f>
        <v>#DIV/0!</v>
      </c>
      <c r="W18" s="45" t="e">
        <f aca="true" t="shared" si="5" ref="W18:W81">Q18/K18</f>
        <v>#DIV/0!</v>
      </c>
    </row>
    <row r="19" spans="2:23" ht="12.75">
      <c r="B19" s="2" t="s">
        <v>99</v>
      </c>
      <c r="C19" s="2" t="s">
        <v>104</v>
      </c>
      <c r="D19" s="3" t="s">
        <v>11</v>
      </c>
      <c r="E19" s="44" t="s">
        <v>62</v>
      </c>
      <c r="F19" s="44" t="s">
        <v>409</v>
      </c>
      <c r="G19" s="44">
        <v>12</v>
      </c>
      <c r="H19" s="44">
        <v>12</v>
      </c>
      <c r="I19" s="44">
        <v>0</v>
      </c>
      <c r="J19" s="44">
        <v>0</v>
      </c>
      <c r="K19" s="44">
        <v>0</v>
      </c>
      <c r="L19" s="44"/>
      <c r="M19" s="44">
        <v>9.630434782608695</v>
      </c>
      <c r="N19" s="44">
        <v>9.630434782608695</v>
      </c>
      <c r="O19" s="44">
        <v>0</v>
      </c>
      <c r="P19" s="44">
        <v>0</v>
      </c>
      <c r="Q19" s="44">
        <v>0</v>
      </c>
      <c r="R19" s="44"/>
      <c r="S19" s="46">
        <f t="shared" si="1"/>
        <v>0.802536231884058</v>
      </c>
      <c r="T19" s="46">
        <f t="shared" si="2"/>
        <v>0.802536231884058</v>
      </c>
      <c r="U19" s="46" t="e">
        <f t="shared" si="3"/>
        <v>#DIV/0!</v>
      </c>
      <c r="V19" s="46" t="e">
        <f t="shared" si="4"/>
        <v>#DIV/0!</v>
      </c>
      <c r="W19" s="46" t="e">
        <f t="shared" si="5"/>
        <v>#DIV/0!</v>
      </c>
    </row>
    <row r="20" spans="2:23" ht="12.75">
      <c r="B20" s="2" t="s">
        <v>99</v>
      </c>
      <c r="C20" s="2" t="s">
        <v>104</v>
      </c>
      <c r="D20" s="3" t="s">
        <v>11</v>
      </c>
      <c r="E20" s="44" t="s">
        <v>63</v>
      </c>
      <c r="F20" s="44" t="s">
        <v>410</v>
      </c>
      <c r="G20" s="44">
        <v>44</v>
      </c>
      <c r="H20" s="44">
        <v>44</v>
      </c>
      <c r="I20" s="44">
        <v>0</v>
      </c>
      <c r="J20" s="44">
        <v>0</v>
      </c>
      <c r="K20" s="44">
        <v>0</v>
      </c>
      <c r="L20" s="44"/>
      <c r="M20" s="44">
        <v>38.869565217391305</v>
      </c>
      <c r="N20" s="44">
        <v>38.869565217391305</v>
      </c>
      <c r="O20" s="44">
        <v>0</v>
      </c>
      <c r="P20" s="44">
        <v>0</v>
      </c>
      <c r="Q20" s="44">
        <v>0</v>
      </c>
      <c r="R20" s="44"/>
      <c r="S20" s="46">
        <f t="shared" si="1"/>
        <v>0.883399209486166</v>
      </c>
      <c r="T20" s="46">
        <f t="shared" si="2"/>
        <v>0.883399209486166</v>
      </c>
      <c r="U20" s="46" t="e">
        <f t="shared" si="3"/>
        <v>#DIV/0!</v>
      </c>
      <c r="V20" s="46" t="e">
        <f t="shared" si="4"/>
        <v>#DIV/0!</v>
      </c>
      <c r="W20" s="46" t="e">
        <f t="shared" si="5"/>
        <v>#DIV/0!</v>
      </c>
    </row>
    <row r="21" spans="2:23" ht="12.75">
      <c r="B21" s="2" t="s">
        <v>99</v>
      </c>
      <c r="C21" s="2" t="s">
        <v>104</v>
      </c>
      <c r="D21" s="3" t="s">
        <v>11</v>
      </c>
      <c r="E21" s="44" t="s">
        <v>75</v>
      </c>
      <c r="F21" s="44" t="s">
        <v>411</v>
      </c>
      <c r="G21" s="44">
        <v>70</v>
      </c>
      <c r="H21" s="44">
        <v>70</v>
      </c>
      <c r="I21" s="44">
        <v>0</v>
      </c>
      <c r="J21" s="44">
        <v>0</v>
      </c>
      <c r="K21" s="44">
        <v>0</v>
      </c>
      <c r="L21" s="44"/>
      <c r="M21" s="44">
        <v>64.18478260869566</v>
      </c>
      <c r="N21" s="44">
        <v>64.18478260869566</v>
      </c>
      <c r="O21" s="44">
        <v>0</v>
      </c>
      <c r="P21" s="44">
        <v>0</v>
      </c>
      <c r="Q21" s="44">
        <v>0</v>
      </c>
      <c r="R21" s="44"/>
      <c r="S21" s="46">
        <f t="shared" si="1"/>
        <v>0.9169254658385094</v>
      </c>
      <c r="T21" s="46">
        <f t="shared" si="2"/>
        <v>0.9169254658385094</v>
      </c>
      <c r="U21" s="46" t="e">
        <f t="shared" si="3"/>
        <v>#DIV/0!</v>
      </c>
      <c r="V21" s="46" t="e">
        <f t="shared" si="4"/>
        <v>#DIV/0!</v>
      </c>
      <c r="W21" s="46" t="e">
        <f t="shared" si="5"/>
        <v>#DIV/0!</v>
      </c>
    </row>
    <row r="22" spans="2:23" ht="12.75">
      <c r="B22" s="2" t="s">
        <v>99</v>
      </c>
      <c r="C22" s="2" t="s">
        <v>104</v>
      </c>
      <c r="D22" s="3" t="s">
        <v>11</v>
      </c>
      <c r="E22" s="44" t="s">
        <v>95</v>
      </c>
      <c r="F22" s="44" t="s">
        <v>412</v>
      </c>
      <c r="G22" s="44">
        <v>91</v>
      </c>
      <c r="H22" s="44">
        <v>91</v>
      </c>
      <c r="I22" s="44">
        <v>0</v>
      </c>
      <c r="J22" s="44">
        <v>0</v>
      </c>
      <c r="K22" s="44">
        <v>0</v>
      </c>
      <c r="L22" s="44"/>
      <c r="M22" s="44">
        <v>80.82608695652173</v>
      </c>
      <c r="N22" s="44">
        <v>80.82608695652173</v>
      </c>
      <c r="O22" s="44">
        <v>0</v>
      </c>
      <c r="P22" s="44">
        <v>0</v>
      </c>
      <c r="Q22" s="44">
        <v>0</v>
      </c>
      <c r="R22" s="44"/>
      <c r="S22" s="46">
        <f t="shared" si="1"/>
        <v>0.888198757763975</v>
      </c>
      <c r="T22" s="46">
        <f t="shared" si="2"/>
        <v>0.888198757763975</v>
      </c>
      <c r="U22" s="46" t="e">
        <f t="shared" si="3"/>
        <v>#DIV/0!</v>
      </c>
      <c r="V22" s="46" t="e">
        <f t="shared" si="4"/>
        <v>#DIV/0!</v>
      </c>
      <c r="W22" s="46" t="e">
        <f t="shared" si="5"/>
        <v>#DIV/0!</v>
      </c>
    </row>
    <row r="23" spans="2:23" ht="12.75" customHeight="1">
      <c r="B23" s="2" t="s">
        <v>99</v>
      </c>
      <c r="C23" s="2" t="s">
        <v>104</v>
      </c>
      <c r="D23" s="3" t="s">
        <v>11</v>
      </c>
      <c r="E23" s="44" t="s">
        <v>105</v>
      </c>
      <c r="F23" s="44" t="s">
        <v>413</v>
      </c>
      <c r="G23" s="44">
        <v>431.1847826086956</v>
      </c>
      <c r="H23" s="44">
        <v>398.1847826086956</v>
      </c>
      <c r="I23" s="44">
        <v>0</v>
      </c>
      <c r="J23" s="44">
        <v>33</v>
      </c>
      <c r="K23" s="44">
        <v>0</v>
      </c>
      <c r="L23" s="44"/>
      <c r="M23" s="44">
        <v>365.4782608695652</v>
      </c>
      <c r="N23" s="44">
        <v>354.32608695652175</v>
      </c>
      <c r="O23" s="44">
        <v>0</v>
      </c>
      <c r="P23" s="44">
        <v>11.152173913043478</v>
      </c>
      <c r="Q23" s="44">
        <v>0</v>
      </c>
      <c r="R23" s="44"/>
      <c r="S23" s="46">
        <f t="shared" si="1"/>
        <v>0.8476140058988126</v>
      </c>
      <c r="T23" s="46">
        <f t="shared" si="2"/>
        <v>0.8898534108590616</v>
      </c>
      <c r="U23" s="46" t="e">
        <f t="shared" si="3"/>
        <v>#DIV/0!</v>
      </c>
      <c r="V23" s="46">
        <f t="shared" si="4"/>
        <v>0.33794466403162055</v>
      </c>
      <c r="W23" s="46" t="e">
        <f t="shared" si="5"/>
        <v>#DIV/0!</v>
      </c>
    </row>
    <row r="24" spans="2:23" ht="12.75">
      <c r="B24" s="2" t="s">
        <v>99</v>
      </c>
      <c r="C24" s="2" t="s">
        <v>104</v>
      </c>
      <c r="D24" s="3" t="s">
        <v>11</v>
      </c>
      <c r="E24" s="44" t="s">
        <v>106</v>
      </c>
      <c r="F24" s="44" t="s">
        <v>414</v>
      </c>
      <c r="G24" s="44">
        <v>876.7608695652174</v>
      </c>
      <c r="H24" s="44">
        <v>842.7608695652174</v>
      </c>
      <c r="I24" s="44">
        <v>0</v>
      </c>
      <c r="J24" s="44">
        <v>34</v>
      </c>
      <c r="K24" s="44">
        <v>0</v>
      </c>
      <c r="L24" s="44"/>
      <c r="M24" s="44">
        <v>697.1739130434783</v>
      </c>
      <c r="N24" s="44">
        <v>675.0652173913044</v>
      </c>
      <c r="O24" s="44">
        <v>0</v>
      </c>
      <c r="P24" s="44">
        <v>22.108695652173914</v>
      </c>
      <c r="Q24" s="44">
        <v>0</v>
      </c>
      <c r="R24" s="44"/>
      <c r="S24" s="46">
        <f t="shared" si="1"/>
        <v>0.795169968510575</v>
      </c>
      <c r="T24" s="46">
        <f t="shared" si="2"/>
        <v>0.8010163283204788</v>
      </c>
      <c r="U24" s="46" t="e">
        <f t="shared" si="3"/>
        <v>#DIV/0!</v>
      </c>
      <c r="V24" s="46">
        <f t="shared" si="4"/>
        <v>0.6502557544757034</v>
      </c>
      <c r="W24" s="46" t="e">
        <f t="shared" si="5"/>
        <v>#DIV/0!</v>
      </c>
    </row>
    <row r="25" spans="2:23" ht="12.75">
      <c r="B25" s="2" t="s">
        <v>99</v>
      </c>
      <c r="C25" s="2" t="s">
        <v>104</v>
      </c>
      <c r="D25" s="3" t="s">
        <v>11</v>
      </c>
      <c r="E25" s="44" t="s">
        <v>107</v>
      </c>
      <c r="F25" s="44" t="s">
        <v>415</v>
      </c>
      <c r="G25" s="44">
        <v>608</v>
      </c>
      <c r="H25" s="44">
        <v>539</v>
      </c>
      <c r="I25" s="44">
        <v>0</v>
      </c>
      <c r="J25" s="44">
        <v>21</v>
      </c>
      <c r="K25" s="44">
        <v>48</v>
      </c>
      <c r="L25" s="44"/>
      <c r="M25" s="44">
        <v>470.5</v>
      </c>
      <c r="N25" s="44">
        <v>424.7717391304348</v>
      </c>
      <c r="O25" s="44">
        <v>0</v>
      </c>
      <c r="P25" s="44">
        <v>13.206521739130435</v>
      </c>
      <c r="Q25" s="44">
        <v>32.52173913043478</v>
      </c>
      <c r="R25" s="44"/>
      <c r="S25" s="46">
        <f t="shared" si="1"/>
        <v>0.7738486842105263</v>
      </c>
      <c r="T25" s="46">
        <f t="shared" si="2"/>
        <v>0.7880737275147214</v>
      </c>
      <c r="U25" s="46" t="e">
        <f t="shared" si="3"/>
        <v>#DIV/0!</v>
      </c>
      <c r="V25" s="46">
        <f t="shared" si="4"/>
        <v>0.6288819875776398</v>
      </c>
      <c r="W25" s="46">
        <f t="shared" si="5"/>
        <v>0.677536231884058</v>
      </c>
    </row>
    <row r="26" spans="2:23" ht="12.75">
      <c r="B26" s="2" t="s">
        <v>99</v>
      </c>
      <c r="C26" s="2" t="s">
        <v>104</v>
      </c>
      <c r="D26" s="3" t="s">
        <v>11</v>
      </c>
      <c r="E26" s="44" t="s">
        <v>108</v>
      </c>
      <c r="F26" s="44" t="s">
        <v>416</v>
      </c>
      <c r="G26" s="44">
        <v>1462.445652173913</v>
      </c>
      <c r="H26" s="44">
        <v>1393.8804347826087</v>
      </c>
      <c r="I26" s="44">
        <v>0</v>
      </c>
      <c r="J26" s="44">
        <v>68.56521739130434</v>
      </c>
      <c r="K26" s="44">
        <v>0</v>
      </c>
      <c r="L26" s="44"/>
      <c r="M26" s="44">
        <v>1272.9239130434783</v>
      </c>
      <c r="N26" s="44">
        <v>1222.7173913043478</v>
      </c>
      <c r="O26" s="44">
        <v>0</v>
      </c>
      <c r="P26" s="44">
        <v>50.20652173913044</v>
      </c>
      <c r="Q26" s="44">
        <v>0</v>
      </c>
      <c r="R26" s="44"/>
      <c r="S26" s="46">
        <f t="shared" si="1"/>
        <v>0.8704076702961835</v>
      </c>
      <c r="T26" s="46">
        <f t="shared" si="2"/>
        <v>0.877203927103722</v>
      </c>
      <c r="U26" s="46" t="e">
        <f t="shared" si="3"/>
        <v>#DIV/0!</v>
      </c>
      <c r="V26" s="46">
        <f t="shared" si="4"/>
        <v>0.7322447685478758</v>
      </c>
      <c r="W26" s="46" t="e">
        <f t="shared" si="5"/>
        <v>#DIV/0!</v>
      </c>
    </row>
    <row r="27" spans="2:23" ht="12.75">
      <c r="B27" s="2" t="s">
        <v>99</v>
      </c>
      <c r="C27" s="2" t="s">
        <v>104</v>
      </c>
      <c r="D27" s="3" t="s">
        <v>11</v>
      </c>
      <c r="E27" s="44" t="s">
        <v>109</v>
      </c>
      <c r="F27" s="44" t="s">
        <v>417</v>
      </c>
      <c r="G27" s="44">
        <v>1164.4565217391305</v>
      </c>
      <c r="H27" s="44">
        <v>1022.4565217391304</v>
      </c>
      <c r="I27" s="44">
        <v>0</v>
      </c>
      <c r="J27" s="44">
        <v>67</v>
      </c>
      <c r="K27" s="44">
        <v>75</v>
      </c>
      <c r="L27" s="44"/>
      <c r="M27" s="44">
        <v>934.4782608695652</v>
      </c>
      <c r="N27" s="44">
        <v>855.7282608695652</v>
      </c>
      <c r="O27" s="44">
        <v>0</v>
      </c>
      <c r="P27" s="44">
        <v>29.206521739130434</v>
      </c>
      <c r="Q27" s="44">
        <v>49.54347826086956</v>
      </c>
      <c r="R27" s="44"/>
      <c r="S27" s="46">
        <f t="shared" si="1"/>
        <v>0.8025016335293569</v>
      </c>
      <c r="T27" s="46">
        <f t="shared" si="2"/>
        <v>0.8369336423362321</v>
      </c>
      <c r="U27" s="46" t="e">
        <f t="shared" si="3"/>
        <v>#DIV/0!</v>
      </c>
      <c r="V27" s="46">
        <f t="shared" si="4"/>
        <v>0.4359182349123945</v>
      </c>
      <c r="W27" s="46">
        <f t="shared" si="5"/>
        <v>0.6605797101449276</v>
      </c>
    </row>
    <row r="28" spans="2:23" ht="12.75">
      <c r="B28" s="2" t="s">
        <v>99</v>
      </c>
      <c r="C28" s="2" t="s">
        <v>104</v>
      </c>
      <c r="D28" s="3" t="s">
        <v>11</v>
      </c>
      <c r="E28" s="44" t="s">
        <v>110</v>
      </c>
      <c r="F28" s="44" t="s">
        <v>418</v>
      </c>
      <c r="G28" s="44">
        <v>1033.6630434782608</v>
      </c>
      <c r="H28" s="44">
        <v>973.6630434782609</v>
      </c>
      <c r="I28" s="44">
        <v>0</v>
      </c>
      <c r="J28" s="44">
        <v>60</v>
      </c>
      <c r="K28" s="44">
        <v>0</v>
      </c>
      <c r="L28" s="44"/>
      <c r="M28" s="44">
        <v>867.6521739130435</v>
      </c>
      <c r="N28" s="44">
        <v>840.4782608695652</v>
      </c>
      <c r="O28" s="44">
        <v>0</v>
      </c>
      <c r="P28" s="44">
        <v>27.17391304347826</v>
      </c>
      <c r="Q28" s="44">
        <v>0</v>
      </c>
      <c r="R28" s="44"/>
      <c r="S28" s="46">
        <f t="shared" si="1"/>
        <v>0.8393955645288496</v>
      </c>
      <c r="T28" s="46">
        <f t="shared" si="2"/>
        <v>0.8632126550342164</v>
      </c>
      <c r="U28" s="46" t="e">
        <f t="shared" si="3"/>
        <v>#DIV/0!</v>
      </c>
      <c r="V28" s="46">
        <f t="shared" si="4"/>
        <v>0.4528985507246377</v>
      </c>
      <c r="W28" s="46" t="e">
        <f t="shared" si="5"/>
        <v>#DIV/0!</v>
      </c>
    </row>
    <row r="29" spans="2:23" ht="12.75">
      <c r="B29" s="2" t="s">
        <v>99</v>
      </c>
      <c r="C29" s="2" t="s">
        <v>104</v>
      </c>
      <c r="D29" s="3" t="s">
        <v>11</v>
      </c>
      <c r="E29" s="44" t="s">
        <v>111</v>
      </c>
      <c r="F29" s="44" t="s">
        <v>419</v>
      </c>
      <c r="G29" s="44">
        <v>669.6195652173913</v>
      </c>
      <c r="H29" s="44">
        <v>615.6195652173913</v>
      </c>
      <c r="I29" s="44">
        <v>0</v>
      </c>
      <c r="J29" s="44">
        <v>54</v>
      </c>
      <c r="K29" s="44">
        <v>0</v>
      </c>
      <c r="L29" s="44"/>
      <c r="M29" s="44">
        <v>551.9782608695652</v>
      </c>
      <c r="N29" s="44">
        <v>525.5760869565217</v>
      </c>
      <c r="O29" s="44">
        <v>0</v>
      </c>
      <c r="P29" s="44">
        <v>26.402173913043477</v>
      </c>
      <c r="Q29" s="44">
        <v>0</v>
      </c>
      <c r="R29" s="44"/>
      <c r="S29" s="46">
        <f t="shared" si="1"/>
        <v>0.824316208099992</v>
      </c>
      <c r="T29" s="46">
        <f t="shared" si="2"/>
        <v>0.8537351907763477</v>
      </c>
      <c r="U29" s="46" t="e">
        <f t="shared" si="3"/>
        <v>#DIV/0!</v>
      </c>
      <c r="V29" s="46">
        <f t="shared" si="4"/>
        <v>0.48892914653784214</v>
      </c>
      <c r="W29" s="46" t="e">
        <f t="shared" si="5"/>
        <v>#DIV/0!</v>
      </c>
    </row>
    <row r="30" spans="2:23" ht="12.75">
      <c r="B30" s="2" t="s">
        <v>99</v>
      </c>
      <c r="C30" s="2" t="s">
        <v>104</v>
      </c>
      <c r="D30" s="3" t="s">
        <v>11</v>
      </c>
      <c r="E30" s="44" t="s">
        <v>112</v>
      </c>
      <c r="F30" s="44" t="s">
        <v>420</v>
      </c>
      <c r="G30" s="44">
        <v>847.8369565217391</v>
      </c>
      <c r="H30" s="44">
        <v>0</v>
      </c>
      <c r="I30" s="44">
        <v>160</v>
      </c>
      <c r="J30" s="44">
        <v>0</v>
      </c>
      <c r="K30" s="44">
        <v>687.8369565217391</v>
      </c>
      <c r="L30" s="44"/>
      <c r="M30" s="44">
        <v>757.3913043478261</v>
      </c>
      <c r="N30" s="44">
        <v>0</v>
      </c>
      <c r="O30" s="44">
        <v>134.45652173913044</v>
      </c>
      <c r="P30" s="44">
        <v>0</v>
      </c>
      <c r="Q30" s="44">
        <v>622.9347826086956</v>
      </c>
      <c r="R30" s="44"/>
      <c r="S30" s="46">
        <f t="shared" si="1"/>
        <v>0.8933218804887118</v>
      </c>
      <c r="T30" s="46" t="e">
        <f t="shared" si="2"/>
        <v>#DIV/0!</v>
      </c>
      <c r="U30" s="46">
        <f t="shared" si="3"/>
        <v>0.8403532608695652</v>
      </c>
      <c r="V30" s="46" t="e">
        <f t="shared" si="4"/>
        <v>#DIV/0!</v>
      </c>
      <c r="W30" s="46">
        <f t="shared" si="5"/>
        <v>0.9056430840220603</v>
      </c>
    </row>
    <row r="31" spans="2:23" ht="12.75">
      <c r="B31" s="2" t="s">
        <v>99</v>
      </c>
      <c r="C31" s="2" t="s">
        <v>104</v>
      </c>
      <c r="D31" s="3" t="s">
        <v>11</v>
      </c>
      <c r="E31" s="44" t="s">
        <v>113</v>
      </c>
      <c r="F31" s="44" t="s">
        <v>421</v>
      </c>
      <c r="G31" s="44">
        <v>1211.4021739130435</v>
      </c>
      <c r="H31" s="44">
        <v>55</v>
      </c>
      <c r="I31" s="44">
        <v>239.0108695652174</v>
      </c>
      <c r="J31" s="44">
        <v>0</v>
      </c>
      <c r="K31" s="44">
        <v>917.3913043478261</v>
      </c>
      <c r="L31" s="44"/>
      <c r="M31" s="44">
        <v>1022.3586956521739</v>
      </c>
      <c r="N31" s="44">
        <v>41.05434782608695</v>
      </c>
      <c r="O31" s="44">
        <v>183.29347826086956</v>
      </c>
      <c r="P31" s="44">
        <v>0</v>
      </c>
      <c r="Q31" s="44">
        <v>798.0108695652174</v>
      </c>
      <c r="R31" s="44"/>
      <c r="S31" s="46">
        <f t="shared" si="1"/>
        <v>0.8439465585155541</v>
      </c>
      <c r="T31" s="46">
        <f t="shared" si="2"/>
        <v>0.7464426877470355</v>
      </c>
      <c r="U31" s="46">
        <f t="shared" si="3"/>
        <v>0.7668834417208604</v>
      </c>
      <c r="V31" s="46" t="e">
        <f t="shared" si="4"/>
        <v>#DIV/0!</v>
      </c>
      <c r="W31" s="46">
        <f t="shared" si="5"/>
        <v>0.8698696682464454</v>
      </c>
    </row>
    <row r="32" spans="2:23" ht="12.75">
      <c r="B32" s="2" t="s">
        <v>99</v>
      </c>
      <c r="C32" s="2" t="s">
        <v>104</v>
      </c>
      <c r="D32" s="3" t="s">
        <v>11</v>
      </c>
      <c r="E32" s="44" t="s">
        <v>114</v>
      </c>
      <c r="F32" s="44" t="s">
        <v>422</v>
      </c>
      <c r="G32" s="44">
        <v>948.5760869565217</v>
      </c>
      <c r="H32" s="44">
        <v>881.3152173913044</v>
      </c>
      <c r="I32" s="44">
        <v>0</v>
      </c>
      <c r="J32" s="44">
        <v>67.26086956521739</v>
      </c>
      <c r="K32" s="44">
        <v>0</v>
      </c>
      <c r="L32" s="44"/>
      <c r="M32" s="44">
        <v>772.6304347826087</v>
      </c>
      <c r="N32" s="44">
        <v>730.2826086956521</v>
      </c>
      <c r="O32" s="44">
        <v>0</v>
      </c>
      <c r="P32" s="44">
        <v>42.34782608695652</v>
      </c>
      <c r="Q32" s="44">
        <v>0</v>
      </c>
      <c r="R32" s="44"/>
      <c r="S32" s="46">
        <f t="shared" si="1"/>
        <v>0.8145160366223975</v>
      </c>
      <c r="T32" s="46">
        <f t="shared" si="2"/>
        <v>0.8286281619614952</v>
      </c>
      <c r="U32" s="46" t="e">
        <f t="shared" si="3"/>
        <v>#DIV/0!</v>
      </c>
      <c r="V32" s="46">
        <f t="shared" si="4"/>
        <v>0.6296056884292178</v>
      </c>
      <c r="W32" s="46" t="e">
        <f t="shared" si="5"/>
        <v>#DIV/0!</v>
      </c>
    </row>
    <row r="33" spans="2:23" ht="12.75">
      <c r="B33" s="2" t="s">
        <v>99</v>
      </c>
      <c r="C33" s="2" t="s">
        <v>104</v>
      </c>
      <c r="D33" s="3" t="s">
        <v>13</v>
      </c>
      <c r="E33" s="44" t="s">
        <v>59</v>
      </c>
      <c r="F33" s="44" t="s">
        <v>423</v>
      </c>
      <c r="G33" s="44">
        <v>12</v>
      </c>
      <c r="H33" s="44">
        <v>12</v>
      </c>
      <c r="I33" s="44">
        <v>0</v>
      </c>
      <c r="J33" s="44">
        <v>0</v>
      </c>
      <c r="K33" s="44">
        <v>0</v>
      </c>
      <c r="L33" s="44"/>
      <c r="M33" s="44">
        <v>10.73913043478261</v>
      </c>
      <c r="N33" s="44">
        <v>10.73913043478261</v>
      </c>
      <c r="O33" s="44">
        <v>0</v>
      </c>
      <c r="P33" s="44">
        <v>0</v>
      </c>
      <c r="Q33" s="44">
        <v>0</v>
      </c>
      <c r="R33" s="44"/>
      <c r="S33" s="46">
        <f t="shared" si="1"/>
        <v>0.8949275362318841</v>
      </c>
      <c r="T33" s="46">
        <f t="shared" si="2"/>
        <v>0.8949275362318841</v>
      </c>
      <c r="U33" s="46" t="e">
        <f t="shared" si="3"/>
        <v>#DIV/0!</v>
      </c>
      <c r="V33" s="46" t="e">
        <f t="shared" si="4"/>
        <v>#DIV/0!</v>
      </c>
      <c r="W33" s="46" t="e">
        <f t="shared" si="5"/>
        <v>#DIV/0!</v>
      </c>
    </row>
    <row r="34" spans="2:23" ht="12.75">
      <c r="B34" s="2" t="s">
        <v>99</v>
      </c>
      <c r="C34" s="2" t="s">
        <v>104</v>
      </c>
      <c r="D34" s="3" t="s">
        <v>13</v>
      </c>
      <c r="E34" s="44" t="s">
        <v>76</v>
      </c>
      <c r="F34" s="44" t="s">
        <v>424</v>
      </c>
      <c r="G34" s="44">
        <v>64</v>
      </c>
      <c r="H34" s="44">
        <v>64</v>
      </c>
      <c r="I34" s="44">
        <v>0</v>
      </c>
      <c r="J34" s="44">
        <v>0</v>
      </c>
      <c r="K34" s="44">
        <v>0</v>
      </c>
      <c r="L34" s="44"/>
      <c r="M34" s="44">
        <v>62</v>
      </c>
      <c r="N34" s="44">
        <v>62</v>
      </c>
      <c r="O34" s="44">
        <v>0</v>
      </c>
      <c r="P34" s="44">
        <v>0</v>
      </c>
      <c r="Q34" s="44">
        <v>0</v>
      </c>
      <c r="R34" s="44"/>
      <c r="S34" s="46">
        <f t="shared" si="1"/>
        <v>0.96875</v>
      </c>
      <c r="T34" s="46">
        <f t="shared" si="2"/>
        <v>0.96875</v>
      </c>
      <c r="U34" s="46" t="e">
        <f t="shared" si="3"/>
        <v>#DIV/0!</v>
      </c>
      <c r="V34" s="46" t="e">
        <f t="shared" si="4"/>
        <v>#DIV/0!</v>
      </c>
      <c r="W34" s="46" t="e">
        <f t="shared" si="5"/>
        <v>#DIV/0!</v>
      </c>
    </row>
    <row r="35" spans="2:23" ht="12.75">
      <c r="B35" s="2" t="s">
        <v>99</v>
      </c>
      <c r="C35" s="2" t="s">
        <v>104</v>
      </c>
      <c r="D35" s="3" t="s">
        <v>13</v>
      </c>
      <c r="E35" s="44" t="s">
        <v>115</v>
      </c>
      <c r="F35" s="44" t="s">
        <v>425</v>
      </c>
      <c r="G35" s="44">
        <v>804.8152173913044</v>
      </c>
      <c r="H35" s="44">
        <v>776.8152173913044</v>
      </c>
      <c r="I35" s="44">
        <v>0</v>
      </c>
      <c r="J35" s="44">
        <v>28</v>
      </c>
      <c r="K35" s="44">
        <v>0</v>
      </c>
      <c r="L35" s="44"/>
      <c r="M35" s="44">
        <v>648.2608695652174</v>
      </c>
      <c r="N35" s="44">
        <v>629.0108695652174</v>
      </c>
      <c r="O35" s="44">
        <v>0</v>
      </c>
      <c r="P35" s="44">
        <v>19.25</v>
      </c>
      <c r="Q35" s="44">
        <v>0</v>
      </c>
      <c r="R35" s="44"/>
      <c r="S35" s="46">
        <f t="shared" si="1"/>
        <v>0.8054778979782018</v>
      </c>
      <c r="T35" s="46">
        <f t="shared" si="2"/>
        <v>0.8097303650635957</v>
      </c>
      <c r="U35" s="46" t="e">
        <f t="shared" si="3"/>
        <v>#DIV/0!</v>
      </c>
      <c r="V35" s="46">
        <f t="shared" si="4"/>
        <v>0.6875</v>
      </c>
      <c r="W35" s="46" t="e">
        <f t="shared" si="5"/>
        <v>#DIV/0!</v>
      </c>
    </row>
    <row r="36" spans="2:23" ht="12.75">
      <c r="B36" s="2" t="s">
        <v>99</v>
      </c>
      <c r="C36" s="2" t="s">
        <v>104</v>
      </c>
      <c r="D36" s="3" t="s">
        <v>13</v>
      </c>
      <c r="E36" s="44" t="s">
        <v>116</v>
      </c>
      <c r="F36" s="44" t="s">
        <v>426</v>
      </c>
      <c r="G36" s="44">
        <v>694.5978260869565</v>
      </c>
      <c r="H36" s="44">
        <v>656.5978260869565</v>
      </c>
      <c r="I36" s="44">
        <v>0</v>
      </c>
      <c r="J36" s="44">
        <v>38</v>
      </c>
      <c r="K36" s="44">
        <v>0</v>
      </c>
      <c r="L36" s="44"/>
      <c r="M36" s="44">
        <v>617.0108695652174</v>
      </c>
      <c r="N36" s="44">
        <v>583.1195652173913</v>
      </c>
      <c r="O36" s="44">
        <v>0</v>
      </c>
      <c r="P36" s="44">
        <v>33.891304347826086</v>
      </c>
      <c r="Q36" s="44">
        <v>0</v>
      </c>
      <c r="R36" s="44"/>
      <c r="S36" s="46">
        <f t="shared" si="1"/>
        <v>0.8882994538597562</v>
      </c>
      <c r="T36" s="46">
        <f t="shared" si="2"/>
        <v>0.8880924396179251</v>
      </c>
      <c r="U36" s="46" t="e">
        <f t="shared" si="3"/>
        <v>#DIV/0!</v>
      </c>
      <c r="V36" s="46">
        <f t="shared" si="4"/>
        <v>0.8918764302059496</v>
      </c>
      <c r="W36" s="46" t="e">
        <f t="shared" si="5"/>
        <v>#DIV/0!</v>
      </c>
    </row>
    <row r="37" spans="2:23" ht="12.75">
      <c r="B37" s="2" t="s">
        <v>99</v>
      </c>
      <c r="C37" s="2" t="s">
        <v>104</v>
      </c>
      <c r="D37" s="3" t="s">
        <v>13</v>
      </c>
      <c r="E37" s="44" t="s">
        <v>117</v>
      </c>
      <c r="F37" s="44" t="s">
        <v>427</v>
      </c>
      <c r="G37" s="44">
        <v>146.7173913043478</v>
      </c>
      <c r="H37" s="44">
        <v>146.7173913043478</v>
      </c>
      <c r="I37" s="44">
        <v>0</v>
      </c>
      <c r="J37" s="44">
        <v>0</v>
      </c>
      <c r="K37" s="44">
        <v>0</v>
      </c>
      <c r="L37" s="44"/>
      <c r="M37" s="44">
        <v>122.33695652173913</v>
      </c>
      <c r="N37" s="44">
        <v>122.33695652173913</v>
      </c>
      <c r="O37" s="44">
        <v>0</v>
      </c>
      <c r="P37" s="44">
        <v>0</v>
      </c>
      <c r="Q37" s="44">
        <v>0</v>
      </c>
      <c r="R37" s="44"/>
      <c r="S37" s="46">
        <f t="shared" si="1"/>
        <v>0.8338272336642466</v>
      </c>
      <c r="T37" s="46">
        <f t="shared" si="2"/>
        <v>0.8338272336642466</v>
      </c>
      <c r="U37" s="46" t="e">
        <f t="shared" si="3"/>
        <v>#DIV/0!</v>
      </c>
      <c r="V37" s="46" t="e">
        <f t="shared" si="4"/>
        <v>#DIV/0!</v>
      </c>
      <c r="W37" s="46" t="e">
        <f t="shared" si="5"/>
        <v>#DIV/0!</v>
      </c>
    </row>
    <row r="38" spans="2:23" ht="12.75">
      <c r="B38" s="2" t="s">
        <v>99</v>
      </c>
      <c r="C38" s="2" t="s">
        <v>104</v>
      </c>
      <c r="D38" s="3" t="s">
        <v>13</v>
      </c>
      <c r="E38" s="44" t="s">
        <v>118</v>
      </c>
      <c r="F38" s="44" t="s">
        <v>428</v>
      </c>
      <c r="G38" s="44">
        <v>200.29347826086956</v>
      </c>
      <c r="H38" s="44">
        <v>194.41304347826087</v>
      </c>
      <c r="I38" s="44">
        <v>0</v>
      </c>
      <c r="J38" s="44">
        <v>0</v>
      </c>
      <c r="K38" s="44">
        <v>5.880434782608695</v>
      </c>
      <c r="L38" s="44"/>
      <c r="M38" s="44">
        <v>163.6195652173913</v>
      </c>
      <c r="N38" s="44">
        <v>161.27173913043478</v>
      </c>
      <c r="O38" s="44">
        <v>0</v>
      </c>
      <c r="P38" s="44">
        <v>0</v>
      </c>
      <c r="Q38" s="44">
        <v>2.347826086956522</v>
      </c>
      <c r="R38" s="44"/>
      <c r="S38" s="46">
        <f t="shared" si="1"/>
        <v>0.8168991154284474</v>
      </c>
      <c r="T38" s="46">
        <f t="shared" si="2"/>
        <v>0.8295314771329532</v>
      </c>
      <c r="U38" s="46" t="e">
        <f t="shared" si="3"/>
        <v>#DIV/0!</v>
      </c>
      <c r="V38" s="46" t="e">
        <f t="shared" si="4"/>
        <v>#DIV/0!</v>
      </c>
      <c r="W38" s="46">
        <f t="shared" si="5"/>
        <v>0.3992606284658041</v>
      </c>
    </row>
    <row r="39" spans="2:23" ht="12.75">
      <c r="B39" s="2" t="s">
        <v>99</v>
      </c>
      <c r="C39" s="2" t="s">
        <v>104</v>
      </c>
      <c r="D39" s="3" t="s">
        <v>13</v>
      </c>
      <c r="E39" s="44" t="s">
        <v>119</v>
      </c>
      <c r="F39" s="44" t="s">
        <v>429</v>
      </c>
      <c r="G39" s="44">
        <v>578.2934782608696</v>
      </c>
      <c r="H39" s="44">
        <v>550.2934782608696</v>
      </c>
      <c r="I39" s="44">
        <v>0</v>
      </c>
      <c r="J39" s="44">
        <v>28</v>
      </c>
      <c r="K39" s="44">
        <v>0</v>
      </c>
      <c r="L39" s="44"/>
      <c r="M39" s="44">
        <v>451.6304347826087</v>
      </c>
      <c r="N39" s="44">
        <v>436.89130434782606</v>
      </c>
      <c r="O39" s="44">
        <v>0</v>
      </c>
      <c r="P39" s="44">
        <v>14.73913043478261</v>
      </c>
      <c r="Q39" s="44">
        <v>0</v>
      </c>
      <c r="R39" s="44"/>
      <c r="S39" s="46">
        <f t="shared" si="1"/>
        <v>0.7809709978760595</v>
      </c>
      <c r="T39" s="46">
        <f t="shared" si="2"/>
        <v>0.7939241906492582</v>
      </c>
      <c r="U39" s="46" t="e">
        <f t="shared" si="3"/>
        <v>#DIV/0!</v>
      </c>
      <c r="V39" s="46">
        <f t="shared" si="4"/>
        <v>0.5263975155279503</v>
      </c>
      <c r="W39" s="46" t="e">
        <f t="shared" si="5"/>
        <v>#DIV/0!</v>
      </c>
    </row>
    <row r="40" spans="2:23" ht="12.75">
      <c r="B40" s="2" t="s">
        <v>99</v>
      </c>
      <c r="C40" s="2" t="s">
        <v>104</v>
      </c>
      <c r="D40" s="3" t="s">
        <v>13</v>
      </c>
      <c r="E40" s="44" t="s">
        <v>120</v>
      </c>
      <c r="F40" s="44" t="s">
        <v>430</v>
      </c>
      <c r="G40" s="44">
        <v>174</v>
      </c>
      <c r="H40" s="44">
        <v>174</v>
      </c>
      <c r="I40" s="44">
        <v>0</v>
      </c>
      <c r="J40" s="44">
        <v>0</v>
      </c>
      <c r="K40" s="44">
        <v>0</v>
      </c>
      <c r="L40" s="44"/>
      <c r="M40" s="44">
        <v>132.43478260869566</v>
      </c>
      <c r="N40" s="44">
        <v>132.43478260869566</v>
      </c>
      <c r="O40" s="44">
        <v>0</v>
      </c>
      <c r="P40" s="44">
        <v>0</v>
      </c>
      <c r="Q40" s="44">
        <v>0</v>
      </c>
      <c r="R40" s="44"/>
      <c r="S40" s="46">
        <f t="shared" si="1"/>
        <v>0.7611194402798601</v>
      </c>
      <c r="T40" s="46">
        <f t="shared" si="2"/>
        <v>0.7611194402798601</v>
      </c>
      <c r="U40" s="46" t="e">
        <f t="shared" si="3"/>
        <v>#DIV/0!</v>
      </c>
      <c r="V40" s="46" t="e">
        <f t="shared" si="4"/>
        <v>#DIV/0!</v>
      </c>
      <c r="W40" s="46" t="e">
        <f t="shared" si="5"/>
        <v>#DIV/0!</v>
      </c>
    </row>
    <row r="41" spans="2:23" ht="12.75">
      <c r="B41" s="2" t="s">
        <v>99</v>
      </c>
      <c r="C41" s="2" t="s">
        <v>104</v>
      </c>
      <c r="D41" s="3" t="s">
        <v>13</v>
      </c>
      <c r="E41" s="44" t="s">
        <v>121</v>
      </c>
      <c r="F41" s="44" t="s">
        <v>431</v>
      </c>
      <c r="G41" s="44">
        <v>725.3369565217391</v>
      </c>
      <c r="H41" s="44">
        <v>725.3369565217391</v>
      </c>
      <c r="I41" s="44">
        <v>0</v>
      </c>
      <c r="J41" s="44">
        <v>0</v>
      </c>
      <c r="K41" s="44">
        <v>0</v>
      </c>
      <c r="L41" s="44"/>
      <c r="M41" s="44">
        <v>670.5760869565217</v>
      </c>
      <c r="N41" s="44">
        <v>670.5760869565217</v>
      </c>
      <c r="O41" s="44">
        <v>0</v>
      </c>
      <c r="P41" s="44">
        <v>0</v>
      </c>
      <c r="Q41" s="44">
        <v>0</v>
      </c>
      <c r="R41" s="44"/>
      <c r="S41" s="46">
        <f t="shared" si="1"/>
        <v>0.9245028547451709</v>
      </c>
      <c r="T41" s="46">
        <f t="shared" si="2"/>
        <v>0.9245028547451709</v>
      </c>
      <c r="U41" s="46" t="e">
        <f t="shared" si="3"/>
        <v>#DIV/0!</v>
      </c>
      <c r="V41" s="46" t="e">
        <f t="shared" si="4"/>
        <v>#DIV/0!</v>
      </c>
      <c r="W41" s="46" t="e">
        <f t="shared" si="5"/>
        <v>#DIV/0!</v>
      </c>
    </row>
    <row r="42" spans="2:23" ht="12.75">
      <c r="B42" s="2" t="s">
        <v>99</v>
      </c>
      <c r="C42" s="2" t="s">
        <v>104</v>
      </c>
      <c r="D42" s="3" t="s">
        <v>13</v>
      </c>
      <c r="E42" s="44" t="s">
        <v>122</v>
      </c>
      <c r="F42" s="44" t="s">
        <v>432</v>
      </c>
      <c r="G42" s="44">
        <v>73.78260869565217</v>
      </c>
      <c r="H42" s="44">
        <v>73.78260869565217</v>
      </c>
      <c r="I42" s="44">
        <v>0</v>
      </c>
      <c r="J42" s="44">
        <v>0</v>
      </c>
      <c r="K42" s="44">
        <v>0</v>
      </c>
      <c r="L42" s="44"/>
      <c r="M42" s="44">
        <v>44.75</v>
      </c>
      <c r="N42" s="44">
        <v>44.75</v>
      </c>
      <c r="O42" s="44">
        <v>0</v>
      </c>
      <c r="P42" s="44">
        <v>0</v>
      </c>
      <c r="Q42" s="44">
        <v>0</v>
      </c>
      <c r="R42" s="44"/>
      <c r="S42" s="46">
        <f t="shared" si="1"/>
        <v>0.6065114908662346</v>
      </c>
      <c r="T42" s="46">
        <f t="shared" si="2"/>
        <v>0.6065114908662346</v>
      </c>
      <c r="U42" s="46" t="e">
        <f t="shared" si="3"/>
        <v>#DIV/0!</v>
      </c>
      <c r="V42" s="46" t="e">
        <f t="shared" si="4"/>
        <v>#DIV/0!</v>
      </c>
      <c r="W42" s="46" t="e">
        <f t="shared" si="5"/>
        <v>#DIV/0!</v>
      </c>
    </row>
    <row r="43" spans="2:23" ht="12.75">
      <c r="B43" s="2" t="s">
        <v>99</v>
      </c>
      <c r="C43" s="2" t="s">
        <v>104</v>
      </c>
      <c r="D43" s="3" t="s">
        <v>13</v>
      </c>
      <c r="E43" s="44" t="s">
        <v>123</v>
      </c>
      <c r="F43" s="44" t="s">
        <v>433</v>
      </c>
      <c r="G43" s="44">
        <v>161.2173913043478</v>
      </c>
      <c r="H43" s="44">
        <v>39</v>
      </c>
      <c r="I43" s="44">
        <v>0</v>
      </c>
      <c r="J43" s="44">
        <v>122.21739130434783</v>
      </c>
      <c r="K43" s="44">
        <v>0</v>
      </c>
      <c r="L43" s="44"/>
      <c r="M43" s="44">
        <v>129.0108695652174</v>
      </c>
      <c r="N43" s="44">
        <v>23.880434782608695</v>
      </c>
      <c r="O43" s="44">
        <v>0</v>
      </c>
      <c r="P43" s="44">
        <v>105.1304347826087</v>
      </c>
      <c r="Q43" s="44">
        <v>0</v>
      </c>
      <c r="R43" s="44"/>
      <c r="S43" s="46">
        <f t="shared" si="1"/>
        <v>0.8002292340884576</v>
      </c>
      <c r="T43" s="46">
        <f t="shared" si="2"/>
        <v>0.6123188405797101</v>
      </c>
      <c r="U43" s="46" t="e">
        <f t="shared" si="3"/>
        <v>#DIV/0!</v>
      </c>
      <c r="V43" s="46">
        <f t="shared" si="4"/>
        <v>0.8601921024546425</v>
      </c>
      <c r="W43" s="46" t="e">
        <f t="shared" si="5"/>
        <v>#DIV/0!</v>
      </c>
    </row>
    <row r="44" spans="2:23" ht="12.75">
      <c r="B44" s="2" t="s">
        <v>99</v>
      </c>
      <c r="C44" s="2" t="s">
        <v>104</v>
      </c>
      <c r="D44" s="3" t="s">
        <v>13</v>
      </c>
      <c r="E44" s="44" t="s">
        <v>124</v>
      </c>
      <c r="F44" s="44" t="s">
        <v>434</v>
      </c>
      <c r="G44" s="44">
        <v>134.18478260869566</v>
      </c>
      <c r="H44" s="44">
        <v>134.18478260869566</v>
      </c>
      <c r="I44" s="44">
        <v>0</v>
      </c>
      <c r="J44" s="44">
        <v>0</v>
      </c>
      <c r="K44" s="44">
        <v>0</v>
      </c>
      <c r="L44" s="44"/>
      <c r="M44" s="44">
        <v>119.59782608695652</v>
      </c>
      <c r="N44" s="44">
        <v>119.59782608695652</v>
      </c>
      <c r="O44" s="44">
        <v>0</v>
      </c>
      <c r="P44" s="44">
        <v>0</v>
      </c>
      <c r="Q44" s="44">
        <v>0</v>
      </c>
      <c r="R44" s="44"/>
      <c r="S44" s="46">
        <f t="shared" si="1"/>
        <v>0.8912920210611583</v>
      </c>
      <c r="T44" s="46">
        <f t="shared" si="2"/>
        <v>0.8912920210611583</v>
      </c>
      <c r="U44" s="46" t="e">
        <f t="shared" si="3"/>
        <v>#DIV/0!</v>
      </c>
      <c r="V44" s="46" t="e">
        <f t="shared" si="4"/>
        <v>#DIV/0!</v>
      </c>
      <c r="W44" s="46" t="e">
        <f t="shared" si="5"/>
        <v>#DIV/0!</v>
      </c>
    </row>
    <row r="45" spans="2:23" ht="12.75">
      <c r="B45" s="2" t="s">
        <v>99</v>
      </c>
      <c r="C45" s="2" t="s">
        <v>104</v>
      </c>
      <c r="D45" s="3" t="s">
        <v>13</v>
      </c>
      <c r="E45" s="44" t="s">
        <v>125</v>
      </c>
      <c r="F45" s="44" t="s">
        <v>435</v>
      </c>
      <c r="G45" s="44">
        <v>374.4782608695652</v>
      </c>
      <c r="H45" s="44">
        <v>347.7173913043478</v>
      </c>
      <c r="I45" s="44">
        <v>0</v>
      </c>
      <c r="J45" s="44">
        <v>26.76086956521739</v>
      </c>
      <c r="K45" s="44">
        <v>0</v>
      </c>
      <c r="L45" s="44"/>
      <c r="M45" s="44">
        <v>332.7608695652174</v>
      </c>
      <c r="N45" s="44">
        <v>320.6521739130435</v>
      </c>
      <c r="O45" s="44">
        <v>0</v>
      </c>
      <c r="P45" s="44">
        <v>12.108695652173912</v>
      </c>
      <c r="Q45" s="44">
        <v>0</v>
      </c>
      <c r="R45" s="44"/>
      <c r="S45" s="46">
        <f t="shared" si="1"/>
        <v>0.8885986299779404</v>
      </c>
      <c r="T45" s="46">
        <f t="shared" si="2"/>
        <v>0.9221631759924978</v>
      </c>
      <c r="U45" s="46" t="e">
        <f t="shared" si="3"/>
        <v>#DIV/0!</v>
      </c>
      <c r="V45" s="46">
        <f t="shared" si="4"/>
        <v>0.4524776604386677</v>
      </c>
      <c r="W45" s="46" t="e">
        <f t="shared" si="5"/>
        <v>#DIV/0!</v>
      </c>
    </row>
    <row r="46" spans="2:23" ht="12.75">
      <c r="B46" s="2" t="s">
        <v>99</v>
      </c>
      <c r="C46" s="2" t="s">
        <v>104</v>
      </c>
      <c r="D46" s="3" t="s">
        <v>13</v>
      </c>
      <c r="E46" s="44" t="s">
        <v>126</v>
      </c>
      <c r="F46" s="44" t="s">
        <v>436</v>
      </c>
      <c r="G46" s="44">
        <v>565</v>
      </c>
      <c r="H46" s="44">
        <v>497</v>
      </c>
      <c r="I46" s="44">
        <v>0</v>
      </c>
      <c r="J46" s="44">
        <v>68</v>
      </c>
      <c r="K46" s="44">
        <v>0</v>
      </c>
      <c r="L46" s="44"/>
      <c r="M46" s="44">
        <v>451.89130434782606</v>
      </c>
      <c r="N46" s="44">
        <v>424.7826086956522</v>
      </c>
      <c r="O46" s="44">
        <v>0</v>
      </c>
      <c r="P46" s="44">
        <v>27.108695652173914</v>
      </c>
      <c r="Q46" s="44">
        <v>0</v>
      </c>
      <c r="R46" s="44"/>
      <c r="S46" s="46">
        <f t="shared" si="1"/>
        <v>0.7998076183147363</v>
      </c>
      <c r="T46" s="46">
        <f t="shared" si="2"/>
        <v>0.8546933776572478</v>
      </c>
      <c r="U46" s="46" t="e">
        <f t="shared" si="3"/>
        <v>#DIV/0!</v>
      </c>
      <c r="V46" s="46">
        <f t="shared" si="4"/>
        <v>0.39865728900255754</v>
      </c>
      <c r="W46" s="46" t="e">
        <f t="shared" si="5"/>
        <v>#DIV/0!</v>
      </c>
    </row>
    <row r="47" spans="2:23" ht="12.75">
      <c r="B47" s="2" t="s">
        <v>99</v>
      </c>
      <c r="C47" s="2" t="s">
        <v>104</v>
      </c>
      <c r="D47" s="3" t="s">
        <v>13</v>
      </c>
      <c r="E47" s="44" t="s">
        <v>127</v>
      </c>
      <c r="F47" s="44" t="s">
        <v>437</v>
      </c>
      <c r="G47" s="44">
        <v>228.19565217391303</v>
      </c>
      <c r="H47" s="44">
        <v>0</v>
      </c>
      <c r="I47" s="44">
        <v>228.19565217391303</v>
      </c>
      <c r="J47" s="44">
        <v>0</v>
      </c>
      <c r="K47" s="44">
        <v>0</v>
      </c>
      <c r="L47" s="44"/>
      <c r="M47" s="44">
        <v>210.93478260869566</v>
      </c>
      <c r="N47" s="44">
        <v>0</v>
      </c>
      <c r="O47" s="44">
        <v>210.93478260869566</v>
      </c>
      <c r="P47" s="44">
        <v>0</v>
      </c>
      <c r="Q47" s="44">
        <v>0</v>
      </c>
      <c r="R47" s="44"/>
      <c r="S47" s="46">
        <f t="shared" si="1"/>
        <v>0.9243593407640279</v>
      </c>
      <c r="T47" s="46" t="e">
        <f t="shared" si="2"/>
        <v>#DIV/0!</v>
      </c>
      <c r="U47" s="46">
        <f t="shared" si="3"/>
        <v>0.9243593407640279</v>
      </c>
      <c r="V47" s="46" t="e">
        <f t="shared" si="4"/>
        <v>#DIV/0!</v>
      </c>
      <c r="W47" s="46" t="e">
        <f t="shared" si="5"/>
        <v>#DIV/0!</v>
      </c>
    </row>
    <row r="48" spans="2:23" ht="12.75">
      <c r="B48" s="2" t="s">
        <v>99</v>
      </c>
      <c r="C48" s="2" t="s">
        <v>104</v>
      </c>
      <c r="D48" s="3" t="s">
        <v>13</v>
      </c>
      <c r="E48" s="44" t="s">
        <v>128</v>
      </c>
      <c r="F48" s="44" t="s">
        <v>438</v>
      </c>
      <c r="G48" s="44">
        <v>849.9130434782609</v>
      </c>
      <c r="H48" s="44">
        <v>804.9130434782609</v>
      </c>
      <c r="I48" s="44">
        <v>0</v>
      </c>
      <c r="J48" s="44">
        <v>45</v>
      </c>
      <c r="K48" s="44">
        <v>0</v>
      </c>
      <c r="L48" s="44"/>
      <c r="M48" s="44">
        <v>653.8369565217391</v>
      </c>
      <c r="N48" s="44">
        <v>624.9565217391304</v>
      </c>
      <c r="O48" s="44">
        <v>0</v>
      </c>
      <c r="P48" s="44">
        <v>28.880434782608695</v>
      </c>
      <c r="Q48" s="44">
        <v>0</v>
      </c>
      <c r="R48" s="44"/>
      <c r="S48" s="46">
        <f t="shared" si="1"/>
        <v>0.7692986494782075</v>
      </c>
      <c r="T48" s="46">
        <f t="shared" si="2"/>
        <v>0.7764273753578566</v>
      </c>
      <c r="U48" s="46" t="e">
        <f t="shared" si="3"/>
        <v>#DIV/0!</v>
      </c>
      <c r="V48" s="46">
        <f t="shared" si="4"/>
        <v>0.6417874396135266</v>
      </c>
      <c r="W48" s="46" t="e">
        <f t="shared" si="5"/>
        <v>#DIV/0!</v>
      </c>
    </row>
    <row r="49" spans="2:23" ht="12.75">
      <c r="B49" s="2" t="s">
        <v>99</v>
      </c>
      <c r="C49" s="2" t="s">
        <v>104</v>
      </c>
      <c r="D49" s="3" t="s">
        <v>13</v>
      </c>
      <c r="E49" s="44" t="s">
        <v>129</v>
      </c>
      <c r="F49" s="44" t="s">
        <v>439</v>
      </c>
      <c r="G49" s="44">
        <v>713.9130434782609</v>
      </c>
      <c r="H49" s="44">
        <v>666.9130434782609</v>
      </c>
      <c r="I49" s="44">
        <v>0</v>
      </c>
      <c r="J49" s="44">
        <v>47</v>
      </c>
      <c r="K49" s="44">
        <v>0</v>
      </c>
      <c r="L49" s="44"/>
      <c r="M49" s="44">
        <v>632.9239130434783</v>
      </c>
      <c r="N49" s="44">
        <v>613.0869565217391</v>
      </c>
      <c r="O49" s="44">
        <v>0</v>
      </c>
      <c r="P49" s="44">
        <v>19.83695652173913</v>
      </c>
      <c r="Q49" s="44">
        <v>0</v>
      </c>
      <c r="R49" s="44"/>
      <c r="S49" s="46">
        <f t="shared" si="1"/>
        <v>0.8865560292326431</v>
      </c>
      <c r="T49" s="46">
        <f t="shared" si="2"/>
        <v>0.919290696916357</v>
      </c>
      <c r="U49" s="46" t="e">
        <f t="shared" si="3"/>
        <v>#DIV/0!</v>
      </c>
      <c r="V49" s="46">
        <f t="shared" si="4"/>
        <v>0.4220629047178538</v>
      </c>
      <c r="W49" s="46" t="e">
        <f t="shared" si="5"/>
        <v>#DIV/0!</v>
      </c>
    </row>
    <row r="50" spans="2:23" ht="12.75">
      <c r="B50" s="2" t="s">
        <v>99</v>
      </c>
      <c r="C50" s="2" t="s">
        <v>104</v>
      </c>
      <c r="D50" s="3" t="s">
        <v>13</v>
      </c>
      <c r="E50" s="44" t="s">
        <v>130</v>
      </c>
      <c r="F50" s="44" t="s">
        <v>440</v>
      </c>
      <c r="G50" s="44">
        <v>224.4673913043478</v>
      </c>
      <c r="H50" s="44">
        <v>224.4673913043478</v>
      </c>
      <c r="I50" s="44">
        <v>0</v>
      </c>
      <c r="J50" s="44">
        <v>0</v>
      </c>
      <c r="K50" s="44">
        <v>0</v>
      </c>
      <c r="L50" s="44"/>
      <c r="M50" s="44">
        <v>218.77173913043478</v>
      </c>
      <c r="N50" s="44">
        <v>218.77173913043478</v>
      </c>
      <c r="O50" s="44">
        <v>0</v>
      </c>
      <c r="P50" s="44">
        <v>0</v>
      </c>
      <c r="Q50" s="44">
        <v>0</v>
      </c>
      <c r="R50" s="44"/>
      <c r="S50" s="46">
        <f t="shared" si="1"/>
        <v>0.9746259261052734</v>
      </c>
      <c r="T50" s="46">
        <f t="shared" si="2"/>
        <v>0.9746259261052734</v>
      </c>
      <c r="U50" s="46" t="e">
        <f t="shared" si="3"/>
        <v>#DIV/0!</v>
      </c>
      <c r="V50" s="46" t="e">
        <f t="shared" si="4"/>
        <v>#DIV/0!</v>
      </c>
      <c r="W50" s="46" t="e">
        <f t="shared" si="5"/>
        <v>#DIV/0!</v>
      </c>
    </row>
    <row r="51" spans="2:23" ht="12.75">
      <c r="B51" s="2" t="s">
        <v>99</v>
      </c>
      <c r="C51" s="2" t="s">
        <v>104</v>
      </c>
      <c r="D51" s="3" t="s">
        <v>13</v>
      </c>
      <c r="E51" s="44" t="s">
        <v>131</v>
      </c>
      <c r="F51" s="44" t="s">
        <v>441</v>
      </c>
      <c r="G51" s="44">
        <v>640.2173913043479</v>
      </c>
      <c r="H51" s="44">
        <v>564.9239130434783</v>
      </c>
      <c r="I51" s="44">
        <v>0</v>
      </c>
      <c r="J51" s="44">
        <v>75.29347826086956</v>
      </c>
      <c r="K51" s="44">
        <v>0</v>
      </c>
      <c r="L51" s="44"/>
      <c r="M51" s="44">
        <v>558.8402173913043</v>
      </c>
      <c r="N51" s="44">
        <v>492.0902173913044</v>
      </c>
      <c r="O51" s="44">
        <v>0</v>
      </c>
      <c r="P51" s="44">
        <v>66.75</v>
      </c>
      <c r="Q51" s="44">
        <v>0</v>
      </c>
      <c r="R51" s="44"/>
      <c r="S51" s="46">
        <f t="shared" si="1"/>
        <v>0.8728913412563667</v>
      </c>
      <c r="T51" s="46">
        <f t="shared" si="2"/>
        <v>0.8710734419794894</v>
      </c>
      <c r="U51" s="46" t="e">
        <f t="shared" si="3"/>
        <v>#DIV/0!</v>
      </c>
      <c r="V51" s="46">
        <f t="shared" si="4"/>
        <v>0.8865309657860546</v>
      </c>
      <c r="W51" s="46" t="e">
        <f t="shared" si="5"/>
        <v>#DIV/0!</v>
      </c>
    </row>
    <row r="52" spans="2:23" ht="12.75">
      <c r="B52" s="2" t="s">
        <v>99</v>
      </c>
      <c r="C52" s="2" t="s">
        <v>104</v>
      </c>
      <c r="D52" s="3" t="s">
        <v>13</v>
      </c>
      <c r="E52" s="44" t="s">
        <v>132</v>
      </c>
      <c r="F52" s="44" t="s">
        <v>442</v>
      </c>
      <c r="G52" s="44">
        <v>496.80434782608694</v>
      </c>
      <c r="H52" s="44">
        <v>449.1847826086956</v>
      </c>
      <c r="I52" s="44">
        <v>0</v>
      </c>
      <c r="J52" s="44">
        <v>47.619565217391305</v>
      </c>
      <c r="K52" s="44">
        <v>0</v>
      </c>
      <c r="L52" s="44"/>
      <c r="M52" s="44">
        <v>437.5326086956522</v>
      </c>
      <c r="N52" s="44">
        <v>416.7608695652174</v>
      </c>
      <c r="O52" s="44">
        <v>0</v>
      </c>
      <c r="P52" s="44">
        <v>20.77173913043478</v>
      </c>
      <c r="Q52" s="44">
        <v>0</v>
      </c>
      <c r="R52" s="44"/>
      <c r="S52" s="46">
        <f t="shared" si="1"/>
        <v>0.8806940007876428</v>
      </c>
      <c r="T52" s="46">
        <f t="shared" si="2"/>
        <v>0.927816091954023</v>
      </c>
      <c r="U52" s="46" t="e">
        <f t="shared" si="3"/>
        <v>#DIV/0!</v>
      </c>
      <c r="V52" s="46">
        <f t="shared" si="4"/>
        <v>0.43620178041543023</v>
      </c>
      <c r="W52" s="46" t="e">
        <f t="shared" si="5"/>
        <v>#DIV/0!</v>
      </c>
    </row>
    <row r="53" spans="2:23" ht="12.75">
      <c r="B53" s="2" t="s">
        <v>99</v>
      </c>
      <c r="C53" s="2" t="s">
        <v>104</v>
      </c>
      <c r="D53" s="3" t="s">
        <v>13</v>
      </c>
      <c r="E53" s="44" t="s">
        <v>133</v>
      </c>
      <c r="F53" s="44" t="s">
        <v>443</v>
      </c>
      <c r="G53" s="44">
        <v>617.75</v>
      </c>
      <c r="H53" s="44">
        <v>582.4130434782609</v>
      </c>
      <c r="I53" s="44">
        <v>0</v>
      </c>
      <c r="J53" s="44">
        <v>35.33695652173913</v>
      </c>
      <c r="K53" s="44">
        <v>0</v>
      </c>
      <c r="L53" s="44"/>
      <c r="M53" s="44">
        <v>506.1630434782609</v>
      </c>
      <c r="N53" s="44">
        <v>485.80434782608694</v>
      </c>
      <c r="O53" s="44">
        <v>0</v>
      </c>
      <c r="P53" s="44">
        <v>20.358695652173914</v>
      </c>
      <c r="Q53" s="44">
        <v>0</v>
      </c>
      <c r="R53" s="44"/>
      <c r="S53" s="46">
        <f t="shared" si="1"/>
        <v>0.8193655094751289</v>
      </c>
      <c r="T53" s="46">
        <f t="shared" si="2"/>
        <v>0.8341233996491358</v>
      </c>
      <c r="U53" s="46" t="e">
        <f t="shared" si="3"/>
        <v>#DIV/0!</v>
      </c>
      <c r="V53" s="46">
        <f t="shared" si="4"/>
        <v>0.5761304214087973</v>
      </c>
      <c r="W53" s="46" t="e">
        <f t="shared" si="5"/>
        <v>#DIV/0!</v>
      </c>
    </row>
    <row r="54" spans="2:23" ht="12.75">
      <c r="B54" s="2" t="s">
        <v>99</v>
      </c>
      <c r="C54" s="2" t="s">
        <v>104</v>
      </c>
      <c r="D54" s="3" t="s">
        <v>13</v>
      </c>
      <c r="E54" s="44" t="s">
        <v>134</v>
      </c>
      <c r="F54" s="44" t="s">
        <v>444</v>
      </c>
      <c r="G54" s="44">
        <v>857.2717391304348</v>
      </c>
      <c r="H54" s="44">
        <v>857.2717391304348</v>
      </c>
      <c r="I54" s="44">
        <v>0</v>
      </c>
      <c r="J54" s="44">
        <v>0</v>
      </c>
      <c r="K54" s="44">
        <v>0</v>
      </c>
      <c r="L54" s="44"/>
      <c r="M54" s="44">
        <v>772.7065217391304</v>
      </c>
      <c r="N54" s="44">
        <v>772.7065217391304</v>
      </c>
      <c r="O54" s="44">
        <v>0</v>
      </c>
      <c r="P54" s="44">
        <v>0</v>
      </c>
      <c r="Q54" s="44">
        <v>0</v>
      </c>
      <c r="R54" s="44"/>
      <c r="S54" s="46">
        <f t="shared" si="1"/>
        <v>0.9013554121391167</v>
      </c>
      <c r="T54" s="46">
        <f t="shared" si="2"/>
        <v>0.9013554121391167</v>
      </c>
      <c r="U54" s="46" t="e">
        <f t="shared" si="3"/>
        <v>#DIV/0!</v>
      </c>
      <c r="V54" s="46" t="e">
        <f t="shared" si="4"/>
        <v>#DIV/0!</v>
      </c>
      <c r="W54" s="46" t="e">
        <f t="shared" si="5"/>
        <v>#DIV/0!</v>
      </c>
    </row>
    <row r="55" spans="2:23" ht="12.75">
      <c r="B55" s="2" t="s">
        <v>99</v>
      </c>
      <c r="C55" s="2" t="s">
        <v>104</v>
      </c>
      <c r="D55" s="3" t="s">
        <v>13</v>
      </c>
      <c r="E55" s="44" t="s">
        <v>135</v>
      </c>
      <c r="F55" s="44" t="s">
        <v>445</v>
      </c>
      <c r="G55" s="44">
        <v>566.8260869565217</v>
      </c>
      <c r="H55" s="44">
        <v>536.8260869565217</v>
      </c>
      <c r="I55" s="44">
        <v>0</v>
      </c>
      <c r="J55" s="44">
        <v>30</v>
      </c>
      <c r="K55" s="44">
        <v>0</v>
      </c>
      <c r="L55" s="44"/>
      <c r="M55" s="44">
        <v>476.55434782608694</v>
      </c>
      <c r="N55" s="44">
        <v>452.42391304347825</v>
      </c>
      <c r="O55" s="44">
        <v>0</v>
      </c>
      <c r="P55" s="44">
        <v>24.130434782608695</v>
      </c>
      <c r="Q55" s="44">
        <v>0</v>
      </c>
      <c r="R55" s="44"/>
      <c r="S55" s="46">
        <f t="shared" si="1"/>
        <v>0.8407417350617473</v>
      </c>
      <c r="T55" s="46">
        <f t="shared" si="2"/>
        <v>0.8427755730136876</v>
      </c>
      <c r="U55" s="46" t="e">
        <f t="shared" si="3"/>
        <v>#DIV/0!</v>
      </c>
      <c r="V55" s="46">
        <f t="shared" si="4"/>
        <v>0.8043478260869565</v>
      </c>
      <c r="W55" s="46" t="e">
        <f t="shared" si="5"/>
        <v>#DIV/0!</v>
      </c>
    </row>
    <row r="56" spans="2:23" ht="12.75">
      <c r="B56" s="2" t="s">
        <v>99</v>
      </c>
      <c r="C56" s="2" t="s">
        <v>104</v>
      </c>
      <c r="D56" s="3" t="s">
        <v>13</v>
      </c>
      <c r="E56" s="44" t="s">
        <v>136</v>
      </c>
      <c r="F56" s="44" t="s">
        <v>446</v>
      </c>
      <c r="G56" s="44">
        <v>532</v>
      </c>
      <c r="H56" s="44">
        <v>0</v>
      </c>
      <c r="I56" s="44">
        <v>0</v>
      </c>
      <c r="J56" s="44">
        <v>0</v>
      </c>
      <c r="K56" s="44">
        <v>532</v>
      </c>
      <c r="L56" s="44"/>
      <c r="M56" s="44">
        <v>528.4673913043479</v>
      </c>
      <c r="N56" s="44">
        <v>0</v>
      </c>
      <c r="O56" s="44">
        <v>0</v>
      </c>
      <c r="P56" s="44">
        <v>0</v>
      </c>
      <c r="Q56" s="44">
        <v>528.4673913043479</v>
      </c>
      <c r="R56" s="44"/>
      <c r="S56" s="46">
        <f t="shared" si="1"/>
        <v>0.9933597580908795</v>
      </c>
      <c r="T56" s="46" t="e">
        <f t="shared" si="2"/>
        <v>#DIV/0!</v>
      </c>
      <c r="U56" s="46" t="e">
        <f t="shared" si="3"/>
        <v>#DIV/0!</v>
      </c>
      <c r="V56" s="46" t="e">
        <f t="shared" si="4"/>
        <v>#DIV/0!</v>
      </c>
      <c r="W56" s="46">
        <f t="shared" si="5"/>
        <v>0.9933597580908795</v>
      </c>
    </row>
    <row r="57" spans="2:23" ht="12.75">
      <c r="B57" s="2" t="s">
        <v>99</v>
      </c>
      <c r="C57" s="2" t="s">
        <v>104</v>
      </c>
      <c r="D57" s="3" t="s">
        <v>13</v>
      </c>
      <c r="E57" s="44" t="s">
        <v>137</v>
      </c>
      <c r="F57" s="44" t="s">
        <v>447</v>
      </c>
      <c r="G57" s="44">
        <v>337.6521739130435</v>
      </c>
      <c r="H57" s="44">
        <v>0</v>
      </c>
      <c r="I57" s="44">
        <v>33.65217391304348</v>
      </c>
      <c r="J57" s="44">
        <v>0</v>
      </c>
      <c r="K57" s="44">
        <v>304</v>
      </c>
      <c r="L57" s="44"/>
      <c r="M57" s="44">
        <v>290.7391304347826</v>
      </c>
      <c r="N57" s="44">
        <v>0</v>
      </c>
      <c r="O57" s="44">
        <v>25.858695652173914</v>
      </c>
      <c r="P57" s="44">
        <v>0</v>
      </c>
      <c r="Q57" s="44">
        <v>264.8804347826087</v>
      </c>
      <c r="R57" s="44"/>
      <c r="S57" s="46">
        <f t="shared" si="1"/>
        <v>0.8610610352819984</v>
      </c>
      <c r="T57" s="46" t="e">
        <f t="shared" si="2"/>
        <v>#DIV/0!</v>
      </c>
      <c r="U57" s="46">
        <f t="shared" si="3"/>
        <v>0.7684108527131783</v>
      </c>
      <c r="V57" s="46" t="e">
        <f t="shared" si="4"/>
        <v>#DIV/0!</v>
      </c>
      <c r="W57" s="46">
        <f t="shared" si="5"/>
        <v>0.8713172196796338</v>
      </c>
    </row>
    <row r="58" spans="2:23" ht="12.75">
      <c r="B58" s="2" t="s">
        <v>99</v>
      </c>
      <c r="C58" s="2" t="s">
        <v>104</v>
      </c>
      <c r="D58" s="3" t="s">
        <v>13</v>
      </c>
      <c r="E58" s="44" t="s">
        <v>138</v>
      </c>
      <c r="F58" s="44" t="s">
        <v>448</v>
      </c>
      <c r="G58" s="44">
        <v>794.7173913043479</v>
      </c>
      <c r="H58" s="44">
        <v>739.7173913043479</v>
      </c>
      <c r="I58" s="44">
        <v>0</v>
      </c>
      <c r="J58" s="44">
        <v>55</v>
      </c>
      <c r="K58" s="44">
        <v>0</v>
      </c>
      <c r="L58" s="44"/>
      <c r="M58" s="44">
        <v>638.3586956521739</v>
      </c>
      <c r="N58" s="44">
        <v>615.304347826087</v>
      </c>
      <c r="O58" s="44">
        <v>0</v>
      </c>
      <c r="P58" s="44">
        <v>23.054347826086957</v>
      </c>
      <c r="Q58" s="44">
        <v>0</v>
      </c>
      <c r="R58" s="44"/>
      <c r="S58" s="46">
        <f t="shared" si="1"/>
        <v>0.8032524550701643</v>
      </c>
      <c r="T58" s="46">
        <f t="shared" si="2"/>
        <v>0.8318100332089223</v>
      </c>
      <c r="U58" s="46" t="e">
        <f t="shared" si="3"/>
        <v>#DIV/0!</v>
      </c>
      <c r="V58" s="46">
        <f t="shared" si="4"/>
        <v>0.4191699604743083</v>
      </c>
      <c r="W58" s="46" t="e">
        <f t="shared" si="5"/>
        <v>#DIV/0!</v>
      </c>
    </row>
    <row r="59" spans="2:23" ht="12.75">
      <c r="B59" s="2" t="s">
        <v>99</v>
      </c>
      <c r="C59" s="2" t="s">
        <v>104</v>
      </c>
      <c r="D59" s="3" t="s">
        <v>13</v>
      </c>
      <c r="E59" s="44" t="s">
        <v>139</v>
      </c>
      <c r="F59" s="44" t="s">
        <v>449</v>
      </c>
      <c r="G59" s="44">
        <v>509.1630434782609</v>
      </c>
      <c r="H59" s="44">
        <v>460.75</v>
      </c>
      <c r="I59" s="44">
        <v>0</v>
      </c>
      <c r="J59" s="44">
        <v>48.41304347826087</v>
      </c>
      <c r="K59" s="44">
        <v>0</v>
      </c>
      <c r="L59" s="44"/>
      <c r="M59" s="44">
        <v>397.8369565217391</v>
      </c>
      <c r="N59" s="44">
        <v>374.54347826086956</v>
      </c>
      <c r="O59" s="44">
        <v>0</v>
      </c>
      <c r="P59" s="44">
        <v>23.293478260869566</v>
      </c>
      <c r="Q59" s="44">
        <v>0</v>
      </c>
      <c r="R59" s="44"/>
      <c r="S59" s="46">
        <f t="shared" si="1"/>
        <v>0.7813547381679227</v>
      </c>
      <c r="T59" s="46">
        <f t="shared" si="2"/>
        <v>0.8128995730024299</v>
      </c>
      <c r="U59" s="46" t="e">
        <f t="shared" si="3"/>
        <v>#DIV/0!</v>
      </c>
      <c r="V59" s="46">
        <f t="shared" si="4"/>
        <v>0.48114054782218235</v>
      </c>
      <c r="W59" s="46" t="e">
        <f t="shared" si="5"/>
        <v>#DIV/0!</v>
      </c>
    </row>
    <row r="60" spans="2:23" ht="12.75">
      <c r="B60" s="2" t="s">
        <v>99</v>
      </c>
      <c r="C60" s="2" t="s">
        <v>104</v>
      </c>
      <c r="D60" s="3" t="s">
        <v>13</v>
      </c>
      <c r="E60" s="44" t="s">
        <v>140</v>
      </c>
      <c r="F60" s="44" t="s">
        <v>450</v>
      </c>
      <c r="G60" s="44">
        <v>1110.3260869565217</v>
      </c>
      <c r="H60" s="44">
        <v>1013.3260869565217</v>
      </c>
      <c r="I60" s="44">
        <v>0</v>
      </c>
      <c r="J60" s="44">
        <v>87</v>
      </c>
      <c r="K60" s="44">
        <v>10</v>
      </c>
      <c r="L60" s="44"/>
      <c r="M60" s="44">
        <v>931.9130434782609</v>
      </c>
      <c r="N60" s="44">
        <v>866.1847826086956</v>
      </c>
      <c r="O60" s="44">
        <v>0</v>
      </c>
      <c r="P60" s="44">
        <v>56.15217391304348</v>
      </c>
      <c r="Q60" s="44">
        <v>9.576086956521738</v>
      </c>
      <c r="R60" s="44"/>
      <c r="S60" s="46">
        <f t="shared" si="1"/>
        <v>0.839314733235438</v>
      </c>
      <c r="T60" s="46">
        <f t="shared" si="2"/>
        <v>0.8547937270718469</v>
      </c>
      <c r="U60" s="46" t="e">
        <f t="shared" si="3"/>
        <v>#DIV/0!</v>
      </c>
      <c r="V60" s="46">
        <f t="shared" si="4"/>
        <v>0.6454272863568216</v>
      </c>
      <c r="W60" s="46">
        <f t="shared" si="5"/>
        <v>0.9576086956521739</v>
      </c>
    </row>
    <row r="61" spans="2:23" ht="12.75">
      <c r="B61" s="2" t="s">
        <v>99</v>
      </c>
      <c r="C61" s="2" t="s">
        <v>104</v>
      </c>
      <c r="D61" s="3" t="s">
        <v>13</v>
      </c>
      <c r="E61" s="44" t="s">
        <v>141</v>
      </c>
      <c r="F61" s="44" t="s">
        <v>451</v>
      </c>
      <c r="G61" s="44">
        <v>418.1521739130435</v>
      </c>
      <c r="H61" s="44">
        <v>0</v>
      </c>
      <c r="I61" s="44">
        <v>14.565217391304348</v>
      </c>
      <c r="J61" s="44">
        <v>0</v>
      </c>
      <c r="K61" s="44">
        <v>403.5869565217391</v>
      </c>
      <c r="L61" s="44"/>
      <c r="M61" s="44">
        <v>366.5652173913044</v>
      </c>
      <c r="N61" s="44">
        <v>0</v>
      </c>
      <c r="O61" s="44">
        <v>10.66304347826087</v>
      </c>
      <c r="P61" s="44">
        <v>0</v>
      </c>
      <c r="Q61" s="44">
        <v>355.9021739130435</v>
      </c>
      <c r="R61" s="44"/>
      <c r="S61" s="46">
        <f t="shared" si="1"/>
        <v>0.8766311411489472</v>
      </c>
      <c r="T61" s="46" t="e">
        <f t="shared" si="2"/>
        <v>#DIV/0!</v>
      </c>
      <c r="U61" s="46">
        <f t="shared" si="3"/>
        <v>0.7320895522388059</v>
      </c>
      <c r="V61" s="46" t="e">
        <f t="shared" si="4"/>
        <v>#DIV/0!</v>
      </c>
      <c r="W61" s="46">
        <f t="shared" si="5"/>
        <v>0.8818475626178293</v>
      </c>
    </row>
    <row r="62" spans="2:23" ht="12.75">
      <c r="B62" s="2" t="s">
        <v>99</v>
      </c>
      <c r="C62" s="2" t="s">
        <v>104</v>
      </c>
      <c r="D62" s="3" t="s">
        <v>13</v>
      </c>
      <c r="E62" s="44" t="s">
        <v>142</v>
      </c>
      <c r="F62" s="44" t="s">
        <v>452</v>
      </c>
      <c r="G62" s="44">
        <v>739.4565217391304</v>
      </c>
      <c r="H62" s="44">
        <v>0</v>
      </c>
      <c r="I62" s="44">
        <v>0</v>
      </c>
      <c r="J62" s="44">
        <v>0</v>
      </c>
      <c r="K62" s="44">
        <v>739.4565217391304</v>
      </c>
      <c r="L62" s="44"/>
      <c r="M62" s="44">
        <v>587.1521739130435</v>
      </c>
      <c r="N62" s="44">
        <v>0</v>
      </c>
      <c r="O62" s="44">
        <v>0</v>
      </c>
      <c r="P62" s="44">
        <v>0</v>
      </c>
      <c r="Q62" s="44">
        <v>587.1521739130435</v>
      </c>
      <c r="R62" s="44"/>
      <c r="S62" s="46">
        <f t="shared" si="1"/>
        <v>0.794032044686168</v>
      </c>
      <c r="T62" s="46" t="e">
        <f t="shared" si="2"/>
        <v>#DIV/0!</v>
      </c>
      <c r="U62" s="46" t="e">
        <f t="shared" si="3"/>
        <v>#DIV/0!</v>
      </c>
      <c r="V62" s="46" t="e">
        <f t="shared" si="4"/>
        <v>#DIV/0!</v>
      </c>
      <c r="W62" s="46">
        <f t="shared" si="5"/>
        <v>0.794032044686168</v>
      </c>
    </row>
    <row r="63" spans="2:23" ht="12.75">
      <c r="B63" s="2" t="s">
        <v>99</v>
      </c>
      <c r="C63" s="2" t="s">
        <v>104</v>
      </c>
      <c r="D63" s="3" t="s">
        <v>13</v>
      </c>
      <c r="E63" s="44" t="s">
        <v>143</v>
      </c>
      <c r="F63" s="44" t="s">
        <v>453</v>
      </c>
      <c r="G63" s="44">
        <v>1735.0108695652175</v>
      </c>
      <c r="H63" s="44">
        <v>1578.5869565217392</v>
      </c>
      <c r="I63" s="44">
        <v>0</v>
      </c>
      <c r="J63" s="44">
        <v>156.42391304347825</v>
      </c>
      <c r="K63" s="44">
        <v>0</v>
      </c>
      <c r="L63" s="44"/>
      <c r="M63" s="44">
        <v>1349.4565217391305</v>
      </c>
      <c r="N63" s="44">
        <v>1270.4891304347825</v>
      </c>
      <c r="O63" s="44">
        <v>0</v>
      </c>
      <c r="P63" s="44">
        <v>78.96739130434783</v>
      </c>
      <c r="Q63" s="44">
        <v>0</v>
      </c>
      <c r="R63" s="44"/>
      <c r="S63" s="46">
        <f t="shared" si="1"/>
        <v>0.7777798660577242</v>
      </c>
      <c r="T63" s="46">
        <f t="shared" si="2"/>
        <v>0.8048268264132754</v>
      </c>
      <c r="U63" s="46" t="e">
        <f t="shared" si="3"/>
        <v>#DIV/0!</v>
      </c>
      <c r="V63" s="46">
        <f t="shared" si="4"/>
        <v>0.5048294072684317</v>
      </c>
      <c r="W63" s="46" t="e">
        <f t="shared" si="5"/>
        <v>#DIV/0!</v>
      </c>
    </row>
    <row r="64" spans="2:23" ht="12.75">
      <c r="B64" s="2" t="s">
        <v>99</v>
      </c>
      <c r="C64" s="2" t="s">
        <v>104</v>
      </c>
      <c r="D64" s="3" t="s">
        <v>13</v>
      </c>
      <c r="E64" s="44" t="s">
        <v>144</v>
      </c>
      <c r="F64" s="44" t="s">
        <v>454</v>
      </c>
      <c r="G64" s="44">
        <v>770.8369565217391</v>
      </c>
      <c r="H64" s="44">
        <v>731.8695652173913</v>
      </c>
      <c r="I64" s="44">
        <v>0</v>
      </c>
      <c r="J64" s="44">
        <v>38.96739130434783</v>
      </c>
      <c r="K64" s="44">
        <v>0</v>
      </c>
      <c r="L64" s="44"/>
      <c r="M64" s="44">
        <v>656.7391304347826</v>
      </c>
      <c r="N64" s="44">
        <v>637.0217391304348</v>
      </c>
      <c r="O64" s="44">
        <v>0</v>
      </c>
      <c r="P64" s="44">
        <v>19.717391304347824</v>
      </c>
      <c r="Q64" s="44">
        <v>0</v>
      </c>
      <c r="R64" s="44"/>
      <c r="S64" s="46">
        <f t="shared" si="1"/>
        <v>0.8519818943271712</v>
      </c>
      <c r="T64" s="46">
        <f t="shared" si="2"/>
        <v>0.8704033743242441</v>
      </c>
      <c r="U64" s="46" t="e">
        <f t="shared" si="3"/>
        <v>#DIV/0!</v>
      </c>
      <c r="V64" s="46">
        <f t="shared" si="4"/>
        <v>0.505997210599721</v>
      </c>
      <c r="W64" s="46" t="e">
        <f t="shared" si="5"/>
        <v>#DIV/0!</v>
      </c>
    </row>
    <row r="65" spans="2:23" ht="12.75">
      <c r="B65" s="2" t="s">
        <v>99</v>
      </c>
      <c r="C65" s="2" t="s">
        <v>104</v>
      </c>
      <c r="D65" s="3" t="s">
        <v>13</v>
      </c>
      <c r="E65" s="44" t="s">
        <v>145</v>
      </c>
      <c r="F65" s="44" t="s">
        <v>455</v>
      </c>
      <c r="G65" s="44">
        <v>619.4782608695652</v>
      </c>
      <c r="H65" s="44">
        <v>592.4782608695652</v>
      </c>
      <c r="I65" s="44">
        <v>0</v>
      </c>
      <c r="J65" s="44">
        <v>27</v>
      </c>
      <c r="K65" s="44">
        <v>0</v>
      </c>
      <c r="L65" s="44"/>
      <c r="M65" s="44">
        <v>516.9021739130435</v>
      </c>
      <c r="N65" s="44">
        <v>502.3804347826087</v>
      </c>
      <c r="O65" s="44">
        <v>0</v>
      </c>
      <c r="P65" s="44">
        <v>14.521739130434783</v>
      </c>
      <c r="Q65" s="44">
        <v>0</v>
      </c>
      <c r="R65" s="44"/>
      <c r="S65" s="46">
        <f t="shared" si="1"/>
        <v>0.834415356541269</v>
      </c>
      <c r="T65" s="46">
        <f t="shared" si="2"/>
        <v>0.8479305789975783</v>
      </c>
      <c r="U65" s="46" t="e">
        <f t="shared" si="3"/>
        <v>#DIV/0!</v>
      </c>
      <c r="V65" s="46">
        <f t="shared" si="4"/>
        <v>0.5378421900161031</v>
      </c>
      <c r="W65" s="46" t="e">
        <f t="shared" si="5"/>
        <v>#DIV/0!</v>
      </c>
    </row>
    <row r="66" spans="2:23" ht="12.75">
      <c r="B66" s="2" t="s">
        <v>99</v>
      </c>
      <c r="C66" s="2" t="s">
        <v>104</v>
      </c>
      <c r="D66" s="3" t="s">
        <v>13</v>
      </c>
      <c r="E66" s="44" t="s">
        <v>146</v>
      </c>
      <c r="F66" s="44" t="s">
        <v>456</v>
      </c>
      <c r="G66" s="44">
        <v>364.54347826086956</v>
      </c>
      <c r="H66" s="44">
        <v>0</v>
      </c>
      <c r="I66" s="44">
        <v>66.80434782608695</v>
      </c>
      <c r="J66" s="44">
        <v>0</v>
      </c>
      <c r="K66" s="44">
        <v>297.7391304347826</v>
      </c>
      <c r="L66" s="44"/>
      <c r="M66" s="44">
        <v>291.5217391304348</v>
      </c>
      <c r="N66" s="44">
        <v>0</v>
      </c>
      <c r="O66" s="44">
        <v>44.45652173913044</v>
      </c>
      <c r="P66" s="44">
        <v>0</v>
      </c>
      <c r="Q66" s="44">
        <v>247.06521739130434</v>
      </c>
      <c r="R66" s="44"/>
      <c r="S66" s="46">
        <f t="shared" si="1"/>
        <v>0.7996899039895046</v>
      </c>
      <c r="T66" s="46" t="e">
        <f t="shared" si="2"/>
        <v>#DIV/0!</v>
      </c>
      <c r="U66" s="46">
        <f t="shared" si="3"/>
        <v>0.6654734786853238</v>
      </c>
      <c r="V66" s="46" t="e">
        <f t="shared" si="4"/>
        <v>#DIV/0!</v>
      </c>
      <c r="W66" s="46">
        <f t="shared" si="5"/>
        <v>0.8298043224299065</v>
      </c>
    </row>
    <row r="67" spans="2:23" ht="12.75">
      <c r="B67" s="2" t="s">
        <v>99</v>
      </c>
      <c r="C67" s="2" t="s">
        <v>104</v>
      </c>
      <c r="D67" s="3" t="s">
        <v>13</v>
      </c>
      <c r="E67" s="44" t="s">
        <v>147</v>
      </c>
      <c r="F67" s="44" t="s">
        <v>689</v>
      </c>
      <c r="G67" s="44">
        <v>750.804347826087</v>
      </c>
      <c r="H67" s="44">
        <v>717.804347826087</v>
      </c>
      <c r="I67" s="44">
        <v>0</v>
      </c>
      <c r="J67" s="44">
        <v>33</v>
      </c>
      <c r="K67" s="44">
        <v>0</v>
      </c>
      <c r="L67" s="44"/>
      <c r="M67" s="44">
        <v>732.9347826086956</v>
      </c>
      <c r="N67" s="44">
        <v>708.054347826087</v>
      </c>
      <c r="O67" s="44">
        <v>0</v>
      </c>
      <c r="P67" s="44">
        <v>24.880434782608695</v>
      </c>
      <c r="Q67" s="44">
        <v>0</v>
      </c>
      <c r="R67" s="44"/>
      <c r="S67" s="46">
        <f t="shared" si="1"/>
        <v>0.9761994382835798</v>
      </c>
      <c r="T67" s="46">
        <f t="shared" si="2"/>
        <v>0.9864169114752113</v>
      </c>
      <c r="U67" s="46" t="e">
        <f t="shared" si="3"/>
        <v>#DIV/0!</v>
      </c>
      <c r="V67" s="46">
        <f t="shared" si="4"/>
        <v>0.7539525691699605</v>
      </c>
      <c r="W67" s="46" t="e">
        <f t="shared" si="5"/>
        <v>#DIV/0!</v>
      </c>
    </row>
    <row r="68" spans="2:23" ht="12.75">
      <c r="B68" s="2" t="s">
        <v>99</v>
      </c>
      <c r="C68" s="2" t="s">
        <v>104</v>
      </c>
      <c r="D68" s="3" t="s">
        <v>13</v>
      </c>
      <c r="E68" s="44" t="s">
        <v>148</v>
      </c>
      <c r="F68" s="44" t="s">
        <v>457</v>
      </c>
      <c r="G68" s="44">
        <v>1020.5869565217391</v>
      </c>
      <c r="H68" s="44">
        <v>956.5869565217391</v>
      </c>
      <c r="I68" s="44">
        <v>0</v>
      </c>
      <c r="J68" s="44">
        <v>64</v>
      </c>
      <c r="K68" s="44">
        <v>0</v>
      </c>
      <c r="L68" s="44"/>
      <c r="M68" s="44">
        <v>914.8152173913044</v>
      </c>
      <c r="N68" s="44">
        <v>868.695652173913</v>
      </c>
      <c r="O68" s="44">
        <v>0</v>
      </c>
      <c r="P68" s="44">
        <v>46.119565217391305</v>
      </c>
      <c r="Q68" s="44">
        <v>0</v>
      </c>
      <c r="R68" s="44"/>
      <c r="S68" s="46">
        <f t="shared" si="1"/>
        <v>0.8963618548576054</v>
      </c>
      <c r="T68" s="46">
        <f t="shared" si="2"/>
        <v>0.9081199009158466</v>
      </c>
      <c r="U68" s="46" t="e">
        <f t="shared" si="3"/>
        <v>#DIV/0!</v>
      </c>
      <c r="V68" s="46">
        <f t="shared" si="4"/>
        <v>0.7206182065217391</v>
      </c>
      <c r="W68" s="46" t="e">
        <f t="shared" si="5"/>
        <v>#DIV/0!</v>
      </c>
    </row>
    <row r="69" spans="2:23" ht="12.75">
      <c r="B69" s="2" t="s">
        <v>99</v>
      </c>
      <c r="C69" s="2" t="s">
        <v>104</v>
      </c>
      <c r="D69" s="3" t="s">
        <v>13</v>
      </c>
      <c r="E69" s="44" t="s">
        <v>149</v>
      </c>
      <c r="F69" s="44" t="s">
        <v>458</v>
      </c>
      <c r="G69" s="44">
        <v>879.7065217391304</v>
      </c>
      <c r="H69" s="44">
        <v>803.0434782608696</v>
      </c>
      <c r="I69" s="44">
        <v>0</v>
      </c>
      <c r="J69" s="44">
        <v>76.66304347826087</v>
      </c>
      <c r="K69" s="44">
        <v>0</v>
      </c>
      <c r="L69" s="44"/>
      <c r="M69" s="44">
        <v>726.4347826086956</v>
      </c>
      <c r="N69" s="44">
        <v>686.4891304347826</v>
      </c>
      <c r="O69" s="44">
        <v>0</v>
      </c>
      <c r="P69" s="44">
        <v>39.94565217391305</v>
      </c>
      <c r="Q69" s="44">
        <v>0</v>
      </c>
      <c r="R69" s="44"/>
      <c r="S69" s="46">
        <f t="shared" si="1"/>
        <v>0.8257694636304104</v>
      </c>
      <c r="T69" s="46">
        <f t="shared" si="2"/>
        <v>0.8548592311857065</v>
      </c>
      <c r="U69" s="46" t="e">
        <f t="shared" si="3"/>
        <v>#DIV/0!</v>
      </c>
      <c r="V69" s="46">
        <f t="shared" si="4"/>
        <v>0.521054870267971</v>
      </c>
      <c r="W69" s="46" t="e">
        <f t="shared" si="5"/>
        <v>#DIV/0!</v>
      </c>
    </row>
    <row r="70" spans="2:23" ht="12.75">
      <c r="B70" s="2" t="s">
        <v>99</v>
      </c>
      <c r="C70" s="2" t="s">
        <v>104</v>
      </c>
      <c r="D70" s="3" t="s">
        <v>13</v>
      </c>
      <c r="E70" s="44" t="s">
        <v>150</v>
      </c>
      <c r="F70" s="44" t="s">
        <v>459</v>
      </c>
      <c r="G70" s="44">
        <v>618.3369565217391</v>
      </c>
      <c r="H70" s="44">
        <v>0</v>
      </c>
      <c r="I70" s="44">
        <v>0</v>
      </c>
      <c r="J70" s="44">
        <v>0</v>
      </c>
      <c r="K70" s="44">
        <v>618.3369565217391</v>
      </c>
      <c r="L70" s="44"/>
      <c r="M70" s="44">
        <v>556.9673913043479</v>
      </c>
      <c r="N70" s="44">
        <v>0</v>
      </c>
      <c r="O70" s="44">
        <v>0</v>
      </c>
      <c r="P70" s="44">
        <v>0</v>
      </c>
      <c r="Q70" s="44">
        <v>556.9673913043479</v>
      </c>
      <c r="R70" s="44"/>
      <c r="S70" s="46">
        <f t="shared" si="1"/>
        <v>0.9007506108601263</v>
      </c>
      <c r="T70" s="46" t="e">
        <f t="shared" si="2"/>
        <v>#DIV/0!</v>
      </c>
      <c r="U70" s="46" t="e">
        <f t="shared" si="3"/>
        <v>#DIV/0!</v>
      </c>
      <c r="V70" s="46" t="e">
        <f t="shared" si="4"/>
        <v>#DIV/0!</v>
      </c>
      <c r="W70" s="46">
        <f t="shared" si="5"/>
        <v>0.9007506108601263</v>
      </c>
    </row>
    <row r="71" spans="2:23" ht="12.75">
      <c r="B71" s="2" t="s">
        <v>99</v>
      </c>
      <c r="C71" s="2" t="s">
        <v>104</v>
      </c>
      <c r="D71" s="3" t="s">
        <v>13</v>
      </c>
      <c r="E71" s="44" t="s">
        <v>151</v>
      </c>
      <c r="F71" s="44" t="s">
        <v>460</v>
      </c>
      <c r="G71" s="44">
        <v>252</v>
      </c>
      <c r="H71" s="44">
        <v>0</v>
      </c>
      <c r="I71" s="44">
        <v>0</v>
      </c>
      <c r="J71" s="44">
        <v>0</v>
      </c>
      <c r="K71" s="44">
        <v>252</v>
      </c>
      <c r="L71" s="44"/>
      <c r="M71" s="44">
        <v>224.66304347826087</v>
      </c>
      <c r="N71" s="44">
        <v>0</v>
      </c>
      <c r="O71" s="44">
        <v>0</v>
      </c>
      <c r="P71" s="44">
        <v>0</v>
      </c>
      <c r="Q71" s="44">
        <v>224.66304347826087</v>
      </c>
      <c r="R71" s="44"/>
      <c r="S71" s="46">
        <f t="shared" si="1"/>
        <v>0.8915200138026225</v>
      </c>
      <c r="T71" s="46" t="e">
        <f t="shared" si="2"/>
        <v>#DIV/0!</v>
      </c>
      <c r="U71" s="46" t="e">
        <f t="shared" si="3"/>
        <v>#DIV/0!</v>
      </c>
      <c r="V71" s="46" t="e">
        <f t="shared" si="4"/>
        <v>#DIV/0!</v>
      </c>
      <c r="W71" s="46">
        <f t="shared" si="5"/>
        <v>0.8915200138026225</v>
      </c>
    </row>
    <row r="72" spans="2:23" ht="12.75">
      <c r="B72" s="2" t="s">
        <v>99</v>
      </c>
      <c r="C72" s="2" t="s">
        <v>104</v>
      </c>
      <c r="D72" s="3" t="s">
        <v>15</v>
      </c>
      <c r="E72" s="44" t="s">
        <v>57</v>
      </c>
      <c r="F72" s="44" t="s">
        <v>461</v>
      </c>
      <c r="G72" s="44">
        <v>15</v>
      </c>
      <c r="H72" s="44">
        <v>5</v>
      </c>
      <c r="I72" s="44">
        <v>10</v>
      </c>
      <c r="J72" s="44">
        <v>0</v>
      </c>
      <c r="K72" s="44">
        <v>0</v>
      </c>
      <c r="L72" s="44"/>
      <c r="M72" s="44">
        <v>7.358695652173913</v>
      </c>
      <c r="N72" s="44">
        <v>3.489130434782609</v>
      </c>
      <c r="O72" s="44">
        <v>3.869565217391304</v>
      </c>
      <c r="P72" s="44">
        <v>0</v>
      </c>
      <c r="Q72" s="44">
        <v>0</v>
      </c>
      <c r="R72" s="44"/>
      <c r="S72" s="46">
        <f t="shared" si="1"/>
        <v>0.4905797101449275</v>
      </c>
      <c r="T72" s="46">
        <f t="shared" si="2"/>
        <v>0.6978260869565218</v>
      </c>
      <c r="U72" s="46">
        <f t="shared" si="3"/>
        <v>0.3869565217391304</v>
      </c>
      <c r="V72" s="46" t="e">
        <f t="shared" si="4"/>
        <v>#DIV/0!</v>
      </c>
      <c r="W72" s="46" t="e">
        <f t="shared" si="5"/>
        <v>#DIV/0!</v>
      </c>
    </row>
    <row r="73" spans="2:23" ht="12.75">
      <c r="B73" s="2" t="s">
        <v>99</v>
      </c>
      <c r="C73" s="2" t="s">
        <v>104</v>
      </c>
      <c r="D73" s="3" t="s">
        <v>15</v>
      </c>
      <c r="E73" s="44" t="s">
        <v>58</v>
      </c>
      <c r="F73" s="44" t="s">
        <v>462</v>
      </c>
      <c r="G73" s="44">
        <v>153.7608695652174</v>
      </c>
      <c r="H73" s="44">
        <v>87.8695652173913</v>
      </c>
      <c r="I73" s="44">
        <v>0</v>
      </c>
      <c r="J73" s="44">
        <v>0</v>
      </c>
      <c r="K73" s="44">
        <v>65.8913043478261</v>
      </c>
      <c r="L73" s="44"/>
      <c r="M73" s="44">
        <v>113.76086956521739</v>
      </c>
      <c r="N73" s="44">
        <v>70.52173913043478</v>
      </c>
      <c r="O73" s="44">
        <v>0</v>
      </c>
      <c r="P73" s="44">
        <v>0</v>
      </c>
      <c r="Q73" s="44">
        <v>43.23913043478261</v>
      </c>
      <c r="R73" s="44"/>
      <c r="S73" s="46">
        <f t="shared" si="1"/>
        <v>0.7398557896225081</v>
      </c>
      <c r="T73" s="46">
        <f t="shared" si="2"/>
        <v>0.8025729836714498</v>
      </c>
      <c r="U73" s="46" t="e">
        <f t="shared" si="3"/>
        <v>#DIV/0!</v>
      </c>
      <c r="V73" s="46" t="e">
        <f t="shared" si="4"/>
        <v>#DIV/0!</v>
      </c>
      <c r="W73" s="46">
        <f t="shared" si="5"/>
        <v>0.6562190696139887</v>
      </c>
    </row>
    <row r="74" spans="2:23" ht="12.75">
      <c r="B74" s="2" t="s">
        <v>99</v>
      </c>
      <c r="C74" s="2" t="s">
        <v>104</v>
      </c>
      <c r="D74" s="3" t="s">
        <v>15</v>
      </c>
      <c r="E74" s="44" t="s">
        <v>70</v>
      </c>
      <c r="F74" s="44" t="s">
        <v>463</v>
      </c>
      <c r="G74" s="44">
        <v>44.68478260869565</v>
      </c>
      <c r="H74" s="44">
        <v>36.68478260869565</v>
      </c>
      <c r="I74" s="44">
        <v>0</v>
      </c>
      <c r="J74" s="44">
        <v>0</v>
      </c>
      <c r="K74" s="44">
        <v>8</v>
      </c>
      <c r="L74" s="44"/>
      <c r="M74" s="44">
        <v>38.59782608695652</v>
      </c>
      <c r="N74" s="44">
        <v>31.57608695652174</v>
      </c>
      <c r="O74" s="44">
        <v>0</v>
      </c>
      <c r="P74" s="44">
        <v>0</v>
      </c>
      <c r="Q74" s="44">
        <v>7.021739130434782</v>
      </c>
      <c r="R74" s="44"/>
      <c r="S74" s="46">
        <f t="shared" si="1"/>
        <v>0.8637801021649235</v>
      </c>
      <c r="T74" s="46">
        <f t="shared" si="2"/>
        <v>0.8607407407407408</v>
      </c>
      <c r="U74" s="46" t="e">
        <f t="shared" si="3"/>
        <v>#DIV/0!</v>
      </c>
      <c r="V74" s="46" t="e">
        <f t="shared" si="4"/>
        <v>#DIV/0!</v>
      </c>
      <c r="W74" s="46">
        <f t="shared" si="5"/>
        <v>0.8777173913043478</v>
      </c>
    </row>
    <row r="75" spans="2:23" ht="12.75">
      <c r="B75" s="2" t="s">
        <v>99</v>
      </c>
      <c r="C75" s="2" t="s">
        <v>104</v>
      </c>
      <c r="D75" s="3" t="s">
        <v>15</v>
      </c>
      <c r="E75" s="44" t="s">
        <v>71</v>
      </c>
      <c r="F75" s="44" t="s">
        <v>464</v>
      </c>
      <c r="G75" s="44">
        <v>31</v>
      </c>
      <c r="H75" s="44">
        <v>31</v>
      </c>
      <c r="I75" s="44">
        <v>0</v>
      </c>
      <c r="J75" s="44">
        <v>0</v>
      </c>
      <c r="K75" s="44">
        <v>0</v>
      </c>
      <c r="L75" s="44"/>
      <c r="M75" s="44">
        <v>27.402173913043477</v>
      </c>
      <c r="N75" s="44">
        <v>27.402173913043477</v>
      </c>
      <c r="O75" s="44">
        <v>0</v>
      </c>
      <c r="P75" s="44">
        <v>0</v>
      </c>
      <c r="Q75" s="44">
        <v>0</v>
      </c>
      <c r="R75" s="44"/>
      <c r="S75" s="46">
        <f t="shared" si="1"/>
        <v>0.8839410939691444</v>
      </c>
      <c r="T75" s="46">
        <f t="shared" si="2"/>
        <v>0.8839410939691444</v>
      </c>
      <c r="U75" s="46" t="e">
        <f t="shared" si="3"/>
        <v>#DIV/0!</v>
      </c>
      <c r="V75" s="46" t="e">
        <f t="shared" si="4"/>
        <v>#DIV/0!</v>
      </c>
      <c r="W75" s="46" t="e">
        <f t="shared" si="5"/>
        <v>#DIV/0!</v>
      </c>
    </row>
    <row r="76" spans="2:23" ht="12.75">
      <c r="B76" s="2" t="s">
        <v>99</v>
      </c>
      <c r="C76" s="2" t="s">
        <v>104</v>
      </c>
      <c r="D76" s="3" t="s">
        <v>15</v>
      </c>
      <c r="E76" s="44" t="s">
        <v>72</v>
      </c>
      <c r="F76" s="44" t="s">
        <v>465</v>
      </c>
      <c r="G76" s="44">
        <v>67</v>
      </c>
      <c r="H76" s="44">
        <v>67</v>
      </c>
      <c r="I76" s="44">
        <v>0</v>
      </c>
      <c r="J76" s="44">
        <v>0</v>
      </c>
      <c r="K76" s="44">
        <v>0</v>
      </c>
      <c r="L76" s="44"/>
      <c r="M76" s="44">
        <v>54.28260869565217</v>
      </c>
      <c r="N76" s="44">
        <v>54.28260869565217</v>
      </c>
      <c r="O76" s="44">
        <v>0</v>
      </c>
      <c r="P76" s="44">
        <v>0</v>
      </c>
      <c r="Q76" s="44">
        <v>0</v>
      </c>
      <c r="R76" s="44"/>
      <c r="S76" s="46">
        <f t="shared" si="1"/>
        <v>0.8101881894873458</v>
      </c>
      <c r="T76" s="46">
        <f t="shared" si="2"/>
        <v>0.8101881894873458</v>
      </c>
      <c r="U76" s="46" t="e">
        <f t="shared" si="3"/>
        <v>#DIV/0!</v>
      </c>
      <c r="V76" s="46" t="e">
        <f t="shared" si="4"/>
        <v>#DIV/0!</v>
      </c>
      <c r="W76" s="46" t="e">
        <f t="shared" si="5"/>
        <v>#DIV/0!</v>
      </c>
    </row>
    <row r="77" spans="2:23" ht="12.75">
      <c r="B77" s="2" t="s">
        <v>99</v>
      </c>
      <c r="C77" s="2" t="s">
        <v>104</v>
      </c>
      <c r="D77" s="3" t="s">
        <v>15</v>
      </c>
      <c r="E77" s="44" t="s">
        <v>77</v>
      </c>
      <c r="F77" s="44" t="s">
        <v>466</v>
      </c>
      <c r="G77" s="44">
        <v>477.4891304347826</v>
      </c>
      <c r="H77" s="44">
        <v>189.47826086956522</v>
      </c>
      <c r="I77" s="44">
        <v>8</v>
      </c>
      <c r="J77" s="44">
        <v>0</v>
      </c>
      <c r="K77" s="44">
        <v>280.0108695652174</v>
      </c>
      <c r="L77" s="44"/>
      <c r="M77" s="44">
        <v>390.85869565217394</v>
      </c>
      <c r="N77" s="44">
        <v>157.22826086956522</v>
      </c>
      <c r="O77" s="44">
        <v>5.967391304347826</v>
      </c>
      <c r="P77" s="44">
        <v>0</v>
      </c>
      <c r="Q77" s="44">
        <v>227.66304347826087</v>
      </c>
      <c r="R77" s="44"/>
      <c r="S77" s="46">
        <f t="shared" si="1"/>
        <v>0.8185708757312937</v>
      </c>
      <c r="T77" s="46">
        <f t="shared" si="2"/>
        <v>0.8297957778797613</v>
      </c>
      <c r="U77" s="46">
        <f t="shared" si="3"/>
        <v>0.7459239130434783</v>
      </c>
      <c r="V77" s="46" t="e">
        <f t="shared" si="4"/>
        <v>#DIV/0!</v>
      </c>
      <c r="W77" s="46">
        <f t="shared" si="5"/>
        <v>0.8130507356080898</v>
      </c>
    </row>
    <row r="78" spans="2:23" ht="12.75">
      <c r="B78" s="2" t="s">
        <v>99</v>
      </c>
      <c r="C78" s="2" t="s">
        <v>104</v>
      </c>
      <c r="D78" s="3" t="s">
        <v>15</v>
      </c>
      <c r="E78" s="44" t="s">
        <v>152</v>
      </c>
      <c r="F78" s="44" t="s">
        <v>467</v>
      </c>
      <c r="G78" s="44">
        <v>724.1847826086956</v>
      </c>
      <c r="H78" s="44">
        <v>670.7717391304348</v>
      </c>
      <c r="I78" s="44">
        <v>0</v>
      </c>
      <c r="J78" s="44">
        <v>53.41304347826087</v>
      </c>
      <c r="K78" s="44">
        <v>0</v>
      </c>
      <c r="L78" s="44"/>
      <c r="M78" s="44">
        <v>580.695652173913</v>
      </c>
      <c r="N78" s="44">
        <v>547.5326086956521</v>
      </c>
      <c r="O78" s="44">
        <v>0</v>
      </c>
      <c r="P78" s="44">
        <v>33.16304347826087</v>
      </c>
      <c r="Q78" s="44">
        <v>0</v>
      </c>
      <c r="R78" s="44"/>
      <c r="S78" s="46">
        <f t="shared" si="1"/>
        <v>0.8018611632270168</v>
      </c>
      <c r="T78" s="46">
        <f t="shared" si="2"/>
        <v>0.8162726256259013</v>
      </c>
      <c r="U78" s="46" t="e">
        <f t="shared" si="3"/>
        <v>#DIV/0!</v>
      </c>
      <c r="V78" s="46">
        <f t="shared" si="4"/>
        <v>0.6208791208791209</v>
      </c>
      <c r="W78" s="46" t="e">
        <f t="shared" si="5"/>
        <v>#DIV/0!</v>
      </c>
    </row>
    <row r="79" spans="2:23" ht="12.75">
      <c r="B79" s="2" t="s">
        <v>99</v>
      </c>
      <c r="C79" s="2" t="s">
        <v>104</v>
      </c>
      <c r="D79" s="3" t="s">
        <v>15</v>
      </c>
      <c r="E79" s="44" t="s">
        <v>153</v>
      </c>
      <c r="F79" s="44" t="s">
        <v>468</v>
      </c>
      <c r="G79" s="44">
        <v>694</v>
      </c>
      <c r="H79" s="44">
        <v>651</v>
      </c>
      <c r="I79" s="44">
        <v>0</v>
      </c>
      <c r="J79" s="44">
        <v>43</v>
      </c>
      <c r="K79" s="44">
        <v>0</v>
      </c>
      <c r="L79" s="44"/>
      <c r="M79" s="44">
        <v>600.1413043478261</v>
      </c>
      <c r="N79" s="44">
        <v>576.1739130434783</v>
      </c>
      <c r="O79" s="44">
        <v>0</v>
      </c>
      <c r="P79" s="44">
        <v>23.967391304347824</v>
      </c>
      <c r="Q79" s="44">
        <v>0</v>
      </c>
      <c r="R79" s="44"/>
      <c r="S79" s="46">
        <f t="shared" si="1"/>
        <v>0.8647569226913921</v>
      </c>
      <c r="T79" s="46">
        <f t="shared" si="2"/>
        <v>0.8850597742603352</v>
      </c>
      <c r="U79" s="46" t="e">
        <f t="shared" si="3"/>
        <v>#DIV/0!</v>
      </c>
      <c r="V79" s="46">
        <f t="shared" si="4"/>
        <v>0.557381193124368</v>
      </c>
      <c r="W79" s="46" t="e">
        <f t="shared" si="5"/>
        <v>#DIV/0!</v>
      </c>
    </row>
    <row r="80" spans="2:23" ht="12.75">
      <c r="B80" s="2" t="s">
        <v>99</v>
      </c>
      <c r="C80" s="2" t="s">
        <v>104</v>
      </c>
      <c r="D80" s="3" t="s">
        <v>15</v>
      </c>
      <c r="E80" s="44" t="s">
        <v>154</v>
      </c>
      <c r="F80" s="44" t="s">
        <v>469</v>
      </c>
      <c r="G80" s="44">
        <v>329.0326086956522</v>
      </c>
      <c r="H80" s="44">
        <v>315.0326086956522</v>
      </c>
      <c r="I80" s="44">
        <v>0</v>
      </c>
      <c r="J80" s="44">
        <v>14</v>
      </c>
      <c r="K80" s="44">
        <v>0</v>
      </c>
      <c r="L80" s="44"/>
      <c r="M80" s="44">
        <v>306.8695652173913</v>
      </c>
      <c r="N80" s="44">
        <v>297.67391304347825</v>
      </c>
      <c r="O80" s="44">
        <v>0</v>
      </c>
      <c r="P80" s="44">
        <v>9.195652173913043</v>
      </c>
      <c r="Q80" s="44">
        <v>0</v>
      </c>
      <c r="R80" s="44"/>
      <c r="S80" s="46">
        <f t="shared" si="1"/>
        <v>0.9326418023851211</v>
      </c>
      <c r="T80" s="46">
        <f t="shared" si="2"/>
        <v>0.9448987337404685</v>
      </c>
      <c r="U80" s="46" t="e">
        <f t="shared" si="3"/>
        <v>#DIV/0!</v>
      </c>
      <c r="V80" s="46">
        <f t="shared" si="4"/>
        <v>0.6568322981366459</v>
      </c>
      <c r="W80" s="46" t="e">
        <f t="shared" si="5"/>
        <v>#DIV/0!</v>
      </c>
    </row>
    <row r="81" spans="2:23" ht="12.75">
      <c r="B81" s="2" t="s">
        <v>99</v>
      </c>
      <c r="C81" s="2" t="s">
        <v>104</v>
      </c>
      <c r="D81" s="3" t="s">
        <v>15</v>
      </c>
      <c r="E81" s="44" t="s">
        <v>155</v>
      </c>
      <c r="F81" s="44" t="s">
        <v>470</v>
      </c>
      <c r="G81" s="44">
        <v>334</v>
      </c>
      <c r="H81" s="44">
        <v>301</v>
      </c>
      <c r="I81" s="44">
        <v>0</v>
      </c>
      <c r="J81" s="44">
        <v>33</v>
      </c>
      <c r="K81" s="44">
        <v>0</v>
      </c>
      <c r="L81" s="44"/>
      <c r="M81" s="44">
        <v>270.6304347826087</v>
      </c>
      <c r="N81" s="44">
        <v>255.08695652173913</v>
      </c>
      <c r="O81" s="44">
        <v>0</v>
      </c>
      <c r="P81" s="44">
        <v>15.543478260869565</v>
      </c>
      <c r="Q81" s="44">
        <v>0</v>
      </c>
      <c r="R81" s="44"/>
      <c r="S81" s="46">
        <f t="shared" si="1"/>
        <v>0.8102707628221817</v>
      </c>
      <c r="T81" s="46">
        <f t="shared" si="2"/>
        <v>0.8474649718330204</v>
      </c>
      <c r="U81" s="46" t="e">
        <f t="shared" si="3"/>
        <v>#DIV/0!</v>
      </c>
      <c r="V81" s="46">
        <f t="shared" si="4"/>
        <v>0.47101449275362317</v>
      </c>
      <c r="W81" s="46" t="e">
        <f t="shared" si="5"/>
        <v>#DIV/0!</v>
      </c>
    </row>
    <row r="82" spans="2:23" ht="12.75">
      <c r="B82" s="2" t="s">
        <v>99</v>
      </c>
      <c r="C82" s="2" t="s">
        <v>104</v>
      </c>
      <c r="D82" s="3" t="s">
        <v>15</v>
      </c>
      <c r="E82" s="44" t="s">
        <v>156</v>
      </c>
      <c r="F82" s="44" t="s">
        <v>471</v>
      </c>
      <c r="G82" s="44">
        <v>396.7173913043478</v>
      </c>
      <c r="H82" s="44">
        <v>359.7173913043478</v>
      </c>
      <c r="I82" s="44">
        <v>0</v>
      </c>
      <c r="J82" s="44">
        <v>37</v>
      </c>
      <c r="K82" s="44">
        <v>0</v>
      </c>
      <c r="L82" s="44"/>
      <c r="M82" s="44">
        <v>340.4130434782609</v>
      </c>
      <c r="N82" s="44">
        <v>311.3369565217391</v>
      </c>
      <c r="O82" s="44">
        <v>0</v>
      </c>
      <c r="P82" s="44">
        <v>29.07608695652174</v>
      </c>
      <c r="Q82" s="44">
        <v>0</v>
      </c>
      <c r="R82" s="44"/>
      <c r="S82" s="46">
        <f aca="true" t="shared" si="6" ref="S82:S146">M82/G82</f>
        <v>0.8580744150364404</v>
      </c>
      <c r="T82" s="46">
        <f aca="true" t="shared" si="7" ref="T82:T146">N82/H82</f>
        <v>0.8655043210249592</v>
      </c>
      <c r="U82" s="46" t="e">
        <f aca="true" t="shared" si="8" ref="U82:U146">O82/I82</f>
        <v>#DIV/0!</v>
      </c>
      <c r="V82" s="46">
        <f aca="true" t="shared" si="9" ref="V82:V146">P82/J82</f>
        <v>0.785840188014101</v>
      </c>
      <c r="W82" s="46" t="e">
        <f aca="true" t="shared" si="10" ref="W82:W146">Q82/K82</f>
        <v>#DIV/0!</v>
      </c>
    </row>
    <row r="83" spans="2:23" ht="12.75">
      <c r="B83" s="2" t="s">
        <v>99</v>
      </c>
      <c r="C83" s="2" t="s">
        <v>104</v>
      </c>
      <c r="D83" s="3" t="s">
        <v>15</v>
      </c>
      <c r="E83" s="44" t="s">
        <v>157</v>
      </c>
      <c r="F83" s="44" t="s">
        <v>472</v>
      </c>
      <c r="G83" s="44">
        <v>140.55434782608697</v>
      </c>
      <c r="H83" s="44">
        <v>131.0108695652174</v>
      </c>
      <c r="I83" s="44">
        <v>0</v>
      </c>
      <c r="J83" s="44">
        <v>0</v>
      </c>
      <c r="K83" s="44">
        <v>9.543478260869565</v>
      </c>
      <c r="L83" s="44"/>
      <c r="M83" s="44">
        <v>108.58695652173913</v>
      </c>
      <c r="N83" s="44">
        <v>100.3913043478261</v>
      </c>
      <c r="O83" s="44">
        <v>0</v>
      </c>
      <c r="P83" s="44">
        <v>0</v>
      </c>
      <c r="Q83" s="44">
        <v>8.195652173913043</v>
      </c>
      <c r="R83" s="44"/>
      <c r="S83" s="46">
        <f t="shared" si="6"/>
        <v>0.7725620601654937</v>
      </c>
      <c r="T83" s="46">
        <f t="shared" si="7"/>
        <v>0.766282253380901</v>
      </c>
      <c r="U83" s="46" t="e">
        <f t="shared" si="8"/>
        <v>#DIV/0!</v>
      </c>
      <c r="V83" s="46" t="e">
        <f t="shared" si="9"/>
        <v>#DIV/0!</v>
      </c>
      <c r="W83" s="46">
        <f t="shared" si="10"/>
        <v>0.8587699316628702</v>
      </c>
    </row>
    <row r="84" spans="2:23" ht="12.75">
      <c r="B84" s="2" t="s">
        <v>99</v>
      </c>
      <c r="C84" s="2" t="s">
        <v>104</v>
      </c>
      <c r="D84" s="3" t="s">
        <v>15</v>
      </c>
      <c r="E84" s="44" t="s">
        <v>158</v>
      </c>
      <c r="F84" s="44" t="s">
        <v>473</v>
      </c>
      <c r="G84" s="44">
        <v>506.66847826086956</v>
      </c>
      <c r="H84" s="44">
        <v>451.3282608695652</v>
      </c>
      <c r="I84" s="44">
        <v>0</v>
      </c>
      <c r="J84" s="44">
        <v>55.34021739130435</v>
      </c>
      <c r="K84" s="44">
        <v>0</v>
      </c>
      <c r="L84" s="44"/>
      <c r="M84" s="44">
        <v>400.8804347826087</v>
      </c>
      <c r="N84" s="44">
        <v>366.4347826086956</v>
      </c>
      <c r="O84" s="44">
        <v>0</v>
      </c>
      <c r="P84" s="44">
        <v>34.44565217391305</v>
      </c>
      <c r="Q84" s="44">
        <v>0</v>
      </c>
      <c r="R84" s="44"/>
      <c r="S84" s="46">
        <f t="shared" si="6"/>
        <v>0.7912085554614007</v>
      </c>
      <c r="T84" s="46">
        <f t="shared" si="7"/>
        <v>0.8119030301862618</v>
      </c>
      <c r="U84" s="46" t="e">
        <f t="shared" si="8"/>
        <v>#DIV/0!</v>
      </c>
      <c r="V84" s="46">
        <f t="shared" si="9"/>
        <v>0.622434348791075</v>
      </c>
      <c r="W84" s="46" t="e">
        <f t="shared" si="10"/>
        <v>#DIV/0!</v>
      </c>
    </row>
    <row r="85" spans="2:23" ht="12.75">
      <c r="B85" s="2" t="s">
        <v>99</v>
      </c>
      <c r="C85" s="2" t="s">
        <v>104</v>
      </c>
      <c r="D85" s="3" t="s">
        <v>15</v>
      </c>
      <c r="E85" s="44" t="s">
        <v>159</v>
      </c>
      <c r="F85" s="44" t="s">
        <v>474</v>
      </c>
      <c r="G85" s="44">
        <v>384.3369565217391</v>
      </c>
      <c r="H85" s="44">
        <v>0</v>
      </c>
      <c r="I85" s="44">
        <v>29.16304347826087</v>
      </c>
      <c r="J85" s="44">
        <v>0</v>
      </c>
      <c r="K85" s="44">
        <v>355.17391304347825</v>
      </c>
      <c r="L85" s="44"/>
      <c r="M85" s="44">
        <v>324.42391304347825</v>
      </c>
      <c r="N85" s="44">
        <v>0</v>
      </c>
      <c r="O85" s="44">
        <v>21.967391304347824</v>
      </c>
      <c r="P85" s="44">
        <v>0</v>
      </c>
      <c r="Q85" s="44">
        <v>302.45652173913044</v>
      </c>
      <c r="R85" s="44"/>
      <c r="S85" s="46">
        <f t="shared" si="6"/>
        <v>0.8441132384965638</v>
      </c>
      <c r="T85" s="46" t="e">
        <f t="shared" si="7"/>
        <v>#DIV/0!</v>
      </c>
      <c r="U85" s="46">
        <f t="shared" si="8"/>
        <v>0.7532612746925083</v>
      </c>
      <c r="V85" s="46" t="e">
        <f t="shared" si="9"/>
        <v>#DIV/0!</v>
      </c>
      <c r="W85" s="46">
        <f t="shared" si="10"/>
        <v>0.8515730199534827</v>
      </c>
    </row>
    <row r="86" spans="2:23" ht="12.75">
      <c r="B86" s="2" t="s">
        <v>99</v>
      </c>
      <c r="C86" s="2" t="s">
        <v>104</v>
      </c>
      <c r="D86" s="3" t="s">
        <v>15</v>
      </c>
      <c r="E86" s="44" t="s">
        <v>160</v>
      </c>
      <c r="F86" s="44" t="s">
        <v>475</v>
      </c>
      <c r="G86" s="44">
        <v>822.054347826087</v>
      </c>
      <c r="H86" s="44">
        <v>751.054347826087</v>
      </c>
      <c r="I86" s="44">
        <v>0</v>
      </c>
      <c r="J86" s="44">
        <v>71</v>
      </c>
      <c r="K86" s="44">
        <v>0</v>
      </c>
      <c r="L86" s="44"/>
      <c r="M86" s="44">
        <v>613.3152173913044</v>
      </c>
      <c r="N86" s="44">
        <v>598.8152173913044</v>
      </c>
      <c r="O86" s="44">
        <v>0</v>
      </c>
      <c r="P86" s="44">
        <v>14.5</v>
      </c>
      <c r="Q86" s="44">
        <v>0</v>
      </c>
      <c r="R86" s="44"/>
      <c r="S86" s="46">
        <f t="shared" si="6"/>
        <v>0.7460762405955388</v>
      </c>
      <c r="T86" s="46">
        <f t="shared" si="7"/>
        <v>0.7972994486012417</v>
      </c>
      <c r="U86" s="46" t="e">
        <f t="shared" si="8"/>
        <v>#DIV/0!</v>
      </c>
      <c r="V86" s="46">
        <f t="shared" si="9"/>
        <v>0.20422535211267606</v>
      </c>
      <c r="W86" s="46" t="e">
        <f t="shared" si="10"/>
        <v>#DIV/0!</v>
      </c>
    </row>
    <row r="87" spans="2:23" ht="12.75">
      <c r="B87" s="2" t="s">
        <v>99</v>
      </c>
      <c r="C87" s="2" t="s">
        <v>104</v>
      </c>
      <c r="D87" s="3" t="s">
        <v>15</v>
      </c>
      <c r="E87" s="44" t="s">
        <v>161</v>
      </c>
      <c r="F87" s="44" t="s">
        <v>476</v>
      </c>
      <c r="G87" s="44">
        <v>1107.225</v>
      </c>
      <c r="H87" s="44">
        <v>1035.225</v>
      </c>
      <c r="I87" s="44">
        <v>0</v>
      </c>
      <c r="J87" s="44">
        <v>72</v>
      </c>
      <c r="K87" s="44">
        <v>0</v>
      </c>
      <c r="L87" s="44"/>
      <c r="M87" s="44">
        <v>898.9130434782609</v>
      </c>
      <c r="N87" s="44">
        <v>857.0434782608696</v>
      </c>
      <c r="O87" s="44">
        <v>0</v>
      </c>
      <c r="P87" s="44">
        <v>41.869565217391305</v>
      </c>
      <c r="Q87" s="44">
        <v>0</v>
      </c>
      <c r="R87" s="44"/>
      <c r="S87" s="46">
        <f t="shared" si="6"/>
        <v>0.8118612237605374</v>
      </c>
      <c r="T87" s="46">
        <f t="shared" si="7"/>
        <v>0.827881357444874</v>
      </c>
      <c r="U87" s="46" t="e">
        <f t="shared" si="8"/>
        <v>#DIV/0!</v>
      </c>
      <c r="V87" s="46">
        <f t="shared" si="9"/>
        <v>0.5815217391304348</v>
      </c>
      <c r="W87" s="46" t="e">
        <f t="shared" si="10"/>
        <v>#DIV/0!</v>
      </c>
    </row>
    <row r="88" spans="2:23" ht="12.75">
      <c r="B88" s="2" t="s">
        <v>99</v>
      </c>
      <c r="C88" s="2" t="s">
        <v>104</v>
      </c>
      <c r="D88" s="3" t="s">
        <v>15</v>
      </c>
      <c r="E88" s="44" t="s">
        <v>162</v>
      </c>
      <c r="F88" s="44" t="s">
        <v>477</v>
      </c>
      <c r="G88" s="44">
        <v>2158.0760869565215</v>
      </c>
      <c r="H88" s="44">
        <v>2020.6304347826087</v>
      </c>
      <c r="I88" s="44">
        <v>0</v>
      </c>
      <c r="J88" s="44">
        <v>137.44565217391303</v>
      </c>
      <c r="K88" s="44">
        <v>0</v>
      </c>
      <c r="L88" s="44"/>
      <c r="M88" s="44">
        <v>1835.1195652173913</v>
      </c>
      <c r="N88" s="44">
        <v>1769.304347826087</v>
      </c>
      <c r="O88" s="44">
        <v>0</v>
      </c>
      <c r="P88" s="44">
        <v>65.81521739130434</v>
      </c>
      <c r="Q88" s="44">
        <v>0</v>
      </c>
      <c r="R88" s="44"/>
      <c r="S88" s="46">
        <f t="shared" si="6"/>
        <v>0.8503497982804733</v>
      </c>
      <c r="T88" s="46">
        <f t="shared" si="7"/>
        <v>0.8756199636359724</v>
      </c>
      <c r="U88" s="46" t="e">
        <f t="shared" si="8"/>
        <v>#DIV/0!</v>
      </c>
      <c r="V88" s="46">
        <f t="shared" si="9"/>
        <v>0.4788453934361408</v>
      </c>
      <c r="W88" s="46" t="e">
        <f t="shared" si="10"/>
        <v>#DIV/0!</v>
      </c>
    </row>
    <row r="89" spans="2:23" ht="12.75">
      <c r="B89" s="2" t="s">
        <v>99</v>
      </c>
      <c r="C89" s="2" t="s">
        <v>104</v>
      </c>
      <c r="D89" s="3" t="s">
        <v>15</v>
      </c>
      <c r="E89" s="44" t="s">
        <v>163</v>
      </c>
      <c r="F89" s="44" t="s">
        <v>478</v>
      </c>
      <c r="G89" s="44">
        <v>238.59782608695653</v>
      </c>
      <c r="H89" s="44">
        <v>0</v>
      </c>
      <c r="I89" s="44">
        <v>16</v>
      </c>
      <c r="J89" s="44">
        <v>0</v>
      </c>
      <c r="K89" s="44">
        <v>222.59782608695653</v>
      </c>
      <c r="L89" s="44"/>
      <c r="M89" s="44">
        <v>187.06521739130434</v>
      </c>
      <c r="N89" s="44">
        <v>0</v>
      </c>
      <c r="O89" s="44">
        <v>10.521739130434783</v>
      </c>
      <c r="P89" s="44">
        <v>0</v>
      </c>
      <c r="Q89" s="44">
        <v>176.54347826086956</v>
      </c>
      <c r="R89" s="44"/>
      <c r="S89" s="46">
        <f t="shared" si="6"/>
        <v>0.784018951300624</v>
      </c>
      <c r="T89" s="46" t="e">
        <f t="shared" si="7"/>
        <v>#DIV/0!</v>
      </c>
      <c r="U89" s="46">
        <f t="shared" si="8"/>
        <v>0.657608695652174</v>
      </c>
      <c r="V89" s="46" t="e">
        <f t="shared" si="9"/>
        <v>#DIV/0!</v>
      </c>
      <c r="W89" s="46">
        <f t="shared" si="10"/>
        <v>0.7931051320865277</v>
      </c>
    </row>
    <row r="90" spans="2:23" ht="12.75">
      <c r="B90" s="2" t="s">
        <v>99</v>
      </c>
      <c r="C90" s="2" t="s">
        <v>104</v>
      </c>
      <c r="D90" s="3" t="s">
        <v>15</v>
      </c>
      <c r="E90" s="44" t="s">
        <v>164</v>
      </c>
      <c r="F90" s="44" t="s">
        <v>479</v>
      </c>
      <c r="G90" s="44">
        <v>1305.0434782608695</v>
      </c>
      <c r="H90" s="44">
        <v>1213.0434782608695</v>
      </c>
      <c r="I90" s="44">
        <v>0</v>
      </c>
      <c r="J90" s="44">
        <v>92</v>
      </c>
      <c r="K90" s="44">
        <v>0</v>
      </c>
      <c r="L90" s="44"/>
      <c r="M90" s="44">
        <v>1086.4782608695652</v>
      </c>
      <c r="N90" s="44">
        <v>1074.4239130434783</v>
      </c>
      <c r="O90" s="44">
        <v>0</v>
      </c>
      <c r="P90" s="44">
        <v>12.054347826086957</v>
      </c>
      <c r="Q90" s="44">
        <v>0</v>
      </c>
      <c r="R90" s="44"/>
      <c r="S90" s="46">
        <f t="shared" si="6"/>
        <v>0.8325226545842218</v>
      </c>
      <c r="T90" s="46">
        <f t="shared" si="7"/>
        <v>0.8857258064516129</v>
      </c>
      <c r="U90" s="46" t="e">
        <f t="shared" si="8"/>
        <v>#DIV/0!</v>
      </c>
      <c r="V90" s="46">
        <f t="shared" si="9"/>
        <v>0.13102551984877128</v>
      </c>
      <c r="W90" s="46" t="e">
        <f t="shared" si="10"/>
        <v>#DIV/0!</v>
      </c>
    </row>
    <row r="91" spans="2:23" ht="12.75">
      <c r="B91" s="2" t="s">
        <v>99</v>
      </c>
      <c r="C91" s="2" t="s">
        <v>104</v>
      </c>
      <c r="D91" s="3" t="s">
        <v>15</v>
      </c>
      <c r="E91" s="44" t="s">
        <v>165</v>
      </c>
      <c r="F91" s="44" t="s">
        <v>480</v>
      </c>
      <c r="G91" s="44">
        <v>805.4782608695652</v>
      </c>
      <c r="H91" s="44">
        <v>755.0652173913044</v>
      </c>
      <c r="I91" s="44">
        <v>0</v>
      </c>
      <c r="J91" s="44">
        <v>50.41304347826087</v>
      </c>
      <c r="K91" s="44">
        <v>0</v>
      </c>
      <c r="L91" s="44"/>
      <c r="M91" s="44">
        <v>689.9565217391304</v>
      </c>
      <c r="N91" s="44">
        <v>655.445652173913</v>
      </c>
      <c r="O91" s="44">
        <v>0</v>
      </c>
      <c r="P91" s="44">
        <v>34.51086956521739</v>
      </c>
      <c r="Q91" s="44">
        <v>0</v>
      </c>
      <c r="R91" s="44"/>
      <c r="S91" s="46">
        <f t="shared" si="6"/>
        <v>0.8565799417035517</v>
      </c>
      <c r="T91" s="46">
        <f t="shared" si="7"/>
        <v>0.8680649526387009</v>
      </c>
      <c r="U91" s="46" t="e">
        <f t="shared" si="8"/>
        <v>#DIV/0!</v>
      </c>
      <c r="V91" s="46">
        <f t="shared" si="9"/>
        <v>0.6845623113410954</v>
      </c>
      <c r="W91" s="46" t="e">
        <f t="shared" si="10"/>
        <v>#DIV/0!</v>
      </c>
    </row>
    <row r="92" spans="2:23" ht="12.75">
      <c r="B92" s="2" t="s">
        <v>99</v>
      </c>
      <c r="C92" s="2" t="s">
        <v>104</v>
      </c>
      <c r="D92" s="3" t="s">
        <v>15</v>
      </c>
      <c r="E92" s="44" t="s">
        <v>166</v>
      </c>
      <c r="F92" s="44" t="s">
        <v>702</v>
      </c>
      <c r="G92" s="44">
        <v>316</v>
      </c>
      <c r="H92" s="44">
        <v>0</v>
      </c>
      <c r="I92" s="44">
        <v>30</v>
      </c>
      <c r="J92" s="44">
        <v>0</v>
      </c>
      <c r="K92" s="44">
        <v>286</v>
      </c>
      <c r="L92" s="44"/>
      <c r="M92" s="44">
        <v>210.69565217391303</v>
      </c>
      <c r="N92" s="44">
        <v>0</v>
      </c>
      <c r="O92" s="44">
        <v>30</v>
      </c>
      <c r="P92" s="44">
        <v>0</v>
      </c>
      <c r="Q92" s="44">
        <v>180.69565217391303</v>
      </c>
      <c r="R92" s="44"/>
      <c r="S92" s="46">
        <f t="shared" si="6"/>
        <v>0.6667583929554209</v>
      </c>
      <c r="T92" s="46" t="e">
        <f t="shared" si="7"/>
        <v>#DIV/0!</v>
      </c>
      <c r="U92" s="46">
        <f t="shared" si="8"/>
        <v>1</v>
      </c>
      <c r="V92" s="46" t="e">
        <f t="shared" si="9"/>
        <v>#DIV/0!</v>
      </c>
      <c r="W92" s="46">
        <f t="shared" si="10"/>
        <v>0.6318029796290665</v>
      </c>
    </row>
    <row r="93" spans="2:23" ht="12.75">
      <c r="B93" s="2" t="s">
        <v>99</v>
      </c>
      <c r="C93" s="2" t="s">
        <v>104</v>
      </c>
      <c r="D93" s="3" t="s">
        <v>15</v>
      </c>
      <c r="E93" s="44" t="s">
        <v>167</v>
      </c>
      <c r="F93" s="44" t="s">
        <v>481</v>
      </c>
      <c r="G93" s="44">
        <v>1124.6739130434783</v>
      </c>
      <c r="H93" s="44">
        <v>1058.3804347826087</v>
      </c>
      <c r="I93" s="44">
        <v>0</v>
      </c>
      <c r="J93" s="44">
        <v>66.29347826086956</v>
      </c>
      <c r="K93" s="44">
        <v>0</v>
      </c>
      <c r="L93" s="44"/>
      <c r="M93" s="44">
        <v>971.1521739130435</v>
      </c>
      <c r="N93" s="44">
        <v>939.5</v>
      </c>
      <c r="O93" s="44">
        <v>0</v>
      </c>
      <c r="P93" s="44">
        <v>31.652173913043477</v>
      </c>
      <c r="Q93" s="44">
        <v>0</v>
      </c>
      <c r="R93" s="44"/>
      <c r="S93" s="46">
        <f t="shared" si="6"/>
        <v>0.863496665700203</v>
      </c>
      <c r="T93" s="46">
        <f t="shared" si="7"/>
        <v>0.887677029094905</v>
      </c>
      <c r="U93" s="46" t="e">
        <f t="shared" si="8"/>
        <v>#DIV/0!</v>
      </c>
      <c r="V93" s="46">
        <f t="shared" si="9"/>
        <v>0.4774553205443515</v>
      </c>
      <c r="W93" s="46" t="e">
        <f t="shared" si="10"/>
        <v>#DIV/0!</v>
      </c>
    </row>
    <row r="94" spans="2:23" ht="12.75">
      <c r="B94" s="2" t="s">
        <v>99</v>
      </c>
      <c r="C94" s="2" t="s">
        <v>104</v>
      </c>
      <c r="D94" s="3" t="s">
        <v>15</v>
      </c>
      <c r="E94" s="44" t="s">
        <v>168</v>
      </c>
      <c r="F94" s="44" t="s">
        <v>482</v>
      </c>
      <c r="G94" s="44">
        <v>449.0978260869565</v>
      </c>
      <c r="H94" s="44">
        <v>0</v>
      </c>
      <c r="I94" s="44">
        <v>26</v>
      </c>
      <c r="J94" s="44">
        <v>0</v>
      </c>
      <c r="K94" s="44">
        <v>423.0978260869565</v>
      </c>
      <c r="L94" s="44"/>
      <c r="M94" s="44">
        <v>445.8369565217391</v>
      </c>
      <c r="N94" s="44">
        <v>0</v>
      </c>
      <c r="O94" s="44">
        <v>22.73913043478261</v>
      </c>
      <c r="P94" s="44">
        <v>0</v>
      </c>
      <c r="Q94" s="44">
        <v>423.0978260869565</v>
      </c>
      <c r="R94" s="44"/>
      <c r="S94" s="46">
        <f t="shared" si="6"/>
        <v>0.992739066243919</v>
      </c>
      <c r="T94" s="46" t="e">
        <f t="shared" si="7"/>
        <v>#DIV/0!</v>
      </c>
      <c r="U94" s="46">
        <f t="shared" si="8"/>
        <v>0.8745819397993311</v>
      </c>
      <c r="V94" s="46" t="e">
        <f t="shared" si="9"/>
        <v>#DIV/0!</v>
      </c>
      <c r="W94" s="46">
        <f t="shared" si="10"/>
        <v>1</v>
      </c>
    </row>
    <row r="95" spans="2:23" ht="12.75">
      <c r="B95" s="2" t="s">
        <v>99</v>
      </c>
      <c r="C95" s="2" t="s">
        <v>104</v>
      </c>
      <c r="D95" s="3" t="s">
        <v>15</v>
      </c>
      <c r="E95" s="44" t="s">
        <v>169</v>
      </c>
      <c r="F95" s="44" t="s">
        <v>483</v>
      </c>
      <c r="G95" s="44">
        <v>211</v>
      </c>
      <c r="H95" s="44">
        <v>0</v>
      </c>
      <c r="I95" s="44">
        <v>6</v>
      </c>
      <c r="J95" s="44">
        <v>0</v>
      </c>
      <c r="K95" s="44">
        <v>205</v>
      </c>
      <c r="L95" s="44"/>
      <c r="M95" s="44">
        <v>200.43478260869566</v>
      </c>
      <c r="N95" s="44">
        <v>0</v>
      </c>
      <c r="O95" s="44">
        <v>4.326086956521739</v>
      </c>
      <c r="P95" s="44">
        <v>0</v>
      </c>
      <c r="Q95" s="44">
        <v>196.1086956521739</v>
      </c>
      <c r="R95" s="44"/>
      <c r="S95" s="46">
        <f t="shared" si="6"/>
        <v>0.9499278796620647</v>
      </c>
      <c r="T95" s="46" t="e">
        <f t="shared" si="7"/>
        <v>#DIV/0!</v>
      </c>
      <c r="U95" s="46">
        <f t="shared" si="8"/>
        <v>0.7210144927536232</v>
      </c>
      <c r="V95" s="46" t="e">
        <f t="shared" si="9"/>
        <v>#DIV/0!</v>
      </c>
      <c r="W95" s="46">
        <f t="shared" si="10"/>
        <v>0.956627783669141</v>
      </c>
    </row>
    <row r="96" spans="2:23" ht="12.75">
      <c r="B96" s="2" t="s">
        <v>99</v>
      </c>
      <c r="C96" s="2" t="s">
        <v>104</v>
      </c>
      <c r="D96" s="3" t="s">
        <v>15</v>
      </c>
      <c r="E96" s="44" t="s">
        <v>97</v>
      </c>
      <c r="F96" s="44" t="s">
        <v>484</v>
      </c>
      <c r="G96" s="44">
        <v>42</v>
      </c>
      <c r="H96" s="44">
        <v>0</v>
      </c>
      <c r="I96" s="44">
        <v>0</v>
      </c>
      <c r="J96" s="44">
        <v>0</v>
      </c>
      <c r="K96" s="44">
        <v>42</v>
      </c>
      <c r="L96" s="44"/>
      <c r="M96" s="44">
        <v>34.630434782608695</v>
      </c>
      <c r="N96" s="44">
        <v>0</v>
      </c>
      <c r="O96" s="44">
        <v>0</v>
      </c>
      <c r="P96" s="44">
        <v>0</v>
      </c>
      <c r="Q96" s="44">
        <v>34.630434782608695</v>
      </c>
      <c r="R96" s="44"/>
      <c r="S96" s="46">
        <f t="shared" si="6"/>
        <v>0.8245341614906833</v>
      </c>
      <c r="T96" s="46" t="e">
        <f t="shared" si="7"/>
        <v>#DIV/0!</v>
      </c>
      <c r="U96" s="46" t="e">
        <f t="shared" si="8"/>
        <v>#DIV/0!</v>
      </c>
      <c r="V96" s="46" t="e">
        <f t="shared" si="9"/>
        <v>#DIV/0!</v>
      </c>
      <c r="W96" s="46">
        <f t="shared" si="10"/>
        <v>0.8245341614906833</v>
      </c>
    </row>
    <row r="97" spans="2:23" ht="12.75">
      <c r="B97" s="2" t="s">
        <v>99</v>
      </c>
      <c r="C97" s="2" t="s">
        <v>104</v>
      </c>
      <c r="D97" s="3" t="s">
        <v>16</v>
      </c>
      <c r="E97" s="44" t="s">
        <v>73</v>
      </c>
      <c r="F97" s="44" t="s">
        <v>485</v>
      </c>
      <c r="G97" s="44">
        <v>455.45652173913044</v>
      </c>
      <c r="H97" s="44">
        <v>354.0326086956522</v>
      </c>
      <c r="I97" s="44">
        <v>31.206521739130434</v>
      </c>
      <c r="J97" s="44">
        <v>0</v>
      </c>
      <c r="K97" s="44">
        <v>70.21739130434783</v>
      </c>
      <c r="L97" s="44"/>
      <c r="M97" s="44">
        <v>379.9891304347826</v>
      </c>
      <c r="N97" s="44">
        <v>294.6521739130435</v>
      </c>
      <c r="O97" s="44">
        <v>27.543478260869566</v>
      </c>
      <c r="P97" s="44">
        <v>0</v>
      </c>
      <c r="Q97" s="44">
        <v>57.79347826086956</v>
      </c>
      <c r="R97" s="44"/>
      <c r="S97" s="46">
        <f t="shared" si="6"/>
        <v>0.8343038518447807</v>
      </c>
      <c r="T97" s="46">
        <f t="shared" si="7"/>
        <v>0.8322741088698535</v>
      </c>
      <c r="U97" s="46">
        <f t="shared" si="8"/>
        <v>0.8826192964123999</v>
      </c>
      <c r="V97" s="46" t="e">
        <f t="shared" si="9"/>
        <v>#DIV/0!</v>
      </c>
      <c r="W97" s="46">
        <f t="shared" si="10"/>
        <v>0.8230650154798761</v>
      </c>
    </row>
    <row r="98" spans="2:23" ht="12.75">
      <c r="B98" s="2" t="s">
        <v>99</v>
      </c>
      <c r="C98" s="2" t="s">
        <v>104</v>
      </c>
      <c r="D98" s="3" t="s">
        <v>16</v>
      </c>
      <c r="E98" s="44" t="s">
        <v>74</v>
      </c>
      <c r="F98" s="44" t="s">
        <v>486</v>
      </c>
      <c r="G98" s="44">
        <v>187.47826086956522</v>
      </c>
      <c r="H98" s="44">
        <v>187.47826086956522</v>
      </c>
      <c r="I98" s="44">
        <v>0</v>
      </c>
      <c r="J98" s="44">
        <v>0</v>
      </c>
      <c r="K98" s="44">
        <v>0</v>
      </c>
      <c r="L98" s="44"/>
      <c r="M98" s="44">
        <v>169.09782608695653</v>
      </c>
      <c r="N98" s="44">
        <v>169.09782608695653</v>
      </c>
      <c r="O98" s="44">
        <v>0</v>
      </c>
      <c r="P98" s="44">
        <v>0</v>
      </c>
      <c r="Q98" s="44">
        <v>0</v>
      </c>
      <c r="R98" s="44"/>
      <c r="S98" s="46">
        <f t="shared" si="6"/>
        <v>0.9019596474953618</v>
      </c>
      <c r="T98" s="46">
        <f t="shared" si="7"/>
        <v>0.9019596474953618</v>
      </c>
      <c r="U98" s="46" t="e">
        <f t="shared" si="8"/>
        <v>#DIV/0!</v>
      </c>
      <c r="V98" s="46" t="e">
        <f t="shared" si="9"/>
        <v>#DIV/0!</v>
      </c>
      <c r="W98" s="46" t="e">
        <f t="shared" si="10"/>
        <v>#DIV/0!</v>
      </c>
    </row>
    <row r="99" spans="2:23" ht="12.75">
      <c r="B99" s="2" t="s">
        <v>99</v>
      </c>
      <c r="C99" s="2" t="s">
        <v>104</v>
      </c>
      <c r="D99" s="3" t="s">
        <v>16</v>
      </c>
      <c r="E99" s="44" t="s">
        <v>37</v>
      </c>
      <c r="F99" s="44" t="s">
        <v>487</v>
      </c>
      <c r="G99" s="44">
        <v>60</v>
      </c>
      <c r="H99" s="44">
        <v>60</v>
      </c>
      <c r="I99" s="44">
        <v>0</v>
      </c>
      <c r="J99" s="44">
        <v>0</v>
      </c>
      <c r="K99" s="44">
        <v>0</v>
      </c>
      <c r="L99" s="44"/>
      <c r="M99" s="44">
        <v>50.130434782608695</v>
      </c>
      <c r="N99" s="44">
        <v>50.130434782608695</v>
      </c>
      <c r="O99" s="44">
        <v>0</v>
      </c>
      <c r="P99" s="44">
        <v>0</v>
      </c>
      <c r="Q99" s="44">
        <v>0</v>
      </c>
      <c r="R99" s="44"/>
      <c r="S99" s="46">
        <f t="shared" si="6"/>
        <v>0.8355072463768116</v>
      </c>
      <c r="T99" s="46">
        <f t="shared" si="7"/>
        <v>0.8355072463768116</v>
      </c>
      <c r="U99" s="46" t="e">
        <f t="shared" si="8"/>
        <v>#DIV/0!</v>
      </c>
      <c r="V99" s="46" t="e">
        <f t="shared" si="9"/>
        <v>#DIV/0!</v>
      </c>
      <c r="W99" s="46" t="e">
        <f t="shared" si="10"/>
        <v>#DIV/0!</v>
      </c>
    </row>
    <row r="100" spans="2:23" ht="12.75">
      <c r="B100" s="2" t="s">
        <v>99</v>
      </c>
      <c r="C100" s="2" t="s">
        <v>104</v>
      </c>
      <c r="D100" s="3" t="s">
        <v>16</v>
      </c>
      <c r="E100" s="44" t="s">
        <v>40</v>
      </c>
      <c r="F100" s="44" t="s">
        <v>488</v>
      </c>
      <c r="G100" s="44">
        <v>314</v>
      </c>
      <c r="H100" s="44">
        <v>296</v>
      </c>
      <c r="I100" s="44">
        <v>0</v>
      </c>
      <c r="J100" s="44">
        <v>0</v>
      </c>
      <c r="K100" s="44">
        <v>18</v>
      </c>
      <c r="L100" s="44"/>
      <c r="M100" s="44">
        <v>293.92391304347825</v>
      </c>
      <c r="N100" s="44">
        <v>283.0326086956522</v>
      </c>
      <c r="O100" s="44">
        <v>0</v>
      </c>
      <c r="P100" s="44">
        <v>0</v>
      </c>
      <c r="Q100" s="44">
        <v>10.891304347826088</v>
      </c>
      <c r="R100" s="44"/>
      <c r="S100" s="46">
        <f t="shared" si="6"/>
        <v>0.936063417335918</v>
      </c>
      <c r="T100" s="46">
        <f t="shared" si="7"/>
        <v>0.9561912455934195</v>
      </c>
      <c r="U100" s="46" t="e">
        <f t="shared" si="8"/>
        <v>#DIV/0!</v>
      </c>
      <c r="V100" s="46" t="e">
        <f t="shared" si="9"/>
        <v>#DIV/0!</v>
      </c>
      <c r="W100" s="46">
        <f t="shared" si="10"/>
        <v>0.605072463768116</v>
      </c>
    </row>
    <row r="101" spans="2:23" ht="12.75">
      <c r="B101" s="2" t="s">
        <v>99</v>
      </c>
      <c r="C101" s="2" t="s">
        <v>104</v>
      </c>
      <c r="D101" s="3" t="s">
        <v>16</v>
      </c>
      <c r="E101" s="44" t="s">
        <v>79</v>
      </c>
      <c r="F101" s="44" t="s">
        <v>489</v>
      </c>
      <c r="G101" s="44">
        <v>132</v>
      </c>
      <c r="H101" s="44">
        <v>132</v>
      </c>
      <c r="I101" s="44">
        <v>0</v>
      </c>
      <c r="J101" s="44">
        <v>0</v>
      </c>
      <c r="K101" s="44">
        <v>0</v>
      </c>
      <c r="L101" s="44"/>
      <c r="M101" s="44">
        <v>124.94565217391305</v>
      </c>
      <c r="N101" s="44">
        <v>124.94565217391305</v>
      </c>
      <c r="O101" s="44">
        <v>0</v>
      </c>
      <c r="P101" s="44">
        <v>0</v>
      </c>
      <c r="Q101" s="44">
        <v>0</v>
      </c>
      <c r="R101" s="44"/>
      <c r="S101" s="46">
        <f t="shared" si="6"/>
        <v>0.9465579710144928</v>
      </c>
      <c r="T101" s="46">
        <f t="shared" si="7"/>
        <v>0.9465579710144928</v>
      </c>
      <c r="U101" s="46" t="e">
        <f t="shared" si="8"/>
        <v>#DIV/0!</v>
      </c>
      <c r="V101" s="46" t="e">
        <f t="shared" si="9"/>
        <v>#DIV/0!</v>
      </c>
      <c r="W101" s="46" t="e">
        <f t="shared" si="10"/>
        <v>#DIV/0!</v>
      </c>
    </row>
    <row r="102" spans="2:23" ht="12.75">
      <c r="B102" s="2" t="s">
        <v>99</v>
      </c>
      <c r="C102" s="2" t="s">
        <v>104</v>
      </c>
      <c r="D102" s="3" t="s">
        <v>16</v>
      </c>
      <c r="E102" s="44" t="s">
        <v>715</v>
      </c>
      <c r="F102" s="44" t="s">
        <v>722</v>
      </c>
      <c r="G102" s="44">
        <v>586.591304347826</v>
      </c>
      <c r="H102" s="44">
        <v>550.2989130434783</v>
      </c>
      <c r="I102" s="44">
        <v>0</v>
      </c>
      <c r="J102" s="44">
        <v>36.292391304347824</v>
      </c>
      <c r="K102" s="44">
        <v>0</v>
      </c>
      <c r="L102" s="44"/>
      <c r="M102" s="44">
        <v>530.9347826086956</v>
      </c>
      <c r="N102" s="44">
        <v>510.8369565217391</v>
      </c>
      <c r="O102" s="44">
        <v>0</v>
      </c>
      <c r="P102" s="44">
        <v>20.097826086956523</v>
      </c>
      <c r="Q102" s="44">
        <v>0</v>
      </c>
      <c r="R102" s="44"/>
      <c r="S102" s="46">
        <f>M102/G102</f>
        <v>0.9051187405496753</v>
      </c>
      <c r="T102" s="46">
        <f>N102/H102</f>
        <v>0.9282899609895807</v>
      </c>
      <c r="U102" s="46" t="e">
        <f>O102/I102</f>
        <v>#DIV/0!</v>
      </c>
      <c r="V102" s="46">
        <f>P102/J102</f>
        <v>0.5537751954236426</v>
      </c>
      <c r="W102" s="46" t="e">
        <f>Q102/K102</f>
        <v>#DIV/0!</v>
      </c>
    </row>
    <row r="103" spans="2:23" ht="12.75">
      <c r="B103" s="2" t="s">
        <v>99</v>
      </c>
      <c r="C103" s="2" t="s">
        <v>104</v>
      </c>
      <c r="D103" s="3" t="s">
        <v>16</v>
      </c>
      <c r="E103" s="44" t="s">
        <v>170</v>
      </c>
      <c r="F103" s="44" t="s">
        <v>490</v>
      </c>
      <c r="G103" s="44">
        <v>1115.8478260869565</v>
      </c>
      <c r="H103" s="44">
        <v>0</v>
      </c>
      <c r="I103" s="44">
        <v>91.97826086956522</v>
      </c>
      <c r="J103" s="44">
        <v>0</v>
      </c>
      <c r="K103" s="44">
        <v>1023.8695652173913</v>
      </c>
      <c r="L103" s="44"/>
      <c r="M103" s="44">
        <v>955.6304347826087</v>
      </c>
      <c r="N103" s="44">
        <v>0</v>
      </c>
      <c r="O103" s="44">
        <v>77.1413043478261</v>
      </c>
      <c r="P103" s="44">
        <v>0</v>
      </c>
      <c r="Q103" s="44">
        <v>878.4891304347826</v>
      </c>
      <c r="R103" s="44"/>
      <c r="S103" s="46">
        <f t="shared" si="6"/>
        <v>0.8564164507393481</v>
      </c>
      <c r="T103" s="46" t="e">
        <f t="shared" si="7"/>
        <v>#DIV/0!</v>
      </c>
      <c r="U103" s="46">
        <f t="shared" si="8"/>
        <v>0.8386906168754432</v>
      </c>
      <c r="V103" s="46" t="e">
        <f t="shared" si="9"/>
        <v>#DIV/0!</v>
      </c>
      <c r="W103" s="46">
        <f t="shared" si="10"/>
        <v>0.8580088326468216</v>
      </c>
    </row>
    <row r="104" spans="2:23" ht="12.75">
      <c r="B104" s="2" t="s">
        <v>99</v>
      </c>
      <c r="C104" s="2" t="s">
        <v>104</v>
      </c>
      <c r="D104" s="3" t="s">
        <v>16</v>
      </c>
      <c r="E104" s="44" t="s">
        <v>171</v>
      </c>
      <c r="F104" s="44" t="s">
        <v>491</v>
      </c>
      <c r="G104" s="44">
        <v>671.195652173913</v>
      </c>
      <c r="H104" s="44">
        <v>622.195652173913</v>
      </c>
      <c r="I104" s="44">
        <v>0</v>
      </c>
      <c r="J104" s="44">
        <v>49</v>
      </c>
      <c r="K104" s="44">
        <v>0</v>
      </c>
      <c r="L104" s="44"/>
      <c r="M104" s="44">
        <v>593.1847826086956</v>
      </c>
      <c r="N104" s="44">
        <v>551.9021739130435</v>
      </c>
      <c r="O104" s="44">
        <v>0</v>
      </c>
      <c r="P104" s="44">
        <v>41.28260869565217</v>
      </c>
      <c r="Q104" s="44">
        <v>0</v>
      </c>
      <c r="R104" s="44"/>
      <c r="S104" s="46">
        <f t="shared" si="6"/>
        <v>0.8837732793522267</v>
      </c>
      <c r="T104" s="46">
        <f t="shared" si="7"/>
        <v>0.8870235142028581</v>
      </c>
      <c r="U104" s="46" t="e">
        <f t="shared" si="8"/>
        <v>#DIV/0!</v>
      </c>
      <c r="V104" s="46">
        <f t="shared" si="9"/>
        <v>0.8425022182786157</v>
      </c>
      <c r="W104" s="46" t="e">
        <f t="shared" si="10"/>
        <v>#DIV/0!</v>
      </c>
    </row>
    <row r="105" spans="2:23" ht="12.75">
      <c r="B105" s="2" t="s">
        <v>99</v>
      </c>
      <c r="C105" s="2" t="s">
        <v>104</v>
      </c>
      <c r="D105" s="3" t="s">
        <v>16</v>
      </c>
      <c r="E105" s="44" t="s">
        <v>172</v>
      </c>
      <c r="F105" s="44" t="s">
        <v>492</v>
      </c>
      <c r="G105" s="44">
        <v>571.2608695652174</v>
      </c>
      <c r="H105" s="44">
        <v>515.8695652173913</v>
      </c>
      <c r="I105" s="44">
        <v>0</v>
      </c>
      <c r="J105" s="44">
        <v>55.391304347826086</v>
      </c>
      <c r="K105" s="44">
        <v>0</v>
      </c>
      <c r="L105" s="44"/>
      <c r="M105" s="44">
        <v>508.79347826086956</v>
      </c>
      <c r="N105" s="44">
        <v>476.6630434782609</v>
      </c>
      <c r="O105" s="44">
        <v>0</v>
      </c>
      <c r="P105" s="44">
        <v>32.130434782608695</v>
      </c>
      <c r="Q105" s="44">
        <v>0</v>
      </c>
      <c r="R105" s="44"/>
      <c r="S105" s="46">
        <f t="shared" si="6"/>
        <v>0.8906499733617474</v>
      </c>
      <c r="T105" s="46">
        <f t="shared" si="7"/>
        <v>0.923999157184998</v>
      </c>
      <c r="U105" s="46" t="e">
        <f t="shared" si="8"/>
        <v>#DIV/0!</v>
      </c>
      <c r="V105" s="46">
        <f t="shared" si="9"/>
        <v>0.5800627943485086</v>
      </c>
      <c r="W105" s="46" t="e">
        <f t="shared" si="10"/>
        <v>#DIV/0!</v>
      </c>
    </row>
    <row r="106" spans="2:23" ht="12.75">
      <c r="B106" s="2" t="s">
        <v>99</v>
      </c>
      <c r="C106" s="2" t="s">
        <v>104</v>
      </c>
      <c r="D106" s="3" t="s">
        <v>16</v>
      </c>
      <c r="E106" s="44" t="s">
        <v>173</v>
      </c>
      <c r="F106" s="44" t="s">
        <v>493</v>
      </c>
      <c r="G106" s="44">
        <v>655.25</v>
      </c>
      <c r="H106" s="44">
        <v>592.3369565217391</v>
      </c>
      <c r="I106" s="44">
        <v>3.9130434782608696</v>
      </c>
      <c r="J106" s="44">
        <v>59</v>
      </c>
      <c r="K106" s="44">
        <v>0</v>
      </c>
      <c r="L106" s="44"/>
      <c r="M106" s="44">
        <v>589.195652173913</v>
      </c>
      <c r="N106" s="44">
        <v>547.4565217391304</v>
      </c>
      <c r="O106" s="44">
        <v>2.5434782608695654</v>
      </c>
      <c r="P106" s="44">
        <v>39.19565217391305</v>
      </c>
      <c r="Q106" s="44">
        <v>0</v>
      </c>
      <c r="R106" s="44"/>
      <c r="S106" s="46">
        <f t="shared" si="6"/>
        <v>0.8991921437221106</v>
      </c>
      <c r="T106" s="46">
        <f t="shared" si="7"/>
        <v>0.9242315808789796</v>
      </c>
      <c r="U106" s="46">
        <f t="shared" si="8"/>
        <v>0.65</v>
      </c>
      <c r="V106" s="46">
        <f t="shared" si="9"/>
        <v>0.6643330876934415</v>
      </c>
      <c r="W106" s="46" t="e">
        <f t="shared" si="10"/>
        <v>#DIV/0!</v>
      </c>
    </row>
    <row r="107" spans="2:23" ht="12.75">
      <c r="B107" s="2" t="s">
        <v>99</v>
      </c>
      <c r="C107" s="2" t="s">
        <v>104</v>
      </c>
      <c r="D107" s="3" t="s">
        <v>16</v>
      </c>
      <c r="E107" s="44" t="s">
        <v>174</v>
      </c>
      <c r="F107" s="44" t="s">
        <v>494</v>
      </c>
      <c r="G107" s="44">
        <v>266.1630434782609</v>
      </c>
      <c r="H107" s="44">
        <v>0</v>
      </c>
      <c r="I107" s="44">
        <v>25.16304347826087</v>
      </c>
      <c r="J107" s="44">
        <v>0</v>
      </c>
      <c r="K107" s="44">
        <v>241</v>
      </c>
      <c r="L107" s="44"/>
      <c r="M107" s="44">
        <v>210.40217391304347</v>
      </c>
      <c r="N107" s="44">
        <v>0</v>
      </c>
      <c r="O107" s="44">
        <v>18.619565217391305</v>
      </c>
      <c r="P107" s="44">
        <v>0</v>
      </c>
      <c r="Q107" s="44">
        <v>191.7826086956522</v>
      </c>
      <c r="R107" s="44"/>
      <c r="S107" s="46">
        <f t="shared" si="6"/>
        <v>0.7905010822068852</v>
      </c>
      <c r="T107" s="46" t="e">
        <f t="shared" si="7"/>
        <v>#DIV/0!</v>
      </c>
      <c r="U107" s="46">
        <f t="shared" si="8"/>
        <v>0.7399568034557236</v>
      </c>
      <c r="V107" s="46" t="e">
        <f t="shared" si="9"/>
        <v>#DIV/0!</v>
      </c>
      <c r="W107" s="46">
        <f t="shared" si="10"/>
        <v>0.7957784593180589</v>
      </c>
    </row>
    <row r="108" spans="2:23" ht="12.75">
      <c r="B108" s="2" t="s">
        <v>99</v>
      </c>
      <c r="C108" s="2" t="s">
        <v>104</v>
      </c>
      <c r="D108" s="3" t="s">
        <v>16</v>
      </c>
      <c r="E108" s="44" t="s">
        <v>175</v>
      </c>
      <c r="F108" s="44" t="s">
        <v>495</v>
      </c>
      <c r="G108" s="44">
        <v>249.7173913043478</v>
      </c>
      <c r="H108" s="44">
        <v>0</v>
      </c>
      <c r="I108" s="44">
        <v>16</v>
      </c>
      <c r="J108" s="44">
        <v>0</v>
      </c>
      <c r="K108" s="44">
        <v>233.7173913043478</v>
      </c>
      <c r="L108" s="44"/>
      <c r="M108" s="44">
        <v>236.1195652173913</v>
      </c>
      <c r="N108" s="44">
        <v>0</v>
      </c>
      <c r="O108" s="44">
        <v>11.119565217391305</v>
      </c>
      <c r="P108" s="44">
        <v>0</v>
      </c>
      <c r="Q108" s="44">
        <v>225</v>
      </c>
      <c r="R108" s="44"/>
      <c r="S108" s="46">
        <f t="shared" si="6"/>
        <v>0.945547140245495</v>
      </c>
      <c r="T108" s="46" t="e">
        <f t="shared" si="7"/>
        <v>#DIV/0!</v>
      </c>
      <c r="U108" s="46">
        <f t="shared" si="8"/>
        <v>0.6949728260869565</v>
      </c>
      <c r="V108" s="46" t="e">
        <f t="shared" si="9"/>
        <v>#DIV/0!</v>
      </c>
      <c r="W108" s="46">
        <f t="shared" si="10"/>
        <v>0.9627011440796206</v>
      </c>
    </row>
    <row r="109" spans="2:23" ht="12.75">
      <c r="B109" s="2" t="s">
        <v>99</v>
      </c>
      <c r="C109" s="2" t="s">
        <v>104</v>
      </c>
      <c r="D109" s="3" t="s">
        <v>16</v>
      </c>
      <c r="E109" s="44" t="s">
        <v>176</v>
      </c>
      <c r="F109" s="44" t="s">
        <v>496</v>
      </c>
      <c r="G109" s="44">
        <v>514.9130434782609</v>
      </c>
      <c r="H109" s="44">
        <v>0</v>
      </c>
      <c r="I109" s="44">
        <v>87.58695652173913</v>
      </c>
      <c r="J109" s="44">
        <v>0</v>
      </c>
      <c r="K109" s="44">
        <v>427.32608695652175</v>
      </c>
      <c r="L109" s="44"/>
      <c r="M109" s="44">
        <v>451.0869565217391</v>
      </c>
      <c r="N109" s="44">
        <v>0</v>
      </c>
      <c r="O109" s="44">
        <v>64.04347826086956</v>
      </c>
      <c r="P109" s="44">
        <v>0</v>
      </c>
      <c r="Q109" s="44">
        <v>387.04347826086956</v>
      </c>
      <c r="R109" s="44"/>
      <c r="S109" s="46">
        <f t="shared" si="6"/>
        <v>0.8760449210504095</v>
      </c>
      <c r="T109" s="46" t="e">
        <f t="shared" si="7"/>
        <v>#DIV/0!</v>
      </c>
      <c r="U109" s="46">
        <f t="shared" si="8"/>
        <v>0.731198808637379</v>
      </c>
      <c r="V109" s="46" t="e">
        <f t="shared" si="9"/>
        <v>#DIV/0!</v>
      </c>
      <c r="W109" s="46">
        <f t="shared" si="10"/>
        <v>0.9057333265503382</v>
      </c>
    </row>
    <row r="110" spans="2:23" ht="12.75">
      <c r="B110" s="2" t="s">
        <v>99</v>
      </c>
      <c r="C110" s="2" t="s">
        <v>104</v>
      </c>
      <c r="D110" s="3" t="s">
        <v>16</v>
      </c>
      <c r="E110" s="44" t="s">
        <v>177</v>
      </c>
      <c r="F110" s="44" t="s">
        <v>497</v>
      </c>
      <c r="G110" s="44">
        <v>995.3260869565217</v>
      </c>
      <c r="H110" s="44">
        <v>933.3260869565217</v>
      </c>
      <c r="I110" s="44">
        <v>0</v>
      </c>
      <c r="J110" s="44">
        <v>62</v>
      </c>
      <c r="K110" s="44">
        <v>0</v>
      </c>
      <c r="L110" s="44"/>
      <c r="M110" s="44">
        <v>841.1413043478261</v>
      </c>
      <c r="N110" s="44">
        <v>793.4347826086956</v>
      </c>
      <c r="O110" s="44">
        <v>0</v>
      </c>
      <c r="P110" s="44">
        <v>47.70652173913044</v>
      </c>
      <c r="Q110" s="44">
        <v>0</v>
      </c>
      <c r="R110" s="44"/>
      <c r="S110" s="46">
        <f t="shared" si="6"/>
        <v>0.8450911870700011</v>
      </c>
      <c r="T110" s="46">
        <f t="shared" si="7"/>
        <v>0.8501152959262106</v>
      </c>
      <c r="U110" s="46" t="e">
        <f t="shared" si="8"/>
        <v>#DIV/0!</v>
      </c>
      <c r="V110" s="46">
        <f t="shared" si="9"/>
        <v>0.769460028050491</v>
      </c>
      <c r="W110" s="46" t="e">
        <f t="shared" si="10"/>
        <v>#DIV/0!</v>
      </c>
    </row>
    <row r="111" spans="2:23" ht="12.75">
      <c r="B111" s="2" t="s">
        <v>99</v>
      </c>
      <c r="C111" s="2" t="s">
        <v>104</v>
      </c>
      <c r="D111" s="3" t="s">
        <v>16</v>
      </c>
      <c r="E111" s="44" t="s">
        <v>178</v>
      </c>
      <c r="F111" s="44" t="s">
        <v>498</v>
      </c>
      <c r="G111" s="44">
        <v>1269.0978260869565</v>
      </c>
      <c r="H111" s="44">
        <v>1158.4565217391305</v>
      </c>
      <c r="I111" s="44">
        <v>0</v>
      </c>
      <c r="J111" s="44">
        <v>110.6413043478261</v>
      </c>
      <c r="K111" s="44">
        <v>0</v>
      </c>
      <c r="L111" s="44"/>
      <c r="M111" s="44">
        <v>1126.6521739130435</v>
      </c>
      <c r="N111" s="44">
        <v>1066.7065217391305</v>
      </c>
      <c r="O111" s="44">
        <v>0</v>
      </c>
      <c r="P111" s="44">
        <v>59.94565217391305</v>
      </c>
      <c r="Q111" s="44">
        <v>0</v>
      </c>
      <c r="R111" s="44"/>
      <c r="S111" s="46">
        <f t="shared" si="6"/>
        <v>0.8877583356886525</v>
      </c>
      <c r="T111" s="46">
        <f t="shared" si="7"/>
        <v>0.9207997898252923</v>
      </c>
      <c r="U111" s="46" t="e">
        <f t="shared" si="8"/>
        <v>#DIV/0!</v>
      </c>
      <c r="V111" s="46">
        <f t="shared" si="9"/>
        <v>0.5418017486983004</v>
      </c>
      <c r="W111" s="46" t="e">
        <f t="shared" si="10"/>
        <v>#DIV/0!</v>
      </c>
    </row>
    <row r="112" spans="2:23" ht="12.75">
      <c r="B112" s="2" t="s">
        <v>99</v>
      </c>
      <c r="C112" s="2" t="s">
        <v>104</v>
      </c>
      <c r="D112" s="3" t="s">
        <v>16</v>
      </c>
      <c r="E112" s="44" t="s">
        <v>179</v>
      </c>
      <c r="F112" s="44" t="s">
        <v>499</v>
      </c>
      <c r="G112" s="44">
        <v>1645.9347826086957</v>
      </c>
      <c r="H112" s="44">
        <v>1518.9347826086957</v>
      </c>
      <c r="I112" s="44">
        <v>0</v>
      </c>
      <c r="J112" s="44">
        <v>127</v>
      </c>
      <c r="K112" s="44">
        <v>0</v>
      </c>
      <c r="L112" s="44"/>
      <c r="M112" s="44">
        <v>1440.8152173913043</v>
      </c>
      <c r="N112" s="44">
        <v>1358.054347826087</v>
      </c>
      <c r="O112" s="44">
        <v>0</v>
      </c>
      <c r="P112" s="44">
        <v>82.76086956521739</v>
      </c>
      <c r="Q112" s="44">
        <v>0</v>
      </c>
      <c r="R112" s="44"/>
      <c r="S112" s="46">
        <f t="shared" si="6"/>
        <v>0.8753780724578341</v>
      </c>
      <c r="T112" s="46">
        <f t="shared" si="7"/>
        <v>0.8940833822329721</v>
      </c>
      <c r="U112" s="46" t="e">
        <f t="shared" si="8"/>
        <v>#DIV/0!</v>
      </c>
      <c r="V112" s="46">
        <f t="shared" si="9"/>
        <v>0.6516603902773023</v>
      </c>
      <c r="W112" s="46" t="e">
        <f t="shared" si="10"/>
        <v>#DIV/0!</v>
      </c>
    </row>
    <row r="113" spans="2:23" ht="12.75">
      <c r="B113" s="2" t="s">
        <v>99</v>
      </c>
      <c r="C113" s="2" t="s">
        <v>104</v>
      </c>
      <c r="D113" s="3" t="s">
        <v>16</v>
      </c>
      <c r="E113" s="44" t="s">
        <v>180</v>
      </c>
      <c r="F113" s="44" t="s">
        <v>500</v>
      </c>
      <c r="G113" s="44">
        <v>1626.858695652174</v>
      </c>
      <c r="H113" s="44">
        <v>1507.858695652174</v>
      </c>
      <c r="I113" s="44">
        <v>0</v>
      </c>
      <c r="J113" s="44">
        <v>119</v>
      </c>
      <c r="K113" s="44">
        <v>0</v>
      </c>
      <c r="L113" s="44"/>
      <c r="M113" s="44">
        <v>1414.445652173913</v>
      </c>
      <c r="N113" s="44">
        <v>1332.3152173913043</v>
      </c>
      <c r="O113" s="44">
        <v>0</v>
      </c>
      <c r="P113" s="44">
        <v>82.1304347826087</v>
      </c>
      <c r="Q113" s="44">
        <v>0</v>
      </c>
      <c r="R113" s="44"/>
      <c r="S113" s="46">
        <f t="shared" si="6"/>
        <v>0.8694336244162195</v>
      </c>
      <c r="T113" s="46">
        <f t="shared" si="7"/>
        <v>0.8835809490855877</v>
      </c>
      <c r="U113" s="46" t="e">
        <f t="shared" si="8"/>
        <v>#DIV/0!</v>
      </c>
      <c r="V113" s="46">
        <f t="shared" si="9"/>
        <v>0.690171720862258</v>
      </c>
      <c r="W113" s="46" t="e">
        <f t="shared" si="10"/>
        <v>#DIV/0!</v>
      </c>
    </row>
    <row r="114" spans="2:23" ht="12.75">
      <c r="B114" s="2" t="s">
        <v>99</v>
      </c>
      <c r="C114" s="2" t="s">
        <v>104</v>
      </c>
      <c r="D114" s="3" t="s">
        <v>16</v>
      </c>
      <c r="E114" s="44" t="s">
        <v>181</v>
      </c>
      <c r="F114" s="44" t="s">
        <v>501</v>
      </c>
      <c r="G114" s="44">
        <v>301.7826086956522</v>
      </c>
      <c r="H114" s="44">
        <v>0</v>
      </c>
      <c r="I114" s="44">
        <v>10.782608695652174</v>
      </c>
      <c r="J114" s="44">
        <v>0</v>
      </c>
      <c r="K114" s="44">
        <v>291</v>
      </c>
      <c r="L114" s="44"/>
      <c r="M114" s="44">
        <v>293.7173913043478</v>
      </c>
      <c r="N114" s="44">
        <v>0</v>
      </c>
      <c r="O114" s="44">
        <v>7.913043478260869</v>
      </c>
      <c r="P114" s="44">
        <v>0</v>
      </c>
      <c r="Q114" s="44">
        <v>285.80434782608694</v>
      </c>
      <c r="R114" s="44"/>
      <c r="S114" s="46">
        <f t="shared" si="6"/>
        <v>0.9732747442731594</v>
      </c>
      <c r="T114" s="46" t="e">
        <f t="shared" si="7"/>
        <v>#DIV/0!</v>
      </c>
      <c r="U114" s="46">
        <f t="shared" si="8"/>
        <v>0.7338709677419355</v>
      </c>
      <c r="V114" s="46" t="e">
        <f t="shared" si="9"/>
        <v>#DIV/0!</v>
      </c>
      <c r="W114" s="46">
        <f t="shared" si="10"/>
        <v>0.9821455251755565</v>
      </c>
    </row>
    <row r="115" spans="2:23" ht="12.75">
      <c r="B115" s="2" t="s">
        <v>99</v>
      </c>
      <c r="C115" s="2" t="s">
        <v>104</v>
      </c>
      <c r="D115" s="3" t="s">
        <v>18</v>
      </c>
      <c r="E115" s="44" t="s">
        <v>33</v>
      </c>
      <c r="F115" s="44" t="s">
        <v>502</v>
      </c>
      <c r="G115" s="44">
        <v>72.78260869565217</v>
      </c>
      <c r="H115" s="44">
        <v>0</v>
      </c>
      <c r="I115" s="44">
        <v>6.782608695652174</v>
      </c>
      <c r="J115" s="44">
        <v>0</v>
      </c>
      <c r="K115" s="44">
        <v>66</v>
      </c>
      <c r="L115" s="44"/>
      <c r="M115" s="44">
        <v>59.25</v>
      </c>
      <c r="N115" s="44">
        <v>0</v>
      </c>
      <c r="O115" s="44">
        <v>5.119565217391305</v>
      </c>
      <c r="P115" s="44">
        <v>0</v>
      </c>
      <c r="Q115" s="44">
        <v>54.130434782608695</v>
      </c>
      <c r="R115" s="44"/>
      <c r="S115" s="46">
        <f t="shared" si="6"/>
        <v>0.8140681003584229</v>
      </c>
      <c r="T115" s="46" t="e">
        <f t="shared" si="7"/>
        <v>#DIV/0!</v>
      </c>
      <c r="U115" s="46">
        <f t="shared" si="8"/>
        <v>0.7548076923076924</v>
      </c>
      <c r="V115" s="46" t="e">
        <f t="shared" si="9"/>
        <v>#DIV/0!</v>
      </c>
      <c r="W115" s="46">
        <f t="shared" si="10"/>
        <v>0.8201581027667985</v>
      </c>
    </row>
    <row r="116" spans="2:23" ht="12.75">
      <c r="B116" s="2" t="s">
        <v>99</v>
      </c>
      <c r="C116" s="2" t="s">
        <v>104</v>
      </c>
      <c r="D116" s="3" t="s">
        <v>18</v>
      </c>
      <c r="E116" s="44" t="s">
        <v>68</v>
      </c>
      <c r="F116" s="44" t="s">
        <v>503</v>
      </c>
      <c r="G116" s="44">
        <v>107</v>
      </c>
      <c r="H116" s="44">
        <v>107</v>
      </c>
      <c r="I116" s="44">
        <v>0</v>
      </c>
      <c r="J116" s="44">
        <v>0</v>
      </c>
      <c r="K116" s="44">
        <v>0</v>
      </c>
      <c r="L116" s="44"/>
      <c r="M116" s="44">
        <v>103.1304347826087</v>
      </c>
      <c r="N116" s="44">
        <v>103.1304347826087</v>
      </c>
      <c r="O116" s="44">
        <v>0</v>
      </c>
      <c r="P116" s="44">
        <v>0</v>
      </c>
      <c r="Q116" s="44">
        <v>0</v>
      </c>
      <c r="R116" s="44"/>
      <c r="S116" s="46">
        <f t="shared" si="6"/>
        <v>0.963835839089801</v>
      </c>
      <c r="T116" s="46">
        <f t="shared" si="7"/>
        <v>0.963835839089801</v>
      </c>
      <c r="U116" s="46" t="e">
        <f t="shared" si="8"/>
        <v>#DIV/0!</v>
      </c>
      <c r="V116" s="46" t="e">
        <f t="shared" si="9"/>
        <v>#DIV/0!</v>
      </c>
      <c r="W116" s="46" t="e">
        <f t="shared" si="10"/>
        <v>#DIV/0!</v>
      </c>
    </row>
    <row r="117" spans="2:23" ht="12.75">
      <c r="B117" s="2" t="s">
        <v>99</v>
      </c>
      <c r="C117" s="2" t="s">
        <v>104</v>
      </c>
      <c r="D117" s="3" t="s">
        <v>18</v>
      </c>
      <c r="E117" s="44" t="s">
        <v>36</v>
      </c>
      <c r="F117" s="44" t="s">
        <v>504</v>
      </c>
      <c r="G117" s="44">
        <v>18</v>
      </c>
      <c r="H117" s="44">
        <v>0</v>
      </c>
      <c r="I117" s="44">
        <v>18</v>
      </c>
      <c r="J117" s="44">
        <v>0</v>
      </c>
      <c r="K117" s="44">
        <v>0</v>
      </c>
      <c r="L117" s="44"/>
      <c r="M117" s="44">
        <v>14.51086956521739</v>
      </c>
      <c r="N117" s="44">
        <v>0</v>
      </c>
      <c r="O117" s="44">
        <v>14.51086956521739</v>
      </c>
      <c r="P117" s="44">
        <v>0</v>
      </c>
      <c r="Q117" s="44">
        <v>0</v>
      </c>
      <c r="R117" s="44"/>
      <c r="S117" s="46">
        <f t="shared" si="6"/>
        <v>0.806159420289855</v>
      </c>
      <c r="T117" s="46" t="e">
        <f t="shared" si="7"/>
        <v>#DIV/0!</v>
      </c>
      <c r="U117" s="46">
        <f t="shared" si="8"/>
        <v>0.806159420289855</v>
      </c>
      <c r="V117" s="46" t="e">
        <f t="shared" si="9"/>
        <v>#DIV/0!</v>
      </c>
      <c r="W117" s="46" t="e">
        <f t="shared" si="10"/>
        <v>#DIV/0!</v>
      </c>
    </row>
    <row r="118" spans="2:23" ht="12.75">
      <c r="B118" s="2" t="s">
        <v>99</v>
      </c>
      <c r="C118" s="2" t="s">
        <v>104</v>
      </c>
      <c r="D118" s="3" t="s">
        <v>18</v>
      </c>
      <c r="E118" s="44" t="s">
        <v>69</v>
      </c>
      <c r="F118" s="44" t="s">
        <v>505</v>
      </c>
      <c r="G118" s="44">
        <v>163.5</v>
      </c>
      <c r="H118" s="44">
        <v>92</v>
      </c>
      <c r="I118" s="44">
        <v>4.891304347826087</v>
      </c>
      <c r="J118" s="44">
        <v>0</v>
      </c>
      <c r="K118" s="44">
        <v>66.6086956521739</v>
      </c>
      <c r="L118" s="44"/>
      <c r="M118" s="44">
        <v>153.65217391304347</v>
      </c>
      <c r="N118" s="44">
        <v>88.79347826086956</v>
      </c>
      <c r="O118" s="44">
        <v>4.5978260869565215</v>
      </c>
      <c r="P118" s="44">
        <v>0</v>
      </c>
      <c r="Q118" s="44">
        <v>60.26086956521739</v>
      </c>
      <c r="R118" s="44"/>
      <c r="S118" s="46">
        <f t="shared" si="6"/>
        <v>0.9397686477861986</v>
      </c>
      <c r="T118" s="46">
        <f t="shared" si="7"/>
        <v>0.9651465028355387</v>
      </c>
      <c r="U118" s="46">
        <f t="shared" si="8"/>
        <v>0.94</v>
      </c>
      <c r="V118" s="46" t="e">
        <f t="shared" si="9"/>
        <v>#DIV/0!</v>
      </c>
      <c r="W118" s="46">
        <f t="shared" si="10"/>
        <v>0.9046997389033943</v>
      </c>
    </row>
    <row r="119" spans="2:23" ht="12.75">
      <c r="B119" s="2" t="s">
        <v>99</v>
      </c>
      <c r="C119" s="2" t="s">
        <v>104</v>
      </c>
      <c r="D119" s="3" t="s">
        <v>18</v>
      </c>
      <c r="E119" s="44" t="s">
        <v>80</v>
      </c>
      <c r="F119" s="44" t="s">
        <v>506</v>
      </c>
      <c r="G119" s="44">
        <v>15.26086956521739</v>
      </c>
      <c r="H119" s="44">
        <v>15.26086956521739</v>
      </c>
      <c r="I119" s="44">
        <v>0</v>
      </c>
      <c r="J119" s="44">
        <v>0</v>
      </c>
      <c r="K119" s="44">
        <v>0</v>
      </c>
      <c r="L119" s="44"/>
      <c r="M119" s="44">
        <v>12.478260869565217</v>
      </c>
      <c r="N119" s="44">
        <v>12.478260869565217</v>
      </c>
      <c r="O119" s="44">
        <v>0</v>
      </c>
      <c r="P119" s="44">
        <v>0</v>
      </c>
      <c r="Q119" s="44">
        <v>0</v>
      </c>
      <c r="R119" s="44"/>
      <c r="S119" s="46">
        <f t="shared" si="6"/>
        <v>0.8176638176638177</v>
      </c>
      <c r="T119" s="46">
        <f t="shared" si="7"/>
        <v>0.8176638176638177</v>
      </c>
      <c r="U119" s="46" t="e">
        <f t="shared" si="8"/>
        <v>#DIV/0!</v>
      </c>
      <c r="V119" s="46" t="e">
        <f t="shared" si="9"/>
        <v>#DIV/0!</v>
      </c>
      <c r="W119" s="46" t="e">
        <f t="shared" si="10"/>
        <v>#DIV/0!</v>
      </c>
    </row>
    <row r="120" spans="2:23" ht="12.75">
      <c r="B120" s="2" t="s">
        <v>99</v>
      </c>
      <c r="C120" s="2" t="s">
        <v>104</v>
      </c>
      <c r="D120" s="3" t="s">
        <v>18</v>
      </c>
      <c r="E120" s="44" t="s">
        <v>81</v>
      </c>
      <c r="F120" s="44" t="s">
        <v>507</v>
      </c>
      <c r="G120" s="44">
        <v>149.32608695652175</v>
      </c>
      <c r="H120" s="44">
        <v>149.32608695652175</v>
      </c>
      <c r="I120" s="44">
        <v>0</v>
      </c>
      <c r="J120" s="44">
        <v>0</v>
      </c>
      <c r="K120" s="44">
        <v>0</v>
      </c>
      <c r="L120" s="44"/>
      <c r="M120" s="44">
        <v>141.66304347826087</v>
      </c>
      <c r="N120" s="44">
        <v>141.66304347826087</v>
      </c>
      <c r="O120" s="44">
        <v>0</v>
      </c>
      <c r="P120" s="44">
        <v>0</v>
      </c>
      <c r="Q120" s="44">
        <v>0</v>
      </c>
      <c r="R120" s="44"/>
      <c r="S120" s="46">
        <f t="shared" si="6"/>
        <v>0.9486824865337021</v>
      </c>
      <c r="T120" s="46">
        <f t="shared" si="7"/>
        <v>0.9486824865337021</v>
      </c>
      <c r="U120" s="46" t="e">
        <f t="shared" si="8"/>
        <v>#DIV/0!</v>
      </c>
      <c r="V120" s="46" t="e">
        <f t="shared" si="9"/>
        <v>#DIV/0!</v>
      </c>
      <c r="W120" s="46" t="e">
        <f t="shared" si="10"/>
        <v>#DIV/0!</v>
      </c>
    </row>
    <row r="121" spans="2:23" ht="12.75">
      <c r="B121" s="2" t="s">
        <v>99</v>
      </c>
      <c r="C121" s="2" t="s">
        <v>104</v>
      </c>
      <c r="D121" s="3" t="s">
        <v>18</v>
      </c>
      <c r="E121" s="44" t="s">
        <v>82</v>
      </c>
      <c r="F121" s="44" t="s">
        <v>508</v>
      </c>
      <c r="G121" s="44">
        <v>164</v>
      </c>
      <c r="H121" s="44">
        <v>164</v>
      </c>
      <c r="I121" s="44">
        <v>0</v>
      </c>
      <c r="J121" s="44">
        <v>0</v>
      </c>
      <c r="K121" s="44">
        <v>0</v>
      </c>
      <c r="L121" s="44"/>
      <c r="M121" s="44">
        <v>155.75</v>
      </c>
      <c r="N121" s="44">
        <v>155.75</v>
      </c>
      <c r="O121" s="44">
        <v>0</v>
      </c>
      <c r="P121" s="44">
        <v>0</v>
      </c>
      <c r="Q121" s="44">
        <v>0</v>
      </c>
      <c r="R121" s="44"/>
      <c r="S121" s="46">
        <f t="shared" si="6"/>
        <v>0.9496951219512195</v>
      </c>
      <c r="T121" s="46">
        <f t="shared" si="7"/>
        <v>0.9496951219512195</v>
      </c>
      <c r="U121" s="46" t="e">
        <f t="shared" si="8"/>
        <v>#DIV/0!</v>
      </c>
      <c r="V121" s="46" t="e">
        <f t="shared" si="9"/>
        <v>#DIV/0!</v>
      </c>
      <c r="W121" s="46" t="e">
        <f t="shared" si="10"/>
        <v>#DIV/0!</v>
      </c>
    </row>
    <row r="122" spans="2:23" ht="12.75">
      <c r="B122" s="2" t="s">
        <v>99</v>
      </c>
      <c r="C122" s="2" t="s">
        <v>104</v>
      </c>
      <c r="D122" s="3" t="s">
        <v>18</v>
      </c>
      <c r="E122" s="44" t="s">
        <v>41</v>
      </c>
      <c r="F122" s="44" t="s">
        <v>509</v>
      </c>
      <c r="G122" s="44">
        <v>6</v>
      </c>
      <c r="H122" s="44">
        <v>0</v>
      </c>
      <c r="I122" s="44">
        <v>0</v>
      </c>
      <c r="J122" s="44">
        <v>6</v>
      </c>
      <c r="K122" s="44">
        <v>0</v>
      </c>
      <c r="L122" s="44"/>
      <c r="M122" s="44">
        <v>2.467391304347826</v>
      </c>
      <c r="N122" s="44">
        <v>0</v>
      </c>
      <c r="O122" s="44">
        <v>0</v>
      </c>
      <c r="P122" s="44">
        <v>2.467391304347826</v>
      </c>
      <c r="Q122" s="44">
        <v>0</v>
      </c>
      <c r="R122" s="44"/>
      <c r="S122" s="46">
        <f t="shared" si="6"/>
        <v>0.411231884057971</v>
      </c>
      <c r="T122" s="46" t="e">
        <f t="shared" si="7"/>
        <v>#DIV/0!</v>
      </c>
      <c r="U122" s="46" t="e">
        <f t="shared" si="8"/>
        <v>#DIV/0!</v>
      </c>
      <c r="V122" s="46">
        <f t="shared" si="9"/>
        <v>0.411231884057971</v>
      </c>
      <c r="W122" s="46" t="e">
        <f t="shared" si="10"/>
        <v>#DIV/0!</v>
      </c>
    </row>
    <row r="123" spans="2:23" ht="12.75">
      <c r="B123" s="2" t="s">
        <v>99</v>
      </c>
      <c r="C123" s="2" t="s">
        <v>104</v>
      </c>
      <c r="D123" s="3" t="s">
        <v>18</v>
      </c>
      <c r="E123" s="44" t="s">
        <v>42</v>
      </c>
      <c r="F123" s="44" t="s">
        <v>510</v>
      </c>
      <c r="G123" s="44">
        <v>85</v>
      </c>
      <c r="H123" s="44">
        <v>85</v>
      </c>
      <c r="I123" s="44">
        <v>0</v>
      </c>
      <c r="J123" s="44">
        <v>0</v>
      </c>
      <c r="K123" s="44">
        <v>0</v>
      </c>
      <c r="L123" s="44"/>
      <c r="M123" s="44">
        <v>82.47826086956522</v>
      </c>
      <c r="N123" s="44">
        <v>82.47826086956522</v>
      </c>
      <c r="O123" s="44">
        <v>0</v>
      </c>
      <c r="P123" s="44">
        <v>0</v>
      </c>
      <c r="Q123" s="44">
        <v>0</v>
      </c>
      <c r="R123" s="44"/>
      <c r="S123" s="46">
        <f t="shared" si="6"/>
        <v>0.9703324808184144</v>
      </c>
      <c r="T123" s="46">
        <f t="shared" si="7"/>
        <v>0.9703324808184144</v>
      </c>
      <c r="U123" s="46" t="e">
        <f t="shared" si="8"/>
        <v>#DIV/0!</v>
      </c>
      <c r="V123" s="46" t="e">
        <f t="shared" si="9"/>
        <v>#DIV/0!</v>
      </c>
      <c r="W123" s="46" t="e">
        <f t="shared" si="10"/>
        <v>#DIV/0!</v>
      </c>
    </row>
    <row r="124" spans="2:23" ht="12.75">
      <c r="B124" s="2" t="s">
        <v>99</v>
      </c>
      <c r="C124" s="2" t="s">
        <v>104</v>
      </c>
      <c r="D124" s="3" t="s">
        <v>18</v>
      </c>
      <c r="E124" s="44" t="s">
        <v>43</v>
      </c>
      <c r="F124" s="44" t="s">
        <v>511</v>
      </c>
      <c r="G124" s="44">
        <v>124</v>
      </c>
      <c r="H124" s="44">
        <v>124</v>
      </c>
      <c r="I124" s="44">
        <v>0</v>
      </c>
      <c r="J124" s="44">
        <v>0</v>
      </c>
      <c r="K124" s="44">
        <v>0</v>
      </c>
      <c r="L124" s="44"/>
      <c r="M124" s="44">
        <v>100.80434782608695</v>
      </c>
      <c r="N124" s="44">
        <v>100.80434782608695</v>
      </c>
      <c r="O124" s="44">
        <v>0</v>
      </c>
      <c r="P124" s="44">
        <v>0</v>
      </c>
      <c r="Q124" s="44">
        <v>0</v>
      </c>
      <c r="R124" s="44"/>
      <c r="S124" s="46">
        <f t="shared" si="6"/>
        <v>0.812938288920056</v>
      </c>
      <c r="T124" s="46">
        <f t="shared" si="7"/>
        <v>0.812938288920056</v>
      </c>
      <c r="U124" s="46" t="e">
        <f t="shared" si="8"/>
        <v>#DIV/0!</v>
      </c>
      <c r="V124" s="46" t="e">
        <f t="shared" si="9"/>
        <v>#DIV/0!</v>
      </c>
      <c r="W124" s="46" t="e">
        <f t="shared" si="10"/>
        <v>#DIV/0!</v>
      </c>
    </row>
    <row r="125" spans="2:23" ht="12.75">
      <c r="B125" s="2" t="s">
        <v>99</v>
      </c>
      <c r="C125" s="2" t="s">
        <v>104</v>
      </c>
      <c r="D125" s="3" t="s">
        <v>18</v>
      </c>
      <c r="E125" s="44" t="s">
        <v>182</v>
      </c>
      <c r="F125" s="44" t="s">
        <v>703</v>
      </c>
      <c r="G125" s="44">
        <v>501.2608695652174</v>
      </c>
      <c r="H125" s="44">
        <v>469.07608695652175</v>
      </c>
      <c r="I125" s="44">
        <v>0</v>
      </c>
      <c r="J125" s="44">
        <v>32.18478260869565</v>
      </c>
      <c r="K125" s="44">
        <v>0</v>
      </c>
      <c r="L125" s="44"/>
      <c r="M125" s="44">
        <v>459.1630434782609</v>
      </c>
      <c r="N125" s="44">
        <v>437.57608695652175</v>
      </c>
      <c r="O125" s="44">
        <v>0</v>
      </c>
      <c r="P125" s="44">
        <v>21.58695652173913</v>
      </c>
      <c r="Q125" s="44">
        <v>0</v>
      </c>
      <c r="R125" s="44"/>
      <c r="S125" s="46">
        <f t="shared" si="6"/>
        <v>0.916016133229248</v>
      </c>
      <c r="T125" s="46">
        <f t="shared" si="7"/>
        <v>0.9328467153284672</v>
      </c>
      <c r="U125" s="46" t="e">
        <f t="shared" si="8"/>
        <v>#DIV/0!</v>
      </c>
      <c r="V125" s="46">
        <f t="shared" si="9"/>
        <v>0.6707193515704154</v>
      </c>
      <c r="W125" s="46" t="e">
        <f t="shared" si="10"/>
        <v>#DIV/0!</v>
      </c>
    </row>
    <row r="126" spans="2:23" ht="12.75">
      <c r="B126" s="2" t="s">
        <v>99</v>
      </c>
      <c r="C126" s="2" t="s">
        <v>104</v>
      </c>
      <c r="D126" s="3" t="s">
        <v>18</v>
      </c>
      <c r="E126" s="44" t="s">
        <v>183</v>
      </c>
      <c r="F126" s="44" t="s">
        <v>512</v>
      </c>
      <c r="G126" s="44">
        <v>478.45652173913044</v>
      </c>
      <c r="H126" s="44">
        <v>438.45652173913044</v>
      </c>
      <c r="I126" s="44">
        <v>0</v>
      </c>
      <c r="J126" s="44">
        <v>40</v>
      </c>
      <c r="K126" s="44">
        <v>0</v>
      </c>
      <c r="L126" s="44"/>
      <c r="M126" s="44">
        <v>436.70652173913044</v>
      </c>
      <c r="N126" s="44">
        <v>401.4782608695652</v>
      </c>
      <c r="O126" s="44">
        <v>0</v>
      </c>
      <c r="P126" s="44">
        <v>35.22826086956522</v>
      </c>
      <c r="Q126" s="44">
        <v>0</v>
      </c>
      <c r="R126" s="44"/>
      <c r="S126" s="46">
        <f t="shared" si="6"/>
        <v>0.9127402426280158</v>
      </c>
      <c r="T126" s="46">
        <f t="shared" si="7"/>
        <v>0.9156626506024096</v>
      </c>
      <c r="U126" s="46" t="e">
        <f t="shared" si="8"/>
        <v>#DIV/0!</v>
      </c>
      <c r="V126" s="46">
        <f t="shared" si="9"/>
        <v>0.8807065217391304</v>
      </c>
      <c r="W126" s="46" t="e">
        <f t="shared" si="10"/>
        <v>#DIV/0!</v>
      </c>
    </row>
    <row r="127" spans="2:23" ht="12.75">
      <c r="B127" s="2" t="s">
        <v>99</v>
      </c>
      <c r="C127" s="2" t="s">
        <v>104</v>
      </c>
      <c r="D127" s="3" t="s">
        <v>18</v>
      </c>
      <c r="E127" s="44" t="s">
        <v>184</v>
      </c>
      <c r="F127" s="44" t="s">
        <v>513</v>
      </c>
      <c r="G127" s="44">
        <v>439.8695652173913</v>
      </c>
      <c r="H127" s="44">
        <v>405.05434782608694</v>
      </c>
      <c r="I127" s="44">
        <v>0</v>
      </c>
      <c r="J127" s="44">
        <v>34.81521739130435</v>
      </c>
      <c r="K127" s="44">
        <v>0</v>
      </c>
      <c r="L127" s="44"/>
      <c r="M127" s="44">
        <v>354.39130434782606</v>
      </c>
      <c r="N127" s="44">
        <v>340.5326086956522</v>
      </c>
      <c r="O127" s="44">
        <v>0</v>
      </c>
      <c r="P127" s="44">
        <v>13.858695652173912</v>
      </c>
      <c r="Q127" s="44">
        <v>0</v>
      </c>
      <c r="R127" s="44"/>
      <c r="S127" s="46">
        <f t="shared" si="6"/>
        <v>0.8056736186616585</v>
      </c>
      <c r="T127" s="46">
        <f t="shared" si="7"/>
        <v>0.8407084395545419</v>
      </c>
      <c r="U127" s="46" t="e">
        <f t="shared" si="8"/>
        <v>#DIV/0!</v>
      </c>
      <c r="V127" s="46">
        <f t="shared" si="9"/>
        <v>0.398064314704964</v>
      </c>
      <c r="W127" s="46" t="e">
        <f t="shared" si="10"/>
        <v>#DIV/0!</v>
      </c>
    </row>
    <row r="128" spans="2:23" ht="12.75">
      <c r="B128" s="2" t="s">
        <v>99</v>
      </c>
      <c r="C128" s="2" t="s">
        <v>104</v>
      </c>
      <c r="D128" s="3" t="s">
        <v>18</v>
      </c>
      <c r="E128" s="44" t="s">
        <v>185</v>
      </c>
      <c r="F128" s="44" t="s">
        <v>514</v>
      </c>
      <c r="G128" s="44">
        <v>1009.3695652173913</v>
      </c>
      <c r="H128" s="44">
        <v>950.3695652173913</v>
      </c>
      <c r="I128" s="44">
        <v>0</v>
      </c>
      <c r="J128" s="44">
        <v>59</v>
      </c>
      <c r="K128" s="44">
        <v>0</v>
      </c>
      <c r="L128" s="44"/>
      <c r="M128" s="44">
        <v>939.6521739130435</v>
      </c>
      <c r="N128" s="44">
        <v>898.7173913043479</v>
      </c>
      <c r="O128" s="44">
        <v>0</v>
      </c>
      <c r="P128" s="44">
        <v>40.93478260869565</v>
      </c>
      <c r="Q128" s="44">
        <v>0</v>
      </c>
      <c r="R128" s="44"/>
      <c r="S128" s="46">
        <f t="shared" si="6"/>
        <v>0.9309297667506623</v>
      </c>
      <c r="T128" s="46">
        <f t="shared" si="7"/>
        <v>0.9456504334698174</v>
      </c>
      <c r="U128" s="46" t="e">
        <f t="shared" si="8"/>
        <v>#DIV/0!</v>
      </c>
      <c r="V128" s="46">
        <f t="shared" si="9"/>
        <v>0.6938098747236551</v>
      </c>
      <c r="W128" s="46" t="e">
        <f t="shared" si="10"/>
        <v>#DIV/0!</v>
      </c>
    </row>
    <row r="129" spans="2:23" ht="12.75">
      <c r="B129" s="2" t="s">
        <v>99</v>
      </c>
      <c r="C129" s="2" t="s">
        <v>104</v>
      </c>
      <c r="D129" s="3" t="s">
        <v>18</v>
      </c>
      <c r="E129" s="44" t="s">
        <v>186</v>
      </c>
      <c r="F129" s="44" t="s">
        <v>515</v>
      </c>
      <c r="G129" s="44">
        <v>407.8804347826087</v>
      </c>
      <c r="H129" s="44">
        <v>363.8804347826087</v>
      </c>
      <c r="I129" s="44">
        <v>0</v>
      </c>
      <c r="J129" s="44">
        <v>44</v>
      </c>
      <c r="K129" s="44">
        <v>0</v>
      </c>
      <c r="L129" s="44"/>
      <c r="M129" s="44">
        <v>350.6630434782609</v>
      </c>
      <c r="N129" s="44">
        <v>317.80434782608694</v>
      </c>
      <c r="O129" s="44">
        <v>0</v>
      </c>
      <c r="P129" s="44">
        <v>32.858695652173914</v>
      </c>
      <c r="Q129" s="44">
        <v>0</v>
      </c>
      <c r="R129" s="44"/>
      <c r="S129" s="46">
        <f t="shared" si="6"/>
        <v>0.8597201865423052</v>
      </c>
      <c r="T129" s="46">
        <f t="shared" si="7"/>
        <v>0.8733757505152792</v>
      </c>
      <c r="U129" s="46" t="e">
        <f t="shared" si="8"/>
        <v>#DIV/0!</v>
      </c>
      <c r="V129" s="46">
        <f t="shared" si="9"/>
        <v>0.7467885375494071</v>
      </c>
      <c r="W129" s="46" t="e">
        <f t="shared" si="10"/>
        <v>#DIV/0!</v>
      </c>
    </row>
    <row r="130" spans="2:23" ht="12.75">
      <c r="B130" s="2" t="s">
        <v>99</v>
      </c>
      <c r="C130" s="2" t="s">
        <v>104</v>
      </c>
      <c r="D130" s="3" t="s">
        <v>18</v>
      </c>
      <c r="E130" s="44" t="s">
        <v>187</v>
      </c>
      <c r="F130" s="44" t="s">
        <v>516</v>
      </c>
      <c r="G130" s="44">
        <v>1157.6630434782608</v>
      </c>
      <c r="H130" s="44">
        <v>1068.2282608695652</v>
      </c>
      <c r="I130" s="44">
        <v>0</v>
      </c>
      <c r="J130" s="44">
        <v>89.43478260869566</v>
      </c>
      <c r="K130" s="44">
        <v>0</v>
      </c>
      <c r="L130" s="44"/>
      <c r="M130" s="44">
        <v>1033.9891304347825</v>
      </c>
      <c r="N130" s="44">
        <v>1007.9782608695652</v>
      </c>
      <c r="O130" s="44">
        <v>0</v>
      </c>
      <c r="P130" s="44">
        <v>26.01086956521739</v>
      </c>
      <c r="Q130" s="44">
        <v>0</v>
      </c>
      <c r="R130" s="44"/>
      <c r="S130" s="46">
        <f t="shared" si="6"/>
        <v>0.8931693347730153</v>
      </c>
      <c r="T130" s="46">
        <f t="shared" si="7"/>
        <v>0.9435981969331583</v>
      </c>
      <c r="U130" s="46" t="e">
        <f t="shared" si="8"/>
        <v>#DIV/0!</v>
      </c>
      <c r="V130" s="46">
        <f t="shared" si="9"/>
        <v>0.29083616917841515</v>
      </c>
      <c r="W130" s="46" t="e">
        <f t="shared" si="10"/>
        <v>#DIV/0!</v>
      </c>
    </row>
    <row r="131" spans="2:23" ht="12.75">
      <c r="B131" s="2" t="s">
        <v>99</v>
      </c>
      <c r="C131" s="2" t="s">
        <v>104</v>
      </c>
      <c r="D131" s="3" t="s">
        <v>18</v>
      </c>
      <c r="E131" s="44" t="s">
        <v>188</v>
      </c>
      <c r="F131" s="44" t="s">
        <v>517</v>
      </c>
      <c r="G131" s="44">
        <v>204.95652173913044</v>
      </c>
      <c r="H131" s="44">
        <v>204.95652173913044</v>
      </c>
      <c r="I131" s="44">
        <v>0</v>
      </c>
      <c r="J131" s="44">
        <v>0</v>
      </c>
      <c r="K131" s="44">
        <v>0</v>
      </c>
      <c r="L131" s="44"/>
      <c r="M131" s="44">
        <v>133.09782608695653</v>
      </c>
      <c r="N131" s="44">
        <v>133.09782608695653</v>
      </c>
      <c r="O131" s="44">
        <v>0</v>
      </c>
      <c r="P131" s="44">
        <v>0</v>
      </c>
      <c r="Q131" s="44">
        <v>0</v>
      </c>
      <c r="R131" s="44"/>
      <c r="S131" s="46">
        <f t="shared" si="6"/>
        <v>0.6493954179041155</v>
      </c>
      <c r="T131" s="46">
        <f t="shared" si="7"/>
        <v>0.6493954179041155</v>
      </c>
      <c r="U131" s="46" t="e">
        <f t="shared" si="8"/>
        <v>#DIV/0!</v>
      </c>
      <c r="V131" s="46" t="e">
        <f t="shared" si="9"/>
        <v>#DIV/0!</v>
      </c>
      <c r="W131" s="46" t="e">
        <f t="shared" si="10"/>
        <v>#DIV/0!</v>
      </c>
    </row>
    <row r="132" spans="2:23" ht="12.75">
      <c r="B132" s="2" t="s">
        <v>99</v>
      </c>
      <c r="C132" s="2" t="s">
        <v>104</v>
      </c>
      <c r="D132" s="3" t="s">
        <v>18</v>
      </c>
      <c r="E132" s="44" t="s">
        <v>189</v>
      </c>
      <c r="F132" s="44" t="s">
        <v>518</v>
      </c>
      <c r="G132" s="44">
        <v>688.4673913043479</v>
      </c>
      <c r="H132" s="44">
        <v>643.4673913043479</v>
      </c>
      <c r="I132" s="44">
        <v>0</v>
      </c>
      <c r="J132" s="44">
        <v>45</v>
      </c>
      <c r="K132" s="44">
        <v>0</v>
      </c>
      <c r="L132" s="44"/>
      <c r="M132" s="44">
        <v>607.1521739130435</v>
      </c>
      <c r="N132" s="44">
        <v>572.945652173913</v>
      </c>
      <c r="O132" s="44">
        <v>0</v>
      </c>
      <c r="P132" s="44">
        <v>34.20652173913044</v>
      </c>
      <c r="Q132" s="44">
        <v>0</v>
      </c>
      <c r="R132" s="44"/>
      <c r="S132" s="46">
        <f t="shared" si="6"/>
        <v>0.8818895151486446</v>
      </c>
      <c r="T132" s="46">
        <f t="shared" si="7"/>
        <v>0.8904035541140897</v>
      </c>
      <c r="U132" s="46" t="e">
        <f t="shared" si="8"/>
        <v>#DIV/0!</v>
      </c>
      <c r="V132" s="46">
        <f t="shared" si="9"/>
        <v>0.760144927536232</v>
      </c>
      <c r="W132" s="46" t="e">
        <f t="shared" si="10"/>
        <v>#DIV/0!</v>
      </c>
    </row>
    <row r="133" spans="2:23" ht="12.75">
      <c r="B133" s="2" t="s">
        <v>99</v>
      </c>
      <c r="C133" s="2" t="s">
        <v>104</v>
      </c>
      <c r="D133" s="3" t="s">
        <v>18</v>
      </c>
      <c r="E133" s="44" t="s">
        <v>190</v>
      </c>
      <c r="F133" s="44" t="s">
        <v>704</v>
      </c>
      <c r="G133" s="44">
        <v>261</v>
      </c>
      <c r="H133" s="44">
        <v>240</v>
      </c>
      <c r="I133" s="44">
        <v>0</v>
      </c>
      <c r="J133" s="44">
        <v>21</v>
      </c>
      <c r="K133" s="44">
        <v>0</v>
      </c>
      <c r="L133" s="44"/>
      <c r="M133" s="44">
        <v>249.29347826086956</v>
      </c>
      <c r="N133" s="44">
        <v>233.45652173913044</v>
      </c>
      <c r="O133" s="44">
        <v>0</v>
      </c>
      <c r="P133" s="44">
        <v>15.83695652173913</v>
      </c>
      <c r="Q133" s="44">
        <v>0</v>
      </c>
      <c r="R133" s="44"/>
      <c r="S133" s="46">
        <f t="shared" si="6"/>
        <v>0.9551474262868566</v>
      </c>
      <c r="T133" s="46">
        <f t="shared" si="7"/>
        <v>0.9727355072463768</v>
      </c>
      <c r="U133" s="46" t="e">
        <f t="shared" si="8"/>
        <v>#DIV/0!</v>
      </c>
      <c r="V133" s="46">
        <f t="shared" si="9"/>
        <v>0.7541407867494824</v>
      </c>
      <c r="W133" s="46" t="e">
        <f t="shared" si="10"/>
        <v>#DIV/0!</v>
      </c>
    </row>
    <row r="134" spans="2:23" ht="12.75">
      <c r="B134" s="2" t="s">
        <v>99</v>
      </c>
      <c r="C134" s="2" t="s">
        <v>104</v>
      </c>
      <c r="D134" s="3" t="s">
        <v>18</v>
      </c>
      <c r="E134" s="44" t="s">
        <v>191</v>
      </c>
      <c r="F134" s="44" t="s">
        <v>519</v>
      </c>
      <c r="G134" s="44">
        <v>348.3369565217391</v>
      </c>
      <c r="H134" s="44">
        <v>333.2608695652174</v>
      </c>
      <c r="I134" s="44">
        <v>0</v>
      </c>
      <c r="J134" s="44">
        <v>15.076086956521738</v>
      </c>
      <c r="K134" s="44">
        <v>0</v>
      </c>
      <c r="L134" s="44"/>
      <c r="M134" s="44">
        <v>339.4782608695652</v>
      </c>
      <c r="N134" s="44">
        <v>324.7173913043478</v>
      </c>
      <c r="O134" s="44">
        <v>0</v>
      </c>
      <c r="P134" s="44">
        <v>14.76086956521739</v>
      </c>
      <c r="Q134" s="44">
        <v>0</v>
      </c>
      <c r="R134" s="44"/>
      <c r="S134" s="46">
        <f t="shared" si="6"/>
        <v>0.974568602365276</v>
      </c>
      <c r="T134" s="46">
        <f t="shared" si="7"/>
        <v>0.9743639921722114</v>
      </c>
      <c r="U134" s="46" t="e">
        <f t="shared" si="8"/>
        <v>#DIV/0!</v>
      </c>
      <c r="V134" s="46">
        <f t="shared" si="9"/>
        <v>0.9790915645277578</v>
      </c>
      <c r="W134" s="46" t="e">
        <f t="shared" si="10"/>
        <v>#DIV/0!</v>
      </c>
    </row>
    <row r="135" spans="2:23" ht="12.75">
      <c r="B135" s="2" t="s">
        <v>99</v>
      </c>
      <c r="C135" s="2" t="s">
        <v>104</v>
      </c>
      <c r="D135" s="3" t="s">
        <v>18</v>
      </c>
      <c r="E135" s="44" t="s">
        <v>192</v>
      </c>
      <c r="F135" s="44" t="s">
        <v>520</v>
      </c>
      <c r="G135" s="44">
        <v>136.6413043478261</v>
      </c>
      <c r="H135" s="44">
        <v>30.804347826086957</v>
      </c>
      <c r="I135" s="44">
        <v>0</v>
      </c>
      <c r="J135" s="44">
        <v>105.83695652173913</v>
      </c>
      <c r="K135" s="44">
        <v>0</v>
      </c>
      <c r="L135" s="44"/>
      <c r="M135" s="44">
        <v>96.73913043478261</v>
      </c>
      <c r="N135" s="44">
        <v>15.956521739130435</v>
      </c>
      <c r="O135" s="44">
        <v>0</v>
      </c>
      <c r="P135" s="44">
        <v>80.78260869565217</v>
      </c>
      <c r="Q135" s="44">
        <v>0</v>
      </c>
      <c r="R135" s="44"/>
      <c r="S135" s="46">
        <f t="shared" si="6"/>
        <v>0.7079786810914008</v>
      </c>
      <c r="T135" s="46">
        <f t="shared" si="7"/>
        <v>0.5179957657021877</v>
      </c>
      <c r="U135" s="46" t="e">
        <f t="shared" si="8"/>
        <v>#DIV/0!</v>
      </c>
      <c r="V135" s="46">
        <f t="shared" si="9"/>
        <v>0.7632741090685016</v>
      </c>
      <c r="W135" s="46" t="e">
        <f t="shared" si="10"/>
        <v>#DIV/0!</v>
      </c>
    </row>
    <row r="136" spans="2:23" ht="12.75">
      <c r="B136" s="2" t="s">
        <v>99</v>
      </c>
      <c r="C136" s="2" t="s">
        <v>104</v>
      </c>
      <c r="D136" s="3" t="s">
        <v>18</v>
      </c>
      <c r="E136" s="44" t="s">
        <v>193</v>
      </c>
      <c r="F136" s="44" t="s">
        <v>521</v>
      </c>
      <c r="G136" s="44">
        <v>290.0108695652174</v>
      </c>
      <c r="H136" s="44">
        <v>0</v>
      </c>
      <c r="I136" s="44">
        <v>70</v>
      </c>
      <c r="J136" s="44">
        <v>0</v>
      </c>
      <c r="K136" s="44">
        <v>220.0108695652174</v>
      </c>
      <c r="L136" s="44"/>
      <c r="M136" s="44">
        <v>228.7826086956522</v>
      </c>
      <c r="N136" s="44">
        <v>0</v>
      </c>
      <c r="O136" s="44">
        <v>60.25</v>
      </c>
      <c r="P136" s="44">
        <v>0</v>
      </c>
      <c r="Q136" s="44">
        <v>168.5326086956522</v>
      </c>
      <c r="R136" s="44"/>
      <c r="S136" s="46">
        <f t="shared" si="6"/>
        <v>0.7888759791612009</v>
      </c>
      <c r="T136" s="46" t="e">
        <f t="shared" si="7"/>
        <v>#DIV/0!</v>
      </c>
      <c r="U136" s="46">
        <f t="shared" si="8"/>
        <v>0.8607142857142858</v>
      </c>
      <c r="V136" s="46" t="e">
        <f t="shared" si="9"/>
        <v>#DIV/0!</v>
      </c>
      <c r="W136" s="46">
        <f t="shared" si="10"/>
        <v>0.7660194654414307</v>
      </c>
    </row>
    <row r="137" spans="2:23" ht="12.75">
      <c r="B137" s="2" t="s">
        <v>99</v>
      </c>
      <c r="C137" s="2" t="s">
        <v>104</v>
      </c>
      <c r="D137" s="3" t="s">
        <v>18</v>
      </c>
      <c r="E137" s="44" t="s">
        <v>194</v>
      </c>
      <c r="F137" s="44" t="s">
        <v>522</v>
      </c>
      <c r="G137" s="44">
        <v>827.2173913043479</v>
      </c>
      <c r="H137" s="44">
        <v>778.3478260869565</v>
      </c>
      <c r="I137" s="44">
        <v>0</v>
      </c>
      <c r="J137" s="44">
        <v>48.869565217391305</v>
      </c>
      <c r="K137" s="44">
        <v>0</v>
      </c>
      <c r="L137" s="44"/>
      <c r="M137" s="44">
        <v>585.1195652173913</v>
      </c>
      <c r="N137" s="44">
        <v>551.9782608695652</v>
      </c>
      <c r="O137" s="44">
        <v>0</v>
      </c>
      <c r="P137" s="44">
        <v>33.141304347826086</v>
      </c>
      <c r="Q137" s="44">
        <v>0</v>
      </c>
      <c r="R137" s="44"/>
      <c r="S137" s="46">
        <f t="shared" si="6"/>
        <v>0.7073346998843687</v>
      </c>
      <c r="T137" s="46">
        <f t="shared" si="7"/>
        <v>0.7091665735671993</v>
      </c>
      <c r="U137" s="46" t="e">
        <f t="shared" si="8"/>
        <v>#DIV/0!</v>
      </c>
      <c r="V137" s="46">
        <f t="shared" si="9"/>
        <v>0.6781583629893239</v>
      </c>
      <c r="W137" s="46" t="e">
        <f t="shared" si="10"/>
        <v>#DIV/0!</v>
      </c>
    </row>
    <row r="138" spans="2:23" ht="12.75">
      <c r="B138" s="2" t="s">
        <v>99</v>
      </c>
      <c r="C138" s="2" t="s">
        <v>104</v>
      </c>
      <c r="D138" s="3" t="s">
        <v>18</v>
      </c>
      <c r="E138" s="44" t="s">
        <v>195</v>
      </c>
      <c r="F138" s="44" t="s">
        <v>523</v>
      </c>
      <c r="G138" s="44">
        <v>223.2608695652174</v>
      </c>
      <c r="H138" s="44">
        <v>179.2608695652174</v>
      </c>
      <c r="I138" s="44">
        <v>0</v>
      </c>
      <c r="J138" s="44">
        <v>0</v>
      </c>
      <c r="K138" s="44">
        <v>44</v>
      </c>
      <c r="L138" s="44"/>
      <c r="M138" s="44">
        <v>199.9891304347826</v>
      </c>
      <c r="N138" s="44">
        <v>167.77173913043478</v>
      </c>
      <c r="O138" s="44">
        <v>0</v>
      </c>
      <c r="P138" s="44">
        <v>0</v>
      </c>
      <c r="Q138" s="44">
        <v>32.21739130434783</v>
      </c>
      <c r="R138" s="44"/>
      <c r="S138" s="46">
        <f t="shared" si="6"/>
        <v>0.8957643622200583</v>
      </c>
      <c r="T138" s="46">
        <f t="shared" si="7"/>
        <v>0.9359083191850593</v>
      </c>
      <c r="U138" s="46" t="e">
        <f t="shared" si="8"/>
        <v>#DIV/0!</v>
      </c>
      <c r="V138" s="46" t="e">
        <f t="shared" si="9"/>
        <v>#DIV/0!</v>
      </c>
      <c r="W138" s="46">
        <f t="shared" si="10"/>
        <v>0.7322134387351779</v>
      </c>
    </row>
    <row r="139" spans="2:23" ht="12.75">
      <c r="B139" s="2" t="s">
        <v>99</v>
      </c>
      <c r="C139" s="2" t="s">
        <v>104</v>
      </c>
      <c r="D139" s="3" t="s">
        <v>18</v>
      </c>
      <c r="E139" s="44" t="s">
        <v>196</v>
      </c>
      <c r="F139" s="44" t="s">
        <v>524</v>
      </c>
      <c r="G139" s="44">
        <v>1532</v>
      </c>
      <c r="H139" s="44">
        <v>1429</v>
      </c>
      <c r="I139" s="44">
        <v>0</v>
      </c>
      <c r="J139" s="44">
        <v>103</v>
      </c>
      <c r="K139" s="44">
        <v>0</v>
      </c>
      <c r="L139" s="44"/>
      <c r="M139" s="44">
        <v>1414.6304347826087</v>
      </c>
      <c r="N139" s="44">
        <v>1333.9891304347825</v>
      </c>
      <c r="O139" s="44">
        <v>0</v>
      </c>
      <c r="P139" s="44">
        <v>80.6413043478261</v>
      </c>
      <c r="Q139" s="44">
        <v>0</v>
      </c>
      <c r="R139" s="44"/>
      <c r="S139" s="46">
        <f t="shared" si="6"/>
        <v>0.9233880122601885</v>
      </c>
      <c r="T139" s="46">
        <f t="shared" si="7"/>
        <v>0.9335123376030668</v>
      </c>
      <c r="U139" s="46" t="e">
        <f t="shared" si="8"/>
        <v>#DIV/0!</v>
      </c>
      <c r="V139" s="46">
        <f t="shared" si="9"/>
        <v>0.7829252849303504</v>
      </c>
      <c r="W139" s="46" t="e">
        <f t="shared" si="10"/>
        <v>#DIV/0!</v>
      </c>
    </row>
    <row r="140" spans="2:23" ht="12.75">
      <c r="B140" s="2" t="s">
        <v>99</v>
      </c>
      <c r="C140" s="2" t="s">
        <v>104</v>
      </c>
      <c r="D140" s="3" t="s">
        <v>18</v>
      </c>
      <c r="E140" s="44" t="s">
        <v>197</v>
      </c>
      <c r="F140" s="44" t="s">
        <v>525</v>
      </c>
      <c r="G140" s="44">
        <v>437.3804347826087</v>
      </c>
      <c r="H140" s="44">
        <v>0</v>
      </c>
      <c r="I140" s="44">
        <v>28</v>
      </c>
      <c r="J140" s="44">
        <v>0</v>
      </c>
      <c r="K140" s="44">
        <v>409.3804347826087</v>
      </c>
      <c r="L140" s="44"/>
      <c r="M140" s="44">
        <v>367.6304347826087</v>
      </c>
      <c r="N140" s="44">
        <v>0</v>
      </c>
      <c r="O140" s="44">
        <v>19.92391304347826</v>
      </c>
      <c r="P140" s="44">
        <v>0</v>
      </c>
      <c r="Q140" s="44">
        <v>347.70652173913044</v>
      </c>
      <c r="R140" s="44"/>
      <c r="S140" s="46">
        <f t="shared" si="6"/>
        <v>0.8405278461194363</v>
      </c>
      <c r="T140" s="46" t="e">
        <f t="shared" si="7"/>
        <v>#DIV/0!</v>
      </c>
      <c r="U140" s="46">
        <f t="shared" si="8"/>
        <v>0.7115683229813665</v>
      </c>
      <c r="V140" s="46" t="e">
        <f t="shared" si="9"/>
        <v>#DIV/0!</v>
      </c>
      <c r="W140" s="46">
        <f t="shared" si="10"/>
        <v>0.8493481666356902</v>
      </c>
    </row>
    <row r="141" spans="2:23" ht="12.75">
      <c r="B141" s="2" t="s">
        <v>99</v>
      </c>
      <c r="C141" s="2" t="s">
        <v>104</v>
      </c>
      <c r="D141" s="3" t="s">
        <v>18</v>
      </c>
      <c r="E141" s="44" t="s">
        <v>198</v>
      </c>
      <c r="F141" s="44" t="s">
        <v>526</v>
      </c>
      <c r="G141" s="44">
        <v>124.66304347826087</v>
      </c>
      <c r="H141" s="44">
        <v>124.66304347826087</v>
      </c>
      <c r="I141" s="44">
        <v>0</v>
      </c>
      <c r="J141" s="44">
        <v>0</v>
      </c>
      <c r="K141" s="44">
        <v>0</v>
      </c>
      <c r="L141" s="44"/>
      <c r="M141" s="44">
        <v>97.81521739130434</v>
      </c>
      <c r="N141" s="44">
        <v>97.81521739130434</v>
      </c>
      <c r="O141" s="44">
        <v>0</v>
      </c>
      <c r="P141" s="44">
        <v>0</v>
      </c>
      <c r="Q141" s="44">
        <v>0</v>
      </c>
      <c r="R141" s="44"/>
      <c r="S141" s="46">
        <f t="shared" si="6"/>
        <v>0.7846368471531955</v>
      </c>
      <c r="T141" s="46">
        <f t="shared" si="7"/>
        <v>0.7846368471531955</v>
      </c>
      <c r="U141" s="46" t="e">
        <f t="shared" si="8"/>
        <v>#DIV/0!</v>
      </c>
      <c r="V141" s="46" t="e">
        <f t="shared" si="9"/>
        <v>#DIV/0!</v>
      </c>
      <c r="W141" s="46" t="e">
        <f t="shared" si="10"/>
        <v>#DIV/0!</v>
      </c>
    </row>
    <row r="142" spans="2:23" ht="12.75">
      <c r="B142" s="2" t="s">
        <v>99</v>
      </c>
      <c r="C142" s="2" t="s">
        <v>104</v>
      </c>
      <c r="D142" s="3" t="s">
        <v>18</v>
      </c>
      <c r="E142" s="44" t="s">
        <v>199</v>
      </c>
      <c r="F142" s="44" t="s">
        <v>705</v>
      </c>
      <c r="G142" s="44">
        <v>942</v>
      </c>
      <c r="H142" s="44">
        <v>942</v>
      </c>
      <c r="I142" s="44">
        <v>0</v>
      </c>
      <c r="J142" s="44">
        <v>0</v>
      </c>
      <c r="K142" s="44">
        <v>0</v>
      </c>
      <c r="L142" s="44"/>
      <c r="M142" s="44">
        <v>890.945652173913</v>
      </c>
      <c r="N142" s="44">
        <v>890.945652173913</v>
      </c>
      <c r="O142" s="44">
        <v>0</v>
      </c>
      <c r="P142" s="44">
        <v>0</v>
      </c>
      <c r="Q142" s="44">
        <v>0</v>
      </c>
      <c r="R142" s="44"/>
      <c r="S142" s="46">
        <f t="shared" si="6"/>
        <v>0.9458021785285701</v>
      </c>
      <c r="T142" s="46">
        <f t="shared" si="7"/>
        <v>0.9458021785285701</v>
      </c>
      <c r="U142" s="46" t="e">
        <f t="shared" si="8"/>
        <v>#DIV/0!</v>
      </c>
      <c r="V142" s="46" t="e">
        <f t="shared" si="9"/>
        <v>#DIV/0!</v>
      </c>
      <c r="W142" s="46" t="e">
        <f t="shared" si="10"/>
        <v>#DIV/0!</v>
      </c>
    </row>
    <row r="143" spans="2:23" ht="12.75">
      <c r="B143" s="2" t="s">
        <v>99</v>
      </c>
      <c r="C143" s="2" t="s">
        <v>104</v>
      </c>
      <c r="D143" s="3" t="s">
        <v>18</v>
      </c>
      <c r="E143" s="44" t="s">
        <v>200</v>
      </c>
      <c r="F143" s="44" t="s">
        <v>527</v>
      </c>
      <c r="G143" s="44">
        <v>877.3913043478261</v>
      </c>
      <c r="H143" s="44">
        <v>784.3913043478261</v>
      </c>
      <c r="I143" s="44">
        <v>0</v>
      </c>
      <c r="J143" s="44">
        <v>93</v>
      </c>
      <c r="K143" s="44">
        <v>0</v>
      </c>
      <c r="L143" s="44"/>
      <c r="M143" s="44">
        <v>706.5978260869565</v>
      </c>
      <c r="N143" s="44">
        <v>654.4239130434783</v>
      </c>
      <c r="O143" s="44">
        <v>0</v>
      </c>
      <c r="P143" s="44">
        <v>52.17391304347826</v>
      </c>
      <c r="Q143" s="44">
        <v>0</v>
      </c>
      <c r="R143" s="44"/>
      <c r="S143" s="46">
        <f t="shared" si="6"/>
        <v>0.8053394449950445</v>
      </c>
      <c r="T143" s="46">
        <f t="shared" si="7"/>
        <v>0.8343079651903996</v>
      </c>
      <c r="U143" s="46" t="e">
        <f t="shared" si="8"/>
        <v>#DIV/0!</v>
      </c>
      <c r="V143" s="46">
        <f t="shared" si="9"/>
        <v>0.5610098176718092</v>
      </c>
      <c r="W143" s="46" t="e">
        <f t="shared" si="10"/>
        <v>#DIV/0!</v>
      </c>
    </row>
    <row r="144" spans="2:23" ht="12.75">
      <c r="B144" s="2" t="s">
        <v>99</v>
      </c>
      <c r="C144" s="2" t="s">
        <v>104</v>
      </c>
      <c r="D144" s="3" t="s">
        <v>18</v>
      </c>
      <c r="E144" s="44" t="s">
        <v>201</v>
      </c>
      <c r="F144" s="44" t="s">
        <v>528</v>
      </c>
      <c r="G144" s="44">
        <v>217.5</v>
      </c>
      <c r="H144" s="44">
        <v>0</v>
      </c>
      <c r="I144" s="44">
        <v>27.5</v>
      </c>
      <c r="J144" s="44">
        <v>0</v>
      </c>
      <c r="K144" s="44">
        <v>190</v>
      </c>
      <c r="L144" s="44"/>
      <c r="M144" s="44">
        <v>180.1413043478261</v>
      </c>
      <c r="N144" s="44">
        <v>0</v>
      </c>
      <c r="O144" s="44">
        <v>15.576086956521738</v>
      </c>
      <c r="P144" s="44">
        <v>0</v>
      </c>
      <c r="Q144" s="44">
        <v>164.56521739130434</v>
      </c>
      <c r="R144" s="44"/>
      <c r="S144" s="46">
        <f t="shared" si="6"/>
        <v>0.8282358820589706</v>
      </c>
      <c r="T144" s="46" t="e">
        <f t="shared" si="7"/>
        <v>#DIV/0!</v>
      </c>
      <c r="U144" s="46">
        <f t="shared" si="8"/>
        <v>0.5664031620553359</v>
      </c>
      <c r="V144" s="46" t="e">
        <f t="shared" si="9"/>
        <v>#DIV/0!</v>
      </c>
      <c r="W144" s="46">
        <f t="shared" si="10"/>
        <v>0.8661327231121281</v>
      </c>
    </row>
    <row r="145" spans="2:23" ht="12.75">
      <c r="B145" s="2" t="s">
        <v>99</v>
      </c>
      <c r="C145" s="2" t="s">
        <v>104</v>
      </c>
      <c r="D145" s="3" t="s">
        <v>18</v>
      </c>
      <c r="E145" s="44" t="s">
        <v>202</v>
      </c>
      <c r="F145" s="44" t="s">
        <v>529</v>
      </c>
      <c r="G145" s="44">
        <v>983.6195652173913</v>
      </c>
      <c r="H145" s="44">
        <v>941.6195652173913</v>
      </c>
      <c r="I145" s="44">
        <v>0</v>
      </c>
      <c r="J145" s="44">
        <v>42</v>
      </c>
      <c r="K145" s="44">
        <v>0</v>
      </c>
      <c r="L145" s="44"/>
      <c r="M145" s="44">
        <v>856.1739130434783</v>
      </c>
      <c r="N145" s="44">
        <v>844.054347826087</v>
      </c>
      <c r="O145" s="44">
        <v>0</v>
      </c>
      <c r="P145" s="44">
        <v>12.119565217391305</v>
      </c>
      <c r="Q145" s="44">
        <v>0</v>
      </c>
      <c r="R145" s="44"/>
      <c r="S145" s="46">
        <f t="shared" si="6"/>
        <v>0.8704319671134785</v>
      </c>
      <c r="T145" s="46">
        <f t="shared" si="7"/>
        <v>0.8963857368779509</v>
      </c>
      <c r="U145" s="46" t="e">
        <f t="shared" si="8"/>
        <v>#DIV/0!</v>
      </c>
      <c r="V145" s="46">
        <f t="shared" si="9"/>
        <v>0.2885610766045549</v>
      </c>
      <c r="W145" s="46" t="e">
        <f t="shared" si="10"/>
        <v>#DIV/0!</v>
      </c>
    </row>
    <row r="146" spans="2:23" ht="12.75">
      <c r="B146" s="2" t="s">
        <v>99</v>
      </c>
      <c r="C146" s="2" t="s">
        <v>104</v>
      </c>
      <c r="D146" s="3" t="s">
        <v>18</v>
      </c>
      <c r="E146" s="44" t="s">
        <v>203</v>
      </c>
      <c r="F146" s="44" t="s">
        <v>530</v>
      </c>
      <c r="G146" s="44">
        <v>737.0217391304348</v>
      </c>
      <c r="H146" s="44">
        <v>0</v>
      </c>
      <c r="I146" s="44">
        <v>0</v>
      </c>
      <c r="J146" s="44">
        <v>0</v>
      </c>
      <c r="K146" s="44">
        <v>737.0217391304348</v>
      </c>
      <c r="L146" s="44"/>
      <c r="M146" s="44">
        <v>572.1413043478261</v>
      </c>
      <c r="N146" s="44">
        <v>0</v>
      </c>
      <c r="O146" s="44">
        <v>0</v>
      </c>
      <c r="P146" s="44">
        <v>0</v>
      </c>
      <c r="Q146" s="44">
        <v>572.1413043478261</v>
      </c>
      <c r="R146" s="44"/>
      <c r="S146" s="46">
        <f t="shared" si="6"/>
        <v>0.77628823407958</v>
      </c>
      <c r="T146" s="46" t="e">
        <f t="shared" si="7"/>
        <v>#DIV/0!</v>
      </c>
      <c r="U146" s="46" t="e">
        <f t="shared" si="8"/>
        <v>#DIV/0!</v>
      </c>
      <c r="V146" s="46" t="e">
        <f t="shared" si="9"/>
        <v>#DIV/0!</v>
      </c>
      <c r="W146" s="46">
        <f t="shared" si="10"/>
        <v>0.77628823407958</v>
      </c>
    </row>
    <row r="147" spans="2:23" ht="12.75">
      <c r="B147" s="2" t="s">
        <v>99</v>
      </c>
      <c r="C147" s="2" t="s">
        <v>104</v>
      </c>
      <c r="D147" s="3" t="s">
        <v>18</v>
      </c>
      <c r="E147" s="44" t="s">
        <v>204</v>
      </c>
      <c r="F147" s="44" t="s">
        <v>531</v>
      </c>
      <c r="G147" s="44">
        <v>799.2608695652174</v>
      </c>
      <c r="H147" s="44">
        <v>732</v>
      </c>
      <c r="I147" s="44">
        <v>0</v>
      </c>
      <c r="J147" s="44">
        <v>67.26086956521739</v>
      </c>
      <c r="K147" s="44">
        <v>0</v>
      </c>
      <c r="L147" s="44"/>
      <c r="M147" s="44">
        <v>765.5326086956521</v>
      </c>
      <c r="N147" s="44">
        <v>720.445652173913</v>
      </c>
      <c r="O147" s="44">
        <v>0</v>
      </c>
      <c r="P147" s="44">
        <v>45.08695652173913</v>
      </c>
      <c r="Q147" s="44">
        <v>0</v>
      </c>
      <c r="R147" s="44"/>
      <c r="S147" s="46">
        <f aca="true" t="shared" si="11" ref="S147:S211">M147/G147</f>
        <v>0.9578006854158734</v>
      </c>
      <c r="T147" s="46">
        <f aca="true" t="shared" si="12" ref="T147:T211">N147/H147</f>
        <v>0.9842153718222856</v>
      </c>
      <c r="U147" s="46" t="e">
        <f aca="true" t="shared" si="13" ref="U147:U211">O147/I147</f>
        <v>#DIV/0!</v>
      </c>
      <c r="V147" s="46">
        <f aca="true" t="shared" si="14" ref="V147:V211">P147/J147</f>
        <v>0.6703296703296704</v>
      </c>
      <c r="W147" s="46" t="e">
        <f aca="true" t="shared" si="15" ref="W147:W211">Q147/K147</f>
        <v>#DIV/0!</v>
      </c>
    </row>
    <row r="148" spans="2:23" ht="12.75">
      <c r="B148" s="2" t="s">
        <v>99</v>
      </c>
      <c r="C148" s="2" t="s">
        <v>104</v>
      </c>
      <c r="D148" s="3" t="s">
        <v>18</v>
      </c>
      <c r="E148" s="44" t="s">
        <v>205</v>
      </c>
      <c r="F148" s="44" t="s">
        <v>532</v>
      </c>
      <c r="G148" s="44">
        <v>439</v>
      </c>
      <c r="H148" s="44">
        <v>0</v>
      </c>
      <c r="I148" s="44">
        <v>143</v>
      </c>
      <c r="J148" s="44">
        <v>0</v>
      </c>
      <c r="K148" s="44">
        <v>296</v>
      </c>
      <c r="L148" s="44"/>
      <c r="M148" s="44">
        <v>386.3152173913044</v>
      </c>
      <c r="N148" s="44">
        <v>0</v>
      </c>
      <c r="O148" s="44">
        <v>108.8804347826087</v>
      </c>
      <c r="P148" s="44">
        <v>0</v>
      </c>
      <c r="Q148" s="44">
        <v>277.4347826086956</v>
      </c>
      <c r="R148" s="44"/>
      <c r="S148" s="46">
        <f t="shared" si="11"/>
        <v>0.879989105674953</v>
      </c>
      <c r="T148" s="46" t="e">
        <f t="shared" si="12"/>
        <v>#DIV/0!</v>
      </c>
      <c r="U148" s="46">
        <f t="shared" si="13"/>
        <v>0.7614016418364244</v>
      </c>
      <c r="V148" s="46" t="e">
        <f t="shared" si="14"/>
        <v>#DIV/0!</v>
      </c>
      <c r="W148" s="46">
        <f t="shared" si="15"/>
        <v>0.937279670975323</v>
      </c>
    </row>
    <row r="149" spans="2:23" ht="12.75">
      <c r="B149" s="2" t="s">
        <v>99</v>
      </c>
      <c r="C149" s="2" t="s">
        <v>104</v>
      </c>
      <c r="D149" s="3" t="s">
        <v>18</v>
      </c>
      <c r="E149" s="44" t="s">
        <v>206</v>
      </c>
      <c r="F149" s="44" t="s">
        <v>533</v>
      </c>
      <c r="G149" s="44">
        <v>204</v>
      </c>
      <c r="H149" s="44">
        <v>0</v>
      </c>
      <c r="I149" s="44">
        <v>0</v>
      </c>
      <c r="J149" s="44">
        <v>0</v>
      </c>
      <c r="K149" s="44">
        <v>204</v>
      </c>
      <c r="L149" s="44"/>
      <c r="M149" s="44">
        <v>149.8913043478261</v>
      </c>
      <c r="N149" s="44">
        <v>0</v>
      </c>
      <c r="O149" s="44">
        <v>0</v>
      </c>
      <c r="P149" s="44">
        <v>0</v>
      </c>
      <c r="Q149" s="44">
        <v>149.8913043478261</v>
      </c>
      <c r="R149" s="44"/>
      <c r="S149" s="46">
        <f t="shared" si="11"/>
        <v>0.7347612958226769</v>
      </c>
      <c r="T149" s="46" t="e">
        <f t="shared" si="12"/>
        <v>#DIV/0!</v>
      </c>
      <c r="U149" s="46" t="e">
        <f t="shared" si="13"/>
        <v>#DIV/0!</v>
      </c>
      <c r="V149" s="46" t="e">
        <f t="shared" si="14"/>
        <v>#DIV/0!</v>
      </c>
      <c r="W149" s="46">
        <f t="shared" si="15"/>
        <v>0.7347612958226769</v>
      </c>
    </row>
    <row r="150" spans="2:23" ht="12.75">
      <c r="B150" s="2" t="s">
        <v>99</v>
      </c>
      <c r="C150" s="2" t="s">
        <v>104</v>
      </c>
      <c r="D150" s="3" t="s">
        <v>18</v>
      </c>
      <c r="E150" s="44" t="s">
        <v>534</v>
      </c>
      <c r="F150" s="44" t="s">
        <v>535</v>
      </c>
      <c r="G150" s="44">
        <v>267</v>
      </c>
      <c r="H150" s="44">
        <v>252</v>
      </c>
      <c r="I150" s="44">
        <v>15</v>
      </c>
      <c r="J150" s="44">
        <v>0</v>
      </c>
      <c r="K150" s="44">
        <v>0</v>
      </c>
      <c r="L150" s="44"/>
      <c r="M150" s="44">
        <v>251.42391304347825</v>
      </c>
      <c r="N150" s="44">
        <v>236.45652173913044</v>
      </c>
      <c r="O150" s="44">
        <v>14.967391304347826</v>
      </c>
      <c r="P150" s="44">
        <v>0</v>
      </c>
      <c r="Q150" s="44">
        <v>0</v>
      </c>
      <c r="R150" s="44"/>
      <c r="S150" s="46">
        <f t="shared" si="11"/>
        <v>0.9416625956684579</v>
      </c>
      <c r="T150" s="46">
        <f t="shared" si="12"/>
        <v>0.9383195307108351</v>
      </c>
      <c r="U150" s="46">
        <f t="shared" si="13"/>
        <v>0.9978260869565218</v>
      </c>
      <c r="V150" s="46" t="e">
        <f t="shared" si="14"/>
        <v>#DIV/0!</v>
      </c>
      <c r="W150" s="46" t="e">
        <f t="shared" si="15"/>
        <v>#DIV/0!</v>
      </c>
    </row>
    <row r="151" spans="2:23" ht="12.75">
      <c r="B151" s="2" t="s">
        <v>99</v>
      </c>
      <c r="C151" s="2" t="s">
        <v>104</v>
      </c>
      <c r="D151" s="3" t="s">
        <v>18</v>
      </c>
      <c r="E151" s="44" t="s">
        <v>207</v>
      </c>
      <c r="F151" s="44" t="s">
        <v>711</v>
      </c>
      <c r="G151" s="44">
        <v>158.0108695652174</v>
      </c>
      <c r="H151" s="44">
        <v>0</v>
      </c>
      <c r="I151" s="44">
        <v>31</v>
      </c>
      <c r="J151" s="44">
        <v>0</v>
      </c>
      <c r="K151" s="44">
        <v>127.01086956521739</v>
      </c>
      <c r="L151" s="44"/>
      <c r="M151" s="44">
        <v>113.55434782608695</v>
      </c>
      <c r="N151" s="44">
        <v>0</v>
      </c>
      <c r="O151" s="44">
        <v>27.17391304347826</v>
      </c>
      <c r="P151" s="44">
        <v>0</v>
      </c>
      <c r="Q151" s="44">
        <v>86.3804347826087</v>
      </c>
      <c r="R151" s="44"/>
      <c r="S151" s="46">
        <f t="shared" si="11"/>
        <v>0.718648964710738</v>
      </c>
      <c r="T151" s="46" t="e">
        <f t="shared" si="12"/>
        <v>#DIV/0!</v>
      </c>
      <c r="U151" s="46">
        <f t="shared" si="13"/>
        <v>0.876577840112202</v>
      </c>
      <c r="V151" s="46" t="e">
        <f t="shared" si="14"/>
        <v>#DIV/0!</v>
      </c>
      <c r="W151" s="46">
        <f t="shared" si="15"/>
        <v>0.6801026957637998</v>
      </c>
    </row>
    <row r="152" spans="2:23" ht="12.75">
      <c r="B152" s="2" t="s">
        <v>99</v>
      </c>
      <c r="C152" s="2" t="s">
        <v>104</v>
      </c>
      <c r="D152" s="3" t="s">
        <v>18</v>
      </c>
      <c r="E152" s="44" t="s">
        <v>96</v>
      </c>
      <c r="F152" s="44" t="s">
        <v>536</v>
      </c>
      <c r="G152" s="44">
        <v>85</v>
      </c>
      <c r="H152" s="44">
        <v>0</v>
      </c>
      <c r="I152" s="44">
        <v>85</v>
      </c>
      <c r="J152" s="44">
        <v>0</v>
      </c>
      <c r="K152" s="44">
        <v>0</v>
      </c>
      <c r="L152" s="44"/>
      <c r="M152" s="44">
        <v>53.76086956521739</v>
      </c>
      <c r="N152" s="44">
        <v>0</v>
      </c>
      <c r="O152" s="44">
        <v>53.76086956521739</v>
      </c>
      <c r="P152" s="44">
        <v>0</v>
      </c>
      <c r="Q152" s="44">
        <v>0</v>
      </c>
      <c r="R152" s="44"/>
      <c r="S152" s="46">
        <f t="shared" si="11"/>
        <v>0.6324808184143222</v>
      </c>
      <c r="T152" s="46" t="e">
        <f t="shared" si="12"/>
        <v>#DIV/0!</v>
      </c>
      <c r="U152" s="46">
        <f t="shared" si="13"/>
        <v>0.6324808184143222</v>
      </c>
      <c r="V152" s="46" t="e">
        <f t="shared" si="14"/>
        <v>#DIV/0!</v>
      </c>
      <c r="W152" s="46" t="e">
        <f t="shared" si="15"/>
        <v>#DIV/0!</v>
      </c>
    </row>
    <row r="153" spans="2:23" ht="12.75">
      <c r="B153" s="2" t="s">
        <v>99</v>
      </c>
      <c r="C153" s="2" t="s">
        <v>104</v>
      </c>
      <c r="D153" s="3" t="s">
        <v>20</v>
      </c>
      <c r="E153" s="44" t="s">
        <v>78</v>
      </c>
      <c r="F153" s="44" t="s">
        <v>537</v>
      </c>
      <c r="G153" s="44">
        <v>45.33695652173913</v>
      </c>
      <c r="H153" s="44">
        <v>45.33695652173913</v>
      </c>
      <c r="I153" s="44">
        <v>0</v>
      </c>
      <c r="J153" s="44">
        <v>0</v>
      </c>
      <c r="K153" s="44">
        <v>0</v>
      </c>
      <c r="L153" s="44"/>
      <c r="M153" s="44">
        <v>33.891304347826086</v>
      </c>
      <c r="N153" s="44">
        <v>33.891304347826086</v>
      </c>
      <c r="O153" s="44">
        <v>0</v>
      </c>
      <c r="P153" s="44">
        <v>0</v>
      </c>
      <c r="Q153" s="44">
        <v>0</v>
      </c>
      <c r="R153" s="44"/>
      <c r="S153" s="46">
        <f t="shared" si="11"/>
        <v>0.7475425557420282</v>
      </c>
      <c r="T153" s="46">
        <f t="shared" si="12"/>
        <v>0.7475425557420282</v>
      </c>
      <c r="U153" s="46" t="e">
        <f t="shared" si="13"/>
        <v>#DIV/0!</v>
      </c>
      <c r="V153" s="46" t="e">
        <f t="shared" si="14"/>
        <v>#DIV/0!</v>
      </c>
      <c r="W153" s="46" t="e">
        <f t="shared" si="15"/>
        <v>#DIV/0!</v>
      </c>
    </row>
    <row r="154" spans="2:23" ht="12.75">
      <c r="B154" s="2" t="s">
        <v>99</v>
      </c>
      <c r="C154" s="2" t="s">
        <v>104</v>
      </c>
      <c r="D154" s="3" t="s">
        <v>20</v>
      </c>
      <c r="E154" s="44" t="s">
        <v>83</v>
      </c>
      <c r="F154" s="44" t="s">
        <v>538</v>
      </c>
      <c r="G154" s="44">
        <v>14</v>
      </c>
      <c r="H154" s="44">
        <v>14</v>
      </c>
      <c r="I154" s="44">
        <v>0</v>
      </c>
      <c r="J154" s="44">
        <v>0</v>
      </c>
      <c r="K154" s="44">
        <v>0</v>
      </c>
      <c r="L154" s="44"/>
      <c r="M154" s="44">
        <v>12.5</v>
      </c>
      <c r="N154" s="44">
        <v>12.5</v>
      </c>
      <c r="O154" s="44">
        <v>0</v>
      </c>
      <c r="P154" s="44">
        <v>0</v>
      </c>
      <c r="Q154" s="44">
        <v>0</v>
      </c>
      <c r="R154" s="44"/>
      <c r="S154" s="46">
        <f t="shared" si="11"/>
        <v>0.8928571428571429</v>
      </c>
      <c r="T154" s="46">
        <f t="shared" si="12"/>
        <v>0.8928571428571429</v>
      </c>
      <c r="U154" s="46" t="e">
        <f t="shared" si="13"/>
        <v>#DIV/0!</v>
      </c>
      <c r="V154" s="46" t="e">
        <f t="shared" si="14"/>
        <v>#DIV/0!</v>
      </c>
      <c r="W154" s="46" t="e">
        <f t="shared" si="15"/>
        <v>#DIV/0!</v>
      </c>
    </row>
    <row r="155" spans="2:23" ht="12.75">
      <c r="B155" s="2" t="s">
        <v>99</v>
      </c>
      <c r="C155" s="2" t="s">
        <v>104</v>
      </c>
      <c r="D155" s="3" t="s">
        <v>20</v>
      </c>
      <c r="E155" s="44" t="s">
        <v>84</v>
      </c>
      <c r="F155" s="44" t="s">
        <v>539</v>
      </c>
      <c r="G155" s="44">
        <v>85</v>
      </c>
      <c r="H155" s="44">
        <v>85</v>
      </c>
      <c r="I155" s="44">
        <v>0</v>
      </c>
      <c r="J155" s="44">
        <v>0</v>
      </c>
      <c r="K155" s="44">
        <v>0</v>
      </c>
      <c r="L155" s="44"/>
      <c r="M155" s="44">
        <v>84</v>
      </c>
      <c r="N155" s="44">
        <v>84</v>
      </c>
      <c r="O155" s="44">
        <v>0</v>
      </c>
      <c r="P155" s="44">
        <v>0</v>
      </c>
      <c r="Q155" s="44">
        <v>0</v>
      </c>
      <c r="R155" s="44"/>
      <c r="S155" s="46">
        <f t="shared" si="11"/>
        <v>0.9882352941176471</v>
      </c>
      <c r="T155" s="46">
        <f t="shared" si="12"/>
        <v>0.9882352941176471</v>
      </c>
      <c r="U155" s="46" t="e">
        <f t="shared" si="13"/>
        <v>#DIV/0!</v>
      </c>
      <c r="V155" s="46" t="e">
        <f t="shared" si="14"/>
        <v>#DIV/0!</v>
      </c>
      <c r="W155" s="46" t="e">
        <f t="shared" si="15"/>
        <v>#DIV/0!</v>
      </c>
    </row>
    <row r="156" spans="2:23" ht="12.75">
      <c r="B156" s="2" t="s">
        <v>99</v>
      </c>
      <c r="C156" s="2" t="s">
        <v>104</v>
      </c>
      <c r="D156" s="3" t="s">
        <v>20</v>
      </c>
      <c r="E156" s="44" t="s">
        <v>85</v>
      </c>
      <c r="F156" s="44" t="s">
        <v>540</v>
      </c>
      <c r="G156" s="44">
        <v>106</v>
      </c>
      <c r="H156" s="44">
        <v>106</v>
      </c>
      <c r="I156" s="44">
        <v>0</v>
      </c>
      <c r="J156" s="44">
        <v>0</v>
      </c>
      <c r="K156" s="44">
        <v>0</v>
      </c>
      <c r="L156" s="44"/>
      <c r="M156" s="44">
        <v>97.92391304347827</v>
      </c>
      <c r="N156" s="44">
        <v>97.92391304347827</v>
      </c>
      <c r="O156" s="44">
        <v>0</v>
      </c>
      <c r="P156" s="44">
        <v>0</v>
      </c>
      <c r="Q156" s="44">
        <v>0</v>
      </c>
      <c r="R156" s="44"/>
      <c r="S156" s="46">
        <f t="shared" si="11"/>
        <v>0.9238105004101723</v>
      </c>
      <c r="T156" s="46">
        <f t="shared" si="12"/>
        <v>0.9238105004101723</v>
      </c>
      <c r="U156" s="46" t="e">
        <f t="shared" si="13"/>
        <v>#DIV/0!</v>
      </c>
      <c r="V156" s="46" t="e">
        <f t="shared" si="14"/>
        <v>#DIV/0!</v>
      </c>
      <c r="W156" s="46" t="e">
        <f t="shared" si="15"/>
        <v>#DIV/0!</v>
      </c>
    </row>
    <row r="157" spans="2:23" ht="12.75">
      <c r="B157" s="2" t="s">
        <v>99</v>
      </c>
      <c r="C157" s="2" t="s">
        <v>104</v>
      </c>
      <c r="D157" s="3" t="s">
        <v>20</v>
      </c>
      <c r="E157" s="44" t="s">
        <v>86</v>
      </c>
      <c r="F157" s="44" t="s">
        <v>541</v>
      </c>
      <c r="G157" s="44">
        <v>40</v>
      </c>
      <c r="H157" s="44">
        <v>40</v>
      </c>
      <c r="I157" s="44">
        <v>0</v>
      </c>
      <c r="J157" s="44">
        <v>0</v>
      </c>
      <c r="K157" s="44">
        <v>0</v>
      </c>
      <c r="L157" s="44"/>
      <c r="M157" s="44">
        <v>34.19565217391305</v>
      </c>
      <c r="N157" s="44">
        <v>34.19565217391305</v>
      </c>
      <c r="O157" s="44">
        <v>0</v>
      </c>
      <c r="P157" s="44">
        <v>0</v>
      </c>
      <c r="Q157" s="44">
        <v>0</v>
      </c>
      <c r="R157" s="44"/>
      <c r="S157" s="46">
        <f t="shared" si="11"/>
        <v>0.8548913043478261</v>
      </c>
      <c r="T157" s="46">
        <f t="shared" si="12"/>
        <v>0.8548913043478261</v>
      </c>
      <c r="U157" s="46" t="e">
        <f t="shared" si="13"/>
        <v>#DIV/0!</v>
      </c>
      <c r="V157" s="46" t="e">
        <f t="shared" si="14"/>
        <v>#DIV/0!</v>
      </c>
      <c r="W157" s="46" t="e">
        <f t="shared" si="15"/>
        <v>#DIV/0!</v>
      </c>
    </row>
    <row r="158" spans="2:23" ht="12.75">
      <c r="B158" s="2" t="s">
        <v>99</v>
      </c>
      <c r="C158" s="2" t="s">
        <v>104</v>
      </c>
      <c r="D158" s="3" t="s">
        <v>20</v>
      </c>
      <c r="E158" s="44" t="s">
        <v>48</v>
      </c>
      <c r="F158" s="44" t="s">
        <v>542</v>
      </c>
      <c r="G158" s="44">
        <v>94.15217391304348</v>
      </c>
      <c r="H158" s="44">
        <v>94.15217391304348</v>
      </c>
      <c r="I158" s="44">
        <v>0</v>
      </c>
      <c r="J158" s="44">
        <v>0</v>
      </c>
      <c r="K158" s="44">
        <v>0</v>
      </c>
      <c r="L158" s="44"/>
      <c r="M158" s="44">
        <v>82.25</v>
      </c>
      <c r="N158" s="44">
        <v>82.25</v>
      </c>
      <c r="O158" s="44">
        <v>0</v>
      </c>
      <c r="P158" s="44">
        <v>0</v>
      </c>
      <c r="Q158" s="44">
        <v>0</v>
      </c>
      <c r="R158" s="44"/>
      <c r="S158" s="46">
        <f t="shared" si="11"/>
        <v>0.8735857769568228</v>
      </c>
      <c r="T158" s="46">
        <f t="shared" si="12"/>
        <v>0.8735857769568228</v>
      </c>
      <c r="U158" s="46" t="e">
        <f t="shared" si="13"/>
        <v>#DIV/0!</v>
      </c>
      <c r="V158" s="46" t="e">
        <f t="shared" si="14"/>
        <v>#DIV/0!</v>
      </c>
      <c r="W158" s="46" t="e">
        <f t="shared" si="15"/>
        <v>#DIV/0!</v>
      </c>
    </row>
    <row r="159" spans="2:23" ht="12.75">
      <c r="B159" s="2" t="s">
        <v>99</v>
      </c>
      <c r="C159" s="2" t="s">
        <v>104</v>
      </c>
      <c r="D159" s="3" t="s">
        <v>20</v>
      </c>
      <c r="E159" s="44" t="s">
        <v>208</v>
      </c>
      <c r="F159" s="44" t="s">
        <v>543</v>
      </c>
      <c r="G159" s="44">
        <v>671.695652173913</v>
      </c>
      <c r="H159" s="44">
        <v>628.695652173913</v>
      </c>
      <c r="I159" s="44">
        <v>0</v>
      </c>
      <c r="J159" s="44">
        <v>43</v>
      </c>
      <c r="K159" s="44">
        <v>0</v>
      </c>
      <c r="L159" s="44"/>
      <c r="M159" s="44">
        <v>591.8695652173913</v>
      </c>
      <c r="N159" s="44">
        <v>560.8369565217391</v>
      </c>
      <c r="O159" s="44">
        <v>0</v>
      </c>
      <c r="P159" s="44">
        <v>31.032608695652176</v>
      </c>
      <c r="Q159" s="44">
        <v>0</v>
      </c>
      <c r="R159" s="44"/>
      <c r="S159" s="46">
        <f t="shared" si="11"/>
        <v>0.8811573564632015</v>
      </c>
      <c r="T159" s="46">
        <f t="shared" si="12"/>
        <v>0.8920643153526971</v>
      </c>
      <c r="U159" s="46" t="e">
        <f t="shared" si="13"/>
        <v>#DIV/0!</v>
      </c>
      <c r="V159" s="46">
        <f t="shared" si="14"/>
        <v>0.7216885743174924</v>
      </c>
      <c r="W159" s="46" t="e">
        <f t="shared" si="15"/>
        <v>#DIV/0!</v>
      </c>
    </row>
    <row r="160" spans="2:23" ht="12.75">
      <c r="B160" s="2" t="s">
        <v>99</v>
      </c>
      <c r="C160" s="2" t="s">
        <v>104</v>
      </c>
      <c r="D160" s="3" t="s">
        <v>20</v>
      </c>
      <c r="E160" s="44" t="s">
        <v>209</v>
      </c>
      <c r="F160" s="44" t="s">
        <v>544</v>
      </c>
      <c r="G160" s="44">
        <v>416</v>
      </c>
      <c r="H160" s="44">
        <v>392</v>
      </c>
      <c r="I160" s="44">
        <v>0</v>
      </c>
      <c r="J160" s="44">
        <v>24</v>
      </c>
      <c r="K160" s="44">
        <v>0</v>
      </c>
      <c r="L160" s="44"/>
      <c r="M160" s="44">
        <v>357.1847826086956</v>
      </c>
      <c r="N160" s="44">
        <v>334.7282608695652</v>
      </c>
      <c r="O160" s="44">
        <v>0</v>
      </c>
      <c r="P160" s="44">
        <v>22.456521739130434</v>
      </c>
      <c r="Q160" s="44">
        <v>0</v>
      </c>
      <c r="R160" s="44"/>
      <c r="S160" s="46">
        <f t="shared" si="11"/>
        <v>0.8586172658862876</v>
      </c>
      <c r="T160" s="46">
        <f t="shared" si="12"/>
        <v>0.8538986246672582</v>
      </c>
      <c r="U160" s="46" t="e">
        <f t="shared" si="13"/>
        <v>#DIV/0!</v>
      </c>
      <c r="V160" s="46">
        <f t="shared" si="14"/>
        <v>0.9356884057971014</v>
      </c>
      <c r="W160" s="46" t="e">
        <f t="shared" si="15"/>
        <v>#DIV/0!</v>
      </c>
    </row>
    <row r="161" spans="2:23" ht="12.75">
      <c r="B161" s="2" t="s">
        <v>99</v>
      </c>
      <c r="C161" s="2" t="s">
        <v>104</v>
      </c>
      <c r="D161" s="3" t="s">
        <v>20</v>
      </c>
      <c r="E161" s="44" t="s">
        <v>210</v>
      </c>
      <c r="F161" s="44" t="s">
        <v>545</v>
      </c>
      <c r="G161" s="44">
        <v>608.3152173913044</v>
      </c>
      <c r="H161" s="44">
        <v>555.3152173913044</v>
      </c>
      <c r="I161" s="44">
        <v>0</v>
      </c>
      <c r="J161" s="44">
        <v>53</v>
      </c>
      <c r="K161" s="44">
        <v>0</v>
      </c>
      <c r="L161" s="44"/>
      <c r="M161" s="44">
        <v>516.2282608695652</v>
      </c>
      <c r="N161" s="44">
        <v>479.2282608695652</v>
      </c>
      <c r="O161" s="44">
        <v>0</v>
      </c>
      <c r="P161" s="44">
        <v>37</v>
      </c>
      <c r="Q161" s="44">
        <v>0</v>
      </c>
      <c r="R161" s="44"/>
      <c r="S161" s="46">
        <f t="shared" si="11"/>
        <v>0.8486196730099169</v>
      </c>
      <c r="T161" s="46">
        <f t="shared" si="12"/>
        <v>0.8629842040360938</v>
      </c>
      <c r="U161" s="46" t="e">
        <f t="shared" si="13"/>
        <v>#DIV/0!</v>
      </c>
      <c r="V161" s="46">
        <f t="shared" si="14"/>
        <v>0.6981132075471698</v>
      </c>
      <c r="W161" s="46" t="e">
        <f t="shared" si="15"/>
        <v>#DIV/0!</v>
      </c>
    </row>
    <row r="162" spans="2:23" ht="12.75">
      <c r="B162" s="2" t="s">
        <v>99</v>
      </c>
      <c r="C162" s="2" t="s">
        <v>104</v>
      </c>
      <c r="D162" s="3" t="s">
        <v>20</v>
      </c>
      <c r="E162" s="44" t="s">
        <v>211</v>
      </c>
      <c r="F162" s="44" t="s">
        <v>690</v>
      </c>
      <c r="G162" s="44">
        <v>454.20652173913044</v>
      </c>
      <c r="H162" s="44">
        <v>433.20652173913044</v>
      </c>
      <c r="I162" s="44">
        <v>0</v>
      </c>
      <c r="J162" s="44">
        <v>21</v>
      </c>
      <c r="K162" s="44">
        <v>0</v>
      </c>
      <c r="L162" s="44"/>
      <c r="M162" s="44">
        <v>409.8695652173913</v>
      </c>
      <c r="N162" s="44">
        <v>392.4347826086956</v>
      </c>
      <c r="O162" s="44">
        <v>0</v>
      </c>
      <c r="P162" s="44">
        <v>17.434782608695652</v>
      </c>
      <c r="Q162" s="44">
        <v>0</v>
      </c>
      <c r="R162" s="44"/>
      <c r="S162" s="46">
        <f t="shared" si="11"/>
        <v>0.9023859094933832</v>
      </c>
      <c r="T162" s="46">
        <f t="shared" si="12"/>
        <v>0.9058838288796888</v>
      </c>
      <c r="U162" s="46" t="e">
        <f t="shared" si="13"/>
        <v>#DIV/0!</v>
      </c>
      <c r="V162" s="46">
        <f t="shared" si="14"/>
        <v>0.8302277432712215</v>
      </c>
      <c r="W162" s="46" t="e">
        <f t="shared" si="15"/>
        <v>#DIV/0!</v>
      </c>
    </row>
    <row r="163" spans="2:23" ht="12.75">
      <c r="B163" s="2" t="s">
        <v>99</v>
      </c>
      <c r="C163" s="2" t="s">
        <v>104</v>
      </c>
      <c r="D163" s="3" t="s">
        <v>20</v>
      </c>
      <c r="E163" s="44" t="s">
        <v>212</v>
      </c>
      <c r="F163" s="44" t="s">
        <v>546</v>
      </c>
      <c r="G163" s="44">
        <v>656.7826086956521</v>
      </c>
      <c r="H163" s="44">
        <v>625.1304347826087</v>
      </c>
      <c r="I163" s="44">
        <v>0</v>
      </c>
      <c r="J163" s="44">
        <v>31.652173913043477</v>
      </c>
      <c r="K163" s="44">
        <v>0</v>
      </c>
      <c r="L163" s="44"/>
      <c r="M163" s="44">
        <v>556.1304347826087</v>
      </c>
      <c r="N163" s="44">
        <v>529.0978260869565</v>
      </c>
      <c r="O163" s="44">
        <v>0</v>
      </c>
      <c r="P163" s="44">
        <v>27.032608695652176</v>
      </c>
      <c r="Q163" s="44">
        <v>0</v>
      </c>
      <c r="R163" s="44"/>
      <c r="S163" s="46">
        <f t="shared" si="11"/>
        <v>0.8467496359062625</v>
      </c>
      <c r="T163" s="46">
        <f t="shared" si="12"/>
        <v>0.8463798859368479</v>
      </c>
      <c r="U163" s="46" t="e">
        <f t="shared" si="13"/>
        <v>#DIV/0!</v>
      </c>
      <c r="V163" s="46">
        <f t="shared" si="14"/>
        <v>0.8540521978021979</v>
      </c>
      <c r="W163" s="46" t="e">
        <f t="shared" si="15"/>
        <v>#DIV/0!</v>
      </c>
    </row>
    <row r="164" spans="2:23" ht="12.75">
      <c r="B164" s="2" t="s">
        <v>99</v>
      </c>
      <c r="C164" s="2" t="s">
        <v>104</v>
      </c>
      <c r="D164" s="3" t="s">
        <v>20</v>
      </c>
      <c r="E164" s="44" t="s">
        <v>213</v>
      </c>
      <c r="F164" s="44" t="s">
        <v>547</v>
      </c>
      <c r="G164" s="44">
        <v>654.3369565217391</v>
      </c>
      <c r="H164" s="44">
        <v>608.3369565217391</v>
      </c>
      <c r="I164" s="44">
        <v>0</v>
      </c>
      <c r="J164" s="44">
        <v>46</v>
      </c>
      <c r="K164" s="44">
        <v>0</v>
      </c>
      <c r="L164" s="44"/>
      <c r="M164" s="44">
        <v>633.6847826086956</v>
      </c>
      <c r="N164" s="44">
        <v>595.3913043478261</v>
      </c>
      <c r="O164" s="44">
        <v>0</v>
      </c>
      <c r="P164" s="44">
        <v>38.29347826086956</v>
      </c>
      <c r="Q164" s="44">
        <v>0</v>
      </c>
      <c r="R164" s="44"/>
      <c r="S164" s="46">
        <f t="shared" si="11"/>
        <v>0.968438013920497</v>
      </c>
      <c r="T164" s="46">
        <f t="shared" si="12"/>
        <v>0.9787196026229743</v>
      </c>
      <c r="U164" s="46" t="e">
        <f t="shared" si="13"/>
        <v>#DIV/0!</v>
      </c>
      <c r="V164" s="46">
        <f t="shared" si="14"/>
        <v>0.8324669187145557</v>
      </c>
      <c r="W164" s="46" t="e">
        <f t="shared" si="15"/>
        <v>#DIV/0!</v>
      </c>
    </row>
    <row r="165" spans="2:23" ht="12.75">
      <c r="B165" s="2" t="s">
        <v>99</v>
      </c>
      <c r="C165" s="2" t="s">
        <v>104</v>
      </c>
      <c r="D165" s="3" t="s">
        <v>20</v>
      </c>
      <c r="E165" s="44" t="s">
        <v>214</v>
      </c>
      <c r="F165" s="44" t="s">
        <v>548</v>
      </c>
      <c r="G165" s="44">
        <v>194.8913043478261</v>
      </c>
      <c r="H165" s="44">
        <v>194.8913043478261</v>
      </c>
      <c r="I165" s="44">
        <v>0</v>
      </c>
      <c r="J165" s="44">
        <v>0</v>
      </c>
      <c r="K165" s="44">
        <v>0</v>
      </c>
      <c r="L165" s="44"/>
      <c r="M165" s="44">
        <v>156.54347826086956</v>
      </c>
      <c r="N165" s="44">
        <v>156.54347826086956</v>
      </c>
      <c r="O165" s="44">
        <v>0</v>
      </c>
      <c r="P165" s="44">
        <v>0</v>
      </c>
      <c r="Q165" s="44">
        <v>0</v>
      </c>
      <c r="R165" s="44"/>
      <c r="S165" s="46">
        <f t="shared" si="11"/>
        <v>0.8032348020078081</v>
      </c>
      <c r="T165" s="46">
        <f t="shared" si="12"/>
        <v>0.8032348020078081</v>
      </c>
      <c r="U165" s="46" t="e">
        <f t="shared" si="13"/>
        <v>#DIV/0!</v>
      </c>
      <c r="V165" s="46" t="e">
        <f t="shared" si="14"/>
        <v>#DIV/0!</v>
      </c>
      <c r="W165" s="46" t="e">
        <f t="shared" si="15"/>
        <v>#DIV/0!</v>
      </c>
    </row>
    <row r="166" spans="2:23" ht="12.75">
      <c r="B166" s="2" t="s">
        <v>99</v>
      </c>
      <c r="C166" s="2" t="s">
        <v>104</v>
      </c>
      <c r="D166" s="3" t="s">
        <v>20</v>
      </c>
      <c r="E166" s="44" t="s">
        <v>215</v>
      </c>
      <c r="F166" s="44" t="s">
        <v>549</v>
      </c>
      <c r="G166" s="44">
        <v>599.8478260869565</v>
      </c>
      <c r="H166" s="44">
        <v>537.2065217391304</v>
      </c>
      <c r="I166" s="44">
        <v>0</v>
      </c>
      <c r="J166" s="44">
        <v>62.641304347826086</v>
      </c>
      <c r="K166" s="44">
        <v>0</v>
      </c>
      <c r="L166" s="44"/>
      <c r="M166" s="44">
        <v>497.2717391304348</v>
      </c>
      <c r="N166" s="44">
        <v>460.8369565217391</v>
      </c>
      <c r="O166" s="44">
        <v>0</v>
      </c>
      <c r="P166" s="44">
        <v>36.43478260869565</v>
      </c>
      <c r="Q166" s="44">
        <v>0</v>
      </c>
      <c r="R166" s="44"/>
      <c r="S166" s="46">
        <f t="shared" si="11"/>
        <v>0.8289964846156634</v>
      </c>
      <c r="T166" s="46">
        <f t="shared" si="12"/>
        <v>0.8578394674544241</v>
      </c>
      <c r="U166" s="46" t="e">
        <f t="shared" si="13"/>
        <v>#DIV/0!</v>
      </c>
      <c r="V166" s="46">
        <f t="shared" si="14"/>
        <v>0.5816415061599861</v>
      </c>
      <c r="W166" s="46" t="e">
        <f t="shared" si="15"/>
        <v>#DIV/0!</v>
      </c>
    </row>
    <row r="167" spans="2:23" ht="12.75">
      <c r="B167" s="2" t="s">
        <v>99</v>
      </c>
      <c r="C167" s="2" t="s">
        <v>104</v>
      </c>
      <c r="D167" s="3" t="s">
        <v>20</v>
      </c>
      <c r="E167" s="44" t="s">
        <v>216</v>
      </c>
      <c r="F167" s="44" t="s">
        <v>550</v>
      </c>
      <c r="G167" s="44">
        <v>423</v>
      </c>
      <c r="H167" s="44">
        <v>384</v>
      </c>
      <c r="I167" s="44">
        <v>0</v>
      </c>
      <c r="J167" s="44">
        <v>39</v>
      </c>
      <c r="K167" s="44">
        <v>0</v>
      </c>
      <c r="L167" s="44"/>
      <c r="M167" s="44">
        <v>356.64130434782606</v>
      </c>
      <c r="N167" s="44">
        <v>341.2826086956522</v>
      </c>
      <c r="O167" s="44">
        <v>0</v>
      </c>
      <c r="P167" s="44">
        <v>15.358695652173912</v>
      </c>
      <c r="Q167" s="44">
        <v>0</v>
      </c>
      <c r="R167" s="44"/>
      <c r="S167" s="46">
        <f t="shared" si="11"/>
        <v>0.8431236509404871</v>
      </c>
      <c r="T167" s="46">
        <f t="shared" si="12"/>
        <v>0.8887567934782609</v>
      </c>
      <c r="U167" s="46" t="e">
        <f t="shared" si="13"/>
        <v>#DIV/0!</v>
      </c>
      <c r="V167" s="46">
        <f t="shared" si="14"/>
        <v>0.3938127090301003</v>
      </c>
      <c r="W167" s="46" t="e">
        <f t="shared" si="15"/>
        <v>#DIV/0!</v>
      </c>
    </row>
    <row r="168" spans="2:23" ht="12.75">
      <c r="B168" s="2" t="s">
        <v>99</v>
      </c>
      <c r="C168" s="2" t="s">
        <v>104</v>
      </c>
      <c r="D168" s="3" t="s">
        <v>20</v>
      </c>
      <c r="E168" s="44" t="s">
        <v>217</v>
      </c>
      <c r="F168" s="44" t="s">
        <v>551</v>
      </c>
      <c r="G168" s="44">
        <v>621.75</v>
      </c>
      <c r="H168" s="44">
        <v>577.75</v>
      </c>
      <c r="I168" s="44">
        <v>0</v>
      </c>
      <c r="J168" s="44">
        <v>44</v>
      </c>
      <c r="K168" s="44">
        <v>0</v>
      </c>
      <c r="L168" s="44"/>
      <c r="M168" s="44">
        <v>518.1413043478261</v>
      </c>
      <c r="N168" s="44">
        <v>496.45652173913044</v>
      </c>
      <c r="O168" s="44">
        <v>0</v>
      </c>
      <c r="P168" s="44">
        <v>21.684782608695652</v>
      </c>
      <c r="Q168" s="44">
        <v>0</v>
      </c>
      <c r="R168" s="44"/>
      <c r="S168" s="46">
        <f t="shared" si="11"/>
        <v>0.8333595566511075</v>
      </c>
      <c r="T168" s="46">
        <f t="shared" si="12"/>
        <v>0.8592929844035144</v>
      </c>
      <c r="U168" s="46" t="e">
        <f t="shared" si="13"/>
        <v>#DIV/0!</v>
      </c>
      <c r="V168" s="46">
        <f t="shared" si="14"/>
        <v>0.49283596837944665</v>
      </c>
      <c r="W168" s="46" t="e">
        <f t="shared" si="15"/>
        <v>#DIV/0!</v>
      </c>
    </row>
    <row r="169" spans="2:23" ht="12.75">
      <c r="B169" s="2" t="s">
        <v>99</v>
      </c>
      <c r="C169" s="2" t="s">
        <v>104</v>
      </c>
      <c r="D169" s="3" t="s">
        <v>20</v>
      </c>
      <c r="E169" s="44" t="s">
        <v>218</v>
      </c>
      <c r="F169" s="44" t="s">
        <v>552</v>
      </c>
      <c r="G169" s="44">
        <v>465.3478260869565</v>
      </c>
      <c r="H169" s="44">
        <v>417</v>
      </c>
      <c r="I169" s="44">
        <v>0</v>
      </c>
      <c r="J169" s="44">
        <v>48.34782608695652</v>
      </c>
      <c r="K169" s="44">
        <v>0</v>
      </c>
      <c r="L169" s="44"/>
      <c r="M169" s="44">
        <v>344.3369565217391</v>
      </c>
      <c r="N169" s="44">
        <v>329.35869565217394</v>
      </c>
      <c r="O169" s="44">
        <v>0</v>
      </c>
      <c r="P169" s="44">
        <v>14.978260869565217</v>
      </c>
      <c r="Q169" s="44">
        <v>0</v>
      </c>
      <c r="R169" s="44"/>
      <c r="S169" s="46">
        <f t="shared" si="11"/>
        <v>0.7399560870783892</v>
      </c>
      <c r="T169" s="46">
        <f t="shared" si="12"/>
        <v>0.7898290063601293</v>
      </c>
      <c r="U169" s="46" t="e">
        <f t="shared" si="13"/>
        <v>#DIV/0!</v>
      </c>
      <c r="V169" s="46">
        <f t="shared" si="14"/>
        <v>0.30980215827338126</v>
      </c>
      <c r="W169" s="46" t="e">
        <f t="shared" si="15"/>
        <v>#DIV/0!</v>
      </c>
    </row>
    <row r="170" spans="2:23" ht="12.75">
      <c r="B170" s="2" t="s">
        <v>99</v>
      </c>
      <c r="C170" s="2" t="s">
        <v>104</v>
      </c>
      <c r="D170" s="3" t="s">
        <v>20</v>
      </c>
      <c r="E170" s="44" t="s">
        <v>219</v>
      </c>
      <c r="F170" s="44" t="s">
        <v>553</v>
      </c>
      <c r="G170" s="44">
        <v>916.4239130434783</v>
      </c>
      <c r="H170" s="44">
        <v>874.4239130434783</v>
      </c>
      <c r="I170" s="44">
        <v>0</v>
      </c>
      <c r="J170" s="44">
        <v>42</v>
      </c>
      <c r="K170" s="44">
        <v>0</v>
      </c>
      <c r="L170" s="44"/>
      <c r="M170" s="44">
        <v>806.4673913043479</v>
      </c>
      <c r="N170" s="44">
        <v>776.4782608695652</v>
      </c>
      <c r="O170" s="44">
        <v>0</v>
      </c>
      <c r="P170" s="44">
        <v>29.98913043478261</v>
      </c>
      <c r="Q170" s="44">
        <v>0</v>
      </c>
      <c r="R170" s="44"/>
      <c r="S170" s="46">
        <f t="shared" si="11"/>
        <v>0.8800156563200532</v>
      </c>
      <c r="T170" s="46">
        <f t="shared" si="12"/>
        <v>0.8879883650105038</v>
      </c>
      <c r="U170" s="46" t="e">
        <f t="shared" si="13"/>
        <v>#DIV/0!</v>
      </c>
      <c r="V170" s="46">
        <f t="shared" si="14"/>
        <v>0.7140269151138716</v>
      </c>
      <c r="W170" s="46" t="e">
        <f t="shared" si="15"/>
        <v>#DIV/0!</v>
      </c>
    </row>
    <row r="171" spans="2:23" ht="12.75">
      <c r="B171" s="2" t="s">
        <v>99</v>
      </c>
      <c r="C171" s="2" t="s">
        <v>104</v>
      </c>
      <c r="D171" s="3" t="s">
        <v>20</v>
      </c>
      <c r="E171" s="44" t="s">
        <v>220</v>
      </c>
      <c r="F171" s="44" t="s">
        <v>554</v>
      </c>
      <c r="G171" s="44">
        <v>958.6847826086956</v>
      </c>
      <c r="H171" s="44">
        <v>911.8152173913044</v>
      </c>
      <c r="I171" s="44">
        <v>0</v>
      </c>
      <c r="J171" s="44">
        <v>46.869565217391305</v>
      </c>
      <c r="K171" s="44">
        <v>0</v>
      </c>
      <c r="L171" s="44"/>
      <c r="M171" s="44">
        <v>838.6630434782609</v>
      </c>
      <c r="N171" s="44">
        <v>811.5760869565217</v>
      </c>
      <c r="O171" s="44">
        <v>0</v>
      </c>
      <c r="P171" s="44">
        <v>27.08695652173913</v>
      </c>
      <c r="Q171" s="44">
        <v>0</v>
      </c>
      <c r="R171" s="44"/>
      <c r="S171" s="46">
        <f t="shared" si="11"/>
        <v>0.8748058368008708</v>
      </c>
      <c r="T171" s="46">
        <f t="shared" si="12"/>
        <v>0.8900663988460668</v>
      </c>
      <c r="U171" s="46" t="e">
        <f t="shared" si="13"/>
        <v>#DIV/0!</v>
      </c>
      <c r="V171" s="46">
        <f t="shared" si="14"/>
        <v>0.5779220779220778</v>
      </c>
      <c r="W171" s="46" t="e">
        <f t="shared" si="15"/>
        <v>#DIV/0!</v>
      </c>
    </row>
    <row r="172" spans="2:23" ht="12.75">
      <c r="B172" s="2" t="s">
        <v>99</v>
      </c>
      <c r="C172" s="2" t="s">
        <v>104</v>
      </c>
      <c r="D172" s="3" t="s">
        <v>20</v>
      </c>
      <c r="E172" s="44" t="s">
        <v>221</v>
      </c>
      <c r="F172" s="44" t="s">
        <v>555</v>
      </c>
      <c r="G172" s="44">
        <v>396.8478260869565</v>
      </c>
      <c r="H172" s="44">
        <v>0</v>
      </c>
      <c r="I172" s="44">
        <v>0</v>
      </c>
      <c r="J172" s="44">
        <v>0</v>
      </c>
      <c r="K172" s="44">
        <v>396.8478260869565</v>
      </c>
      <c r="L172" s="44"/>
      <c r="M172" s="44">
        <v>316.3152173913044</v>
      </c>
      <c r="N172" s="44">
        <v>0</v>
      </c>
      <c r="O172" s="44">
        <v>0</v>
      </c>
      <c r="P172" s="44">
        <v>0</v>
      </c>
      <c r="Q172" s="44">
        <v>316.3152173913044</v>
      </c>
      <c r="R172" s="44"/>
      <c r="S172" s="46">
        <f t="shared" si="11"/>
        <v>0.7970692960832649</v>
      </c>
      <c r="T172" s="46" t="e">
        <f t="shared" si="12"/>
        <v>#DIV/0!</v>
      </c>
      <c r="U172" s="46" t="e">
        <f t="shared" si="13"/>
        <v>#DIV/0!</v>
      </c>
      <c r="V172" s="46" t="e">
        <f t="shared" si="14"/>
        <v>#DIV/0!</v>
      </c>
      <c r="W172" s="46">
        <f t="shared" si="15"/>
        <v>0.7970692960832649</v>
      </c>
    </row>
    <row r="173" spans="2:23" ht="12.75">
      <c r="B173" s="2" t="s">
        <v>99</v>
      </c>
      <c r="C173" s="2" t="s">
        <v>104</v>
      </c>
      <c r="D173" s="3" t="s">
        <v>20</v>
      </c>
      <c r="E173" s="44" t="s">
        <v>222</v>
      </c>
      <c r="F173" s="44" t="s">
        <v>556</v>
      </c>
      <c r="G173" s="44">
        <v>574.5</v>
      </c>
      <c r="H173" s="44">
        <v>536.5</v>
      </c>
      <c r="I173" s="44">
        <v>0</v>
      </c>
      <c r="J173" s="44">
        <v>38</v>
      </c>
      <c r="K173" s="44">
        <v>0</v>
      </c>
      <c r="L173" s="44"/>
      <c r="M173" s="44">
        <v>453.6477173913043</v>
      </c>
      <c r="N173" s="44">
        <v>429.04641304347825</v>
      </c>
      <c r="O173" s="44">
        <v>0</v>
      </c>
      <c r="P173" s="44">
        <v>24.60130434782609</v>
      </c>
      <c r="Q173" s="44">
        <v>0</v>
      </c>
      <c r="R173" s="44"/>
      <c r="S173" s="46">
        <f t="shared" si="11"/>
        <v>0.7896391947629318</v>
      </c>
      <c r="T173" s="46">
        <f t="shared" si="12"/>
        <v>0.7997137242189716</v>
      </c>
      <c r="U173" s="46" t="e">
        <f t="shared" si="13"/>
        <v>#DIV/0!</v>
      </c>
      <c r="V173" s="46">
        <f t="shared" si="14"/>
        <v>0.6474027459954235</v>
      </c>
      <c r="W173" s="46" t="e">
        <f t="shared" si="15"/>
        <v>#DIV/0!</v>
      </c>
    </row>
    <row r="174" spans="2:23" ht="12.75">
      <c r="B174" s="2" t="s">
        <v>99</v>
      </c>
      <c r="C174" s="2" t="s">
        <v>104</v>
      </c>
      <c r="D174" s="3" t="s">
        <v>20</v>
      </c>
      <c r="E174" s="44" t="s">
        <v>223</v>
      </c>
      <c r="F174" s="44" t="s">
        <v>557</v>
      </c>
      <c r="G174" s="44">
        <v>289.5108695652174</v>
      </c>
      <c r="H174" s="44">
        <v>252.6413043478261</v>
      </c>
      <c r="I174" s="44">
        <v>0</v>
      </c>
      <c r="J174" s="44">
        <v>36.869565217391305</v>
      </c>
      <c r="K174" s="44">
        <v>0</v>
      </c>
      <c r="L174" s="44"/>
      <c r="M174" s="44">
        <v>228</v>
      </c>
      <c r="N174" s="44">
        <v>212.06521739130434</v>
      </c>
      <c r="O174" s="44">
        <v>0</v>
      </c>
      <c r="P174" s="44">
        <v>15.934782608695652</v>
      </c>
      <c r="Q174" s="44">
        <v>0</v>
      </c>
      <c r="R174" s="44"/>
      <c r="S174" s="46">
        <f t="shared" si="11"/>
        <v>0.7875351980476817</v>
      </c>
      <c r="T174" s="46">
        <f t="shared" si="12"/>
        <v>0.839392505270404</v>
      </c>
      <c r="U174" s="46" t="e">
        <f t="shared" si="13"/>
        <v>#DIV/0!</v>
      </c>
      <c r="V174" s="46">
        <f t="shared" si="14"/>
        <v>0.4321933962264151</v>
      </c>
      <c r="W174" s="46" t="e">
        <f t="shared" si="15"/>
        <v>#DIV/0!</v>
      </c>
    </row>
    <row r="175" spans="2:23" ht="12.75">
      <c r="B175" s="2" t="s">
        <v>99</v>
      </c>
      <c r="C175" s="2" t="s">
        <v>104</v>
      </c>
      <c r="D175" s="3" t="s">
        <v>20</v>
      </c>
      <c r="E175" s="44" t="s">
        <v>224</v>
      </c>
      <c r="F175" s="44" t="s">
        <v>558</v>
      </c>
      <c r="G175" s="44">
        <v>465.05434782608694</v>
      </c>
      <c r="H175" s="44">
        <v>428.20652173913044</v>
      </c>
      <c r="I175" s="44">
        <v>0</v>
      </c>
      <c r="J175" s="44">
        <v>36.84782608695652</v>
      </c>
      <c r="K175" s="44">
        <v>0</v>
      </c>
      <c r="L175" s="44"/>
      <c r="M175" s="44">
        <v>412.5108695652174</v>
      </c>
      <c r="N175" s="44">
        <v>383.54347826086956</v>
      </c>
      <c r="O175" s="44">
        <v>0</v>
      </c>
      <c r="P175" s="44">
        <v>28.967391304347824</v>
      </c>
      <c r="Q175" s="44">
        <v>0</v>
      </c>
      <c r="R175" s="44"/>
      <c r="S175" s="46">
        <f t="shared" si="11"/>
        <v>0.8870164777375248</v>
      </c>
      <c r="T175" s="46">
        <f t="shared" si="12"/>
        <v>0.895697423530905</v>
      </c>
      <c r="U175" s="46" t="e">
        <f t="shared" si="13"/>
        <v>#DIV/0!</v>
      </c>
      <c r="V175" s="46">
        <f t="shared" si="14"/>
        <v>0.7861356932153392</v>
      </c>
      <c r="W175" s="46" t="e">
        <f t="shared" si="15"/>
        <v>#DIV/0!</v>
      </c>
    </row>
    <row r="176" spans="2:23" ht="12.75">
      <c r="B176" s="2" t="s">
        <v>99</v>
      </c>
      <c r="C176" s="2" t="s">
        <v>104</v>
      </c>
      <c r="D176" s="3" t="s">
        <v>20</v>
      </c>
      <c r="E176" s="44" t="s">
        <v>225</v>
      </c>
      <c r="F176" s="44" t="s">
        <v>559</v>
      </c>
      <c r="G176" s="44">
        <v>394</v>
      </c>
      <c r="H176" s="44">
        <v>0</v>
      </c>
      <c r="I176" s="44">
        <v>0</v>
      </c>
      <c r="J176" s="44">
        <v>0</v>
      </c>
      <c r="K176" s="44">
        <v>394</v>
      </c>
      <c r="L176" s="44"/>
      <c r="M176" s="44">
        <v>347.7717391304348</v>
      </c>
      <c r="N176" s="44">
        <v>0</v>
      </c>
      <c r="O176" s="44">
        <v>0</v>
      </c>
      <c r="P176" s="44">
        <v>0</v>
      </c>
      <c r="Q176" s="44">
        <v>347.7717391304348</v>
      </c>
      <c r="R176" s="44"/>
      <c r="S176" s="46">
        <f t="shared" si="11"/>
        <v>0.8826693886559259</v>
      </c>
      <c r="T176" s="46" t="e">
        <f t="shared" si="12"/>
        <v>#DIV/0!</v>
      </c>
      <c r="U176" s="46" t="e">
        <f t="shared" si="13"/>
        <v>#DIV/0!</v>
      </c>
      <c r="V176" s="46" t="e">
        <f t="shared" si="14"/>
        <v>#DIV/0!</v>
      </c>
      <c r="W176" s="46">
        <f t="shared" si="15"/>
        <v>0.8826693886559259</v>
      </c>
    </row>
    <row r="177" spans="2:23" ht="12.75">
      <c r="B177" s="2" t="s">
        <v>99</v>
      </c>
      <c r="C177" s="2" t="s">
        <v>104</v>
      </c>
      <c r="D177" s="3" t="s">
        <v>20</v>
      </c>
      <c r="E177" s="44" t="s">
        <v>226</v>
      </c>
      <c r="F177" s="44" t="s">
        <v>560</v>
      </c>
      <c r="G177" s="44">
        <v>355.1195652173913</v>
      </c>
      <c r="H177" s="44">
        <v>0</v>
      </c>
      <c r="I177" s="44">
        <v>16</v>
      </c>
      <c r="J177" s="44">
        <v>0</v>
      </c>
      <c r="K177" s="44">
        <v>339.1195652173913</v>
      </c>
      <c r="L177" s="44"/>
      <c r="M177" s="44">
        <v>325.05434782608694</v>
      </c>
      <c r="N177" s="44">
        <v>0</v>
      </c>
      <c r="O177" s="44">
        <v>9.48913043478261</v>
      </c>
      <c r="P177" s="44">
        <v>0</v>
      </c>
      <c r="Q177" s="44">
        <v>315.5652173913044</v>
      </c>
      <c r="R177" s="44"/>
      <c r="S177" s="46">
        <f t="shared" si="11"/>
        <v>0.9153377613173762</v>
      </c>
      <c r="T177" s="46" t="e">
        <f t="shared" si="12"/>
        <v>#DIV/0!</v>
      </c>
      <c r="U177" s="46">
        <f t="shared" si="13"/>
        <v>0.5930706521739131</v>
      </c>
      <c r="V177" s="46" t="e">
        <f t="shared" si="14"/>
        <v>#DIV/0!</v>
      </c>
      <c r="W177" s="46">
        <f t="shared" si="15"/>
        <v>0.9305426455976153</v>
      </c>
    </row>
    <row r="178" spans="2:23" ht="12.75">
      <c r="B178" s="2" t="s">
        <v>99</v>
      </c>
      <c r="C178" s="2" t="s">
        <v>104</v>
      </c>
      <c r="D178" s="3" t="s">
        <v>20</v>
      </c>
      <c r="E178" s="44" t="s">
        <v>227</v>
      </c>
      <c r="F178" s="44" t="s">
        <v>561</v>
      </c>
      <c r="G178" s="44">
        <v>162.4891304347826</v>
      </c>
      <c r="H178" s="44">
        <v>0</v>
      </c>
      <c r="I178" s="44">
        <v>20.793478260869566</v>
      </c>
      <c r="J178" s="44">
        <v>0</v>
      </c>
      <c r="K178" s="44">
        <v>141.69565217391303</v>
      </c>
      <c r="L178" s="44"/>
      <c r="M178" s="44">
        <v>133.90217391304347</v>
      </c>
      <c r="N178" s="44">
        <v>0</v>
      </c>
      <c r="O178" s="44">
        <v>14.369565217391305</v>
      </c>
      <c r="P178" s="44">
        <v>0</v>
      </c>
      <c r="Q178" s="44">
        <v>119.53260869565217</v>
      </c>
      <c r="R178" s="44"/>
      <c r="S178" s="46">
        <f t="shared" si="11"/>
        <v>0.8240684995651884</v>
      </c>
      <c r="T178" s="46" t="e">
        <f t="shared" si="12"/>
        <v>#DIV/0!</v>
      </c>
      <c r="U178" s="46">
        <f t="shared" si="13"/>
        <v>0.69106116048092</v>
      </c>
      <c r="V178" s="46" t="e">
        <f t="shared" si="14"/>
        <v>#DIV/0!</v>
      </c>
      <c r="W178" s="46">
        <f t="shared" si="15"/>
        <v>0.8435869898741946</v>
      </c>
    </row>
    <row r="179" spans="2:23" ht="12.75">
      <c r="B179" s="2" t="s">
        <v>99</v>
      </c>
      <c r="C179" s="2" t="s">
        <v>104</v>
      </c>
      <c r="D179" s="3" t="s">
        <v>20</v>
      </c>
      <c r="E179" s="44" t="s">
        <v>228</v>
      </c>
      <c r="F179" s="44" t="s">
        <v>562</v>
      </c>
      <c r="G179" s="44">
        <v>634.3695652173913</v>
      </c>
      <c r="H179" s="44">
        <v>574.9347826086956</v>
      </c>
      <c r="I179" s="44">
        <v>0</v>
      </c>
      <c r="J179" s="44">
        <v>59.43478260869565</v>
      </c>
      <c r="K179" s="44">
        <v>0</v>
      </c>
      <c r="L179" s="44"/>
      <c r="M179" s="44">
        <v>495.5326086956522</v>
      </c>
      <c r="N179" s="44">
        <v>480.8804347826087</v>
      </c>
      <c r="O179" s="44">
        <v>0</v>
      </c>
      <c r="P179" s="44">
        <v>14.652173913043478</v>
      </c>
      <c r="Q179" s="44">
        <v>0</v>
      </c>
      <c r="R179" s="44"/>
      <c r="S179" s="46">
        <f t="shared" si="11"/>
        <v>0.7811418388677565</v>
      </c>
      <c r="T179" s="46">
        <f t="shared" si="12"/>
        <v>0.8364086663893826</v>
      </c>
      <c r="U179" s="46" t="e">
        <f t="shared" si="13"/>
        <v>#DIV/0!</v>
      </c>
      <c r="V179" s="46">
        <f t="shared" si="14"/>
        <v>0.24652523774689103</v>
      </c>
      <c r="W179" s="46" t="e">
        <f t="shared" si="15"/>
        <v>#DIV/0!</v>
      </c>
    </row>
    <row r="180" spans="2:23" ht="12.75">
      <c r="B180" s="2" t="s">
        <v>99</v>
      </c>
      <c r="C180" s="2" t="s">
        <v>104</v>
      </c>
      <c r="D180" s="3" t="s">
        <v>20</v>
      </c>
      <c r="E180" s="44" t="s">
        <v>229</v>
      </c>
      <c r="F180" s="44" t="s">
        <v>563</v>
      </c>
      <c r="G180" s="44">
        <v>853</v>
      </c>
      <c r="H180" s="44">
        <v>785</v>
      </c>
      <c r="I180" s="44">
        <v>0</v>
      </c>
      <c r="J180" s="44">
        <v>68</v>
      </c>
      <c r="K180" s="44">
        <v>0</v>
      </c>
      <c r="L180" s="44"/>
      <c r="M180" s="44">
        <v>708.4130434782609</v>
      </c>
      <c r="N180" s="44">
        <v>669.4891304347826</v>
      </c>
      <c r="O180" s="44">
        <v>0</v>
      </c>
      <c r="P180" s="44">
        <v>38.92391304347826</v>
      </c>
      <c r="Q180" s="44">
        <v>0</v>
      </c>
      <c r="R180" s="44"/>
      <c r="S180" s="46">
        <f t="shared" si="11"/>
        <v>0.8304959478056986</v>
      </c>
      <c r="T180" s="46">
        <f t="shared" si="12"/>
        <v>0.8528523954583218</v>
      </c>
      <c r="U180" s="46" t="e">
        <f t="shared" si="13"/>
        <v>#DIV/0!</v>
      </c>
      <c r="V180" s="46">
        <f t="shared" si="14"/>
        <v>0.5724104859335037</v>
      </c>
      <c r="W180" s="46" t="e">
        <f t="shared" si="15"/>
        <v>#DIV/0!</v>
      </c>
    </row>
    <row r="181" spans="2:23" ht="12.75">
      <c r="B181" s="2" t="s">
        <v>99</v>
      </c>
      <c r="C181" s="2" t="s">
        <v>104</v>
      </c>
      <c r="D181" s="3" t="s">
        <v>20</v>
      </c>
      <c r="E181" s="44" t="s">
        <v>230</v>
      </c>
      <c r="F181" s="44" t="s">
        <v>564</v>
      </c>
      <c r="G181" s="44">
        <v>737</v>
      </c>
      <c r="H181" s="44">
        <v>0</v>
      </c>
      <c r="I181" s="44">
        <v>25</v>
      </c>
      <c r="J181" s="44">
        <v>0</v>
      </c>
      <c r="K181" s="44">
        <v>712</v>
      </c>
      <c r="L181" s="44"/>
      <c r="M181" s="44">
        <v>656.6304347826087</v>
      </c>
      <c r="N181" s="44">
        <v>0</v>
      </c>
      <c r="O181" s="44">
        <v>16.108695652173914</v>
      </c>
      <c r="P181" s="44">
        <v>0</v>
      </c>
      <c r="Q181" s="44">
        <v>640.5217391304348</v>
      </c>
      <c r="R181" s="44"/>
      <c r="S181" s="46">
        <f t="shared" si="11"/>
        <v>0.8909503864078816</v>
      </c>
      <c r="T181" s="46" t="e">
        <f t="shared" si="12"/>
        <v>#DIV/0!</v>
      </c>
      <c r="U181" s="46">
        <f t="shared" si="13"/>
        <v>0.6443478260869565</v>
      </c>
      <c r="V181" s="46" t="e">
        <f t="shared" si="14"/>
        <v>#DIV/0!</v>
      </c>
      <c r="W181" s="46">
        <f t="shared" si="15"/>
        <v>0.8996091841719589</v>
      </c>
    </row>
    <row r="182" spans="2:23" ht="12.75">
      <c r="B182" s="2" t="s">
        <v>99</v>
      </c>
      <c r="C182" s="2" t="s">
        <v>104</v>
      </c>
      <c r="D182" s="3" t="s">
        <v>20</v>
      </c>
      <c r="E182" s="44" t="s">
        <v>231</v>
      </c>
      <c r="F182" s="44" t="s">
        <v>565</v>
      </c>
      <c r="G182" s="44">
        <v>662.3152173913044</v>
      </c>
      <c r="H182" s="44">
        <v>0</v>
      </c>
      <c r="I182" s="44">
        <v>120</v>
      </c>
      <c r="J182" s="44">
        <v>0</v>
      </c>
      <c r="K182" s="44">
        <v>542.3152173913044</v>
      </c>
      <c r="L182" s="44"/>
      <c r="M182" s="44">
        <v>592.3152173913044</v>
      </c>
      <c r="N182" s="44">
        <v>0</v>
      </c>
      <c r="O182" s="44">
        <v>109.23913043478261</v>
      </c>
      <c r="P182" s="44">
        <v>0</v>
      </c>
      <c r="Q182" s="44">
        <v>483.07608695652175</v>
      </c>
      <c r="R182" s="44"/>
      <c r="S182" s="46">
        <f t="shared" si="11"/>
        <v>0.8943101439285773</v>
      </c>
      <c r="T182" s="46" t="e">
        <f t="shared" si="12"/>
        <v>#DIV/0!</v>
      </c>
      <c r="U182" s="46">
        <f t="shared" si="13"/>
        <v>0.9103260869565217</v>
      </c>
      <c r="V182" s="46" t="e">
        <f t="shared" si="14"/>
        <v>#DIV/0!</v>
      </c>
      <c r="W182" s="46">
        <f t="shared" si="15"/>
        <v>0.8907662397530716</v>
      </c>
    </row>
    <row r="183" spans="2:23" ht="12.75">
      <c r="B183" s="2" t="s">
        <v>99</v>
      </c>
      <c r="C183" s="2" t="s">
        <v>104</v>
      </c>
      <c r="D183" s="3" t="s">
        <v>20</v>
      </c>
      <c r="E183" s="44" t="s">
        <v>566</v>
      </c>
      <c r="F183" s="44" t="s">
        <v>567</v>
      </c>
      <c r="G183" s="44">
        <v>257.75</v>
      </c>
      <c r="H183" s="44">
        <v>246.5108695652174</v>
      </c>
      <c r="I183" s="44">
        <v>11.23913043478261</v>
      </c>
      <c r="J183" s="44">
        <v>0</v>
      </c>
      <c r="K183" s="44">
        <v>0</v>
      </c>
      <c r="L183" s="44"/>
      <c r="M183" s="44">
        <v>226.22826086956522</v>
      </c>
      <c r="N183" s="44">
        <v>217.55434782608697</v>
      </c>
      <c r="O183" s="44">
        <v>8.673913043478262</v>
      </c>
      <c r="P183" s="44">
        <v>0</v>
      </c>
      <c r="Q183" s="44">
        <v>0</v>
      </c>
      <c r="R183" s="44"/>
      <c r="S183" s="46">
        <f t="shared" si="11"/>
        <v>0.8777042128790116</v>
      </c>
      <c r="T183" s="46">
        <f t="shared" si="12"/>
        <v>0.8825345032849773</v>
      </c>
      <c r="U183" s="46">
        <f t="shared" si="13"/>
        <v>0.7717601547388782</v>
      </c>
      <c r="V183" s="46" t="e">
        <f t="shared" si="14"/>
        <v>#DIV/0!</v>
      </c>
      <c r="W183" s="46" t="e">
        <f t="shared" si="15"/>
        <v>#DIV/0!</v>
      </c>
    </row>
    <row r="184" spans="2:23" ht="12.75">
      <c r="B184" s="2" t="s">
        <v>99</v>
      </c>
      <c r="C184" s="2" t="s">
        <v>104</v>
      </c>
      <c r="D184" s="3" t="s">
        <v>20</v>
      </c>
      <c r="E184" s="44" t="s">
        <v>568</v>
      </c>
      <c r="F184" s="44" t="s">
        <v>569</v>
      </c>
      <c r="G184" s="44">
        <v>269.6521739130435</v>
      </c>
      <c r="H184" s="44">
        <v>269.6521739130435</v>
      </c>
      <c r="I184" s="44">
        <v>0</v>
      </c>
      <c r="J184" s="44">
        <v>0</v>
      </c>
      <c r="K184" s="44">
        <v>0</v>
      </c>
      <c r="L184" s="44"/>
      <c r="M184" s="44">
        <v>249.16304347826087</v>
      </c>
      <c r="N184" s="44">
        <v>249.16304347826087</v>
      </c>
      <c r="O184" s="44">
        <v>0</v>
      </c>
      <c r="P184" s="44">
        <v>0</v>
      </c>
      <c r="Q184" s="44">
        <v>0</v>
      </c>
      <c r="R184" s="44"/>
      <c r="S184" s="46">
        <f t="shared" si="11"/>
        <v>0.9240164463076427</v>
      </c>
      <c r="T184" s="46">
        <f t="shared" si="12"/>
        <v>0.9240164463076427</v>
      </c>
      <c r="U184" s="46" t="e">
        <f t="shared" si="13"/>
        <v>#DIV/0!</v>
      </c>
      <c r="V184" s="46" t="e">
        <f t="shared" si="14"/>
        <v>#DIV/0!</v>
      </c>
      <c r="W184" s="46" t="e">
        <f t="shared" si="15"/>
        <v>#DIV/0!</v>
      </c>
    </row>
    <row r="185" spans="2:23" ht="12.75">
      <c r="B185" s="2" t="s">
        <v>99</v>
      </c>
      <c r="C185" s="2" t="s">
        <v>104</v>
      </c>
      <c r="D185" s="3" t="s">
        <v>20</v>
      </c>
      <c r="E185" s="44" t="s">
        <v>232</v>
      </c>
      <c r="F185" s="44" t="s">
        <v>570</v>
      </c>
      <c r="G185" s="44">
        <v>89.07608695652173</v>
      </c>
      <c r="H185" s="44">
        <v>89.07608695652173</v>
      </c>
      <c r="I185" s="44">
        <v>0</v>
      </c>
      <c r="J185" s="44">
        <v>0</v>
      </c>
      <c r="K185" s="44">
        <v>0</v>
      </c>
      <c r="L185" s="44"/>
      <c r="M185" s="44">
        <v>61.858695652173914</v>
      </c>
      <c r="N185" s="44">
        <v>61.858695652173914</v>
      </c>
      <c r="O185" s="44">
        <v>0</v>
      </c>
      <c r="P185" s="44">
        <v>0</v>
      </c>
      <c r="Q185" s="44">
        <v>0</v>
      </c>
      <c r="R185" s="44"/>
      <c r="S185" s="46">
        <f t="shared" si="11"/>
        <v>0.6944478340451495</v>
      </c>
      <c r="T185" s="46">
        <f t="shared" si="12"/>
        <v>0.6944478340451495</v>
      </c>
      <c r="U185" s="46" t="e">
        <f t="shared" si="13"/>
        <v>#DIV/0!</v>
      </c>
      <c r="V185" s="46" t="e">
        <f t="shared" si="14"/>
        <v>#DIV/0!</v>
      </c>
      <c r="W185" s="46" t="e">
        <f t="shared" si="15"/>
        <v>#DIV/0!</v>
      </c>
    </row>
    <row r="186" spans="2:23" ht="12.75">
      <c r="B186" s="2" t="s">
        <v>99</v>
      </c>
      <c r="C186" s="2" t="s">
        <v>104</v>
      </c>
      <c r="D186" s="3" t="s">
        <v>22</v>
      </c>
      <c r="E186" s="44" t="s">
        <v>51</v>
      </c>
      <c r="F186" s="44" t="s">
        <v>571</v>
      </c>
      <c r="G186" s="44">
        <v>46.08695652173913</v>
      </c>
      <c r="H186" s="44">
        <v>46.08695652173913</v>
      </c>
      <c r="I186" s="44">
        <v>0</v>
      </c>
      <c r="J186" s="44">
        <v>0</v>
      </c>
      <c r="K186" s="44">
        <v>0</v>
      </c>
      <c r="L186" s="44"/>
      <c r="M186" s="44">
        <v>41.59782608695652</v>
      </c>
      <c r="N186" s="44">
        <v>41.59782608695652</v>
      </c>
      <c r="O186" s="44">
        <v>0</v>
      </c>
      <c r="P186" s="44">
        <v>0</v>
      </c>
      <c r="Q186" s="44">
        <v>0</v>
      </c>
      <c r="R186" s="44"/>
      <c r="S186" s="46">
        <f t="shared" si="11"/>
        <v>0.9025943396226415</v>
      </c>
      <c r="T186" s="46">
        <f t="shared" si="12"/>
        <v>0.9025943396226415</v>
      </c>
      <c r="U186" s="46" t="e">
        <f t="shared" si="13"/>
        <v>#DIV/0!</v>
      </c>
      <c r="V186" s="46" t="e">
        <f t="shared" si="14"/>
        <v>#DIV/0!</v>
      </c>
      <c r="W186" s="46" t="e">
        <f t="shared" si="15"/>
        <v>#DIV/0!</v>
      </c>
    </row>
    <row r="187" spans="2:23" ht="12.75">
      <c r="B187" s="2" t="s">
        <v>99</v>
      </c>
      <c r="C187" s="2" t="s">
        <v>104</v>
      </c>
      <c r="D187" s="3" t="s">
        <v>22</v>
      </c>
      <c r="E187" s="44" t="s">
        <v>52</v>
      </c>
      <c r="F187" s="44" t="s">
        <v>572</v>
      </c>
      <c r="G187" s="44">
        <v>65</v>
      </c>
      <c r="H187" s="44">
        <v>65</v>
      </c>
      <c r="I187" s="44">
        <v>0</v>
      </c>
      <c r="J187" s="44">
        <v>0</v>
      </c>
      <c r="K187" s="44">
        <v>0</v>
      </c>
      <c r="L187" s="44"/>
      <c r="M187" s="44">
        <v>61.66304347826087</v>
      </c>
      <c r="N187" s="44">
        <v>61.66304347826087</v>
      </c>
      <c r="O187" s="44">
        <v>0</v>
      </c>
      <c r="P187" s="44">
        <v>0</v>
      </c>
      <c r="Q187" s="44">
        <v>0</v>
      </c>
      <c r="R187" s="44"/>
      <c r="S187" s="46">
        <f t="shared" si="11"/>
        <v>0.9486622073578594</v>
      </c>
      <c r="T187" s="46">
        <f t="shared" si="12"/>
        <v>0.9486622073578594</v>
      </c>
      <c r="U187" s="46" t="e">
        <f t="shared" si="13"/>
        <v>#DIV/0!</v>
      </c>
      <c r="V187" s="46" t="e">
        <f t="shared" si="14"/>
        <v>#DIV/0!</v>
      </c>
      <c r="W187" s="46" t="e">
        <f t="shared" si="15"/>
        <v>#DIV/0!</v>
      </c>
    </row>
    <row r="188" spans="2:23" ht="12.75">
      <c r="B188" s="2" t="s">
        <v>99</v>
      </c>
      <c r="C188" s="2" t="s">
        <v>104</v>
      </c>
      <c r="D188" s="3" t="s">
        <v>22</v>
      </c>
      <c r="E188" s="44" t="s">
        <v>53</v>
      </c>
      <c r="F188" s="44" t="s">
        <v>573</v>
      </c>
      <c r="G188" s="44">
        <v>22</v>
      </c>
      <c r="H188" s="44">
        <v>22</v>
      </c>
      <c r="I188" s="44">
        <v>0</v>
      </c>
      <c r="J188" s="44">
        <v>0</v>
      </c>
      <c r="K188" s="44">
        <v>0</v>
      </c>
      <c r="L188" s="44"/>
      <c r="M188" s="44">
        <v>16.82608695652174</v>
      </c>
      <c r="N188" s="44">
        <v>16.82608695652174</v>
      </c>
      <c r="O188" s="44">
        <v>0</v>
      </c>
      <c r="P188" s="44">
        <v>0</v>
      </c>
      <c r="Q188" s="44">
        <v>0</v>
      </c>
      <c r="R188" s="44"/>
      <c r="S188" s="46">
        <f t="shared" si="11"/>
        <v>0.7648221343873517</v>
      </c>
      <c r="T188" s="46">
        <f t="shared" si="12"/>
        <v>0.7648221343873517</v>
      </c>
      <c r="U188" s="46" t="e">
        <f t="shared" si="13"/>
        <v>#DIV/0!</v>
      </c>
      <c r="V188" s="46" t="e">
        <f t="shared" si="14"/>
        <v>#DIV/0!</v>
      </c>
      <c r="W188" s="46" t="e">
        <f t="shared" si="15"/>
        <v>#DIV/0!</v>
      </c>
    </row>
    <row r="189" spans="2:23" ht="12.75">
      <c r="B189" s="2" t="s">
        <v>99</v>
      </c>
      <c r="C189" s="2" t="s">
        <v>104</v>
      </c>
      <c r="D189" s="3" t="s">
        <v>22</v>
      </c>
      <c r="E189" s="44" t="s">
        <v>54</v>
      </c>
      <c r="F189" s="44" t="s">
        <v>574</v>
      </c>
      <c r="G189" s="44">
        <v>82.21739130434783</v>
      </c>
      <c r="H189" s="44">
        <v>82.21739130434783</v>
      </c>
      <c r="I189" s="44">
        <v>0</v>
      </c>
      <c r="J189" s="44">
        <v>0</v>
      </c>
      <c r="K189" s="44">
        <v>0</v>
      </c>
      <c r="L189" s="44"/>
      <c r="M189" s="44">
        <v>68.58695652173913</v>
      </c>
      <c r="N189" s="44">
        <v>68.58695652173913</v>
      </c>
      <c r="O189" s="44">
        <v>0</v>
      </c>
      <c r="P189" s="44">
        <v>0</v>
      </c>
      <c r="Q189" s="44">
        <v>0</v>
      </c>
      <c r="R189" s="44"/>
      <c r="S189" s="46">
        <f t="shared" si="11"/>
        <v>0.8342147012162876</v>
      </c>
      <c r="T189" s="46">
        <f t="shared" si="12"/>
        <v>0.8342147012162876</v>
      </c>
      <c r="U189" s="46" t="e">
        <f t="shared" si="13"/>
        <v>#DIV/0!</v>
      </c>
      <c r="V189" s="46" t="e">
        <f t="shared" si="14"/>
        <v>#DIV/0!</v>
      </c>
      <c r="W189" s="46" t="e">
        <f t="shared" si="15"/>
        <v>#DIV/0!</v>
      </c>
    </row>
    <row r="190" spans="2:23" ht="12.75">
      <c r="B190" s="2" t="s">
        <v>99</v>
      </c>
      <c r="C190" s="2" t="s">
        <v>104</v>
      </c>
      <c r="D190" s="3" t="s">
        <v>22</v>
      </c>
      <c r="E190" s="44" t="s">
        <v>32</v>
      </c>
      <c r="F190" s="44" t="s">
        <v>575</v>
      </c>
      <c r="G190" s="44">
        <v>24</v>
      </c>
      <c r="H190" s="44">
        <v>24</v>
      </c>
      <c r="I190" s="44">
        <v>0</v>
      </c>
      <c r="J190" s="44">
        <v>0</v>
      </c>
      <c r="K190" s="44">
        <v>0</v>
      </c>
      <c r="L190" s="44"/>
      <c r="M190" s="44">
        <v>22.08695652173913</v>
      </c>
      <c r="N190" s="44">
        <v>22.08695652173913</v>
      </c>
      <c r="O190" s="44">
        <v>0</v>
      </c>
      <c r="P190" s="44">
        <v>0</v>
      </c>
      <c r="Q190" s="44">
        <v>0</v>
      </c>
      <c r="R190" s="44"/>
      <c r="S190" s="46">
        <f t="shared" si="11"/>
        <v>0.9202898550724637</v>
      </c>
      <c r="T190" s="46">
        <f t="shared" si="12"/>
        <v>0.9202898550724637</v>
      </c>
      <c r="U190" s="46" t="e">
        <f t="shared" si="13"/>
        <v>#DIV/0!</v>
      </c>
      <c r="V190" s="46" t="e">
        <f t="shared" si="14"/>
        <v>#DIV/0!</v>
      </c>
      <c r="W190" s="46" t="e">
        <f t="shared" si="15"/>
        <v>#DIV/0!</v>
      </c>
    </row>
    <row r="191" spans="2:23" ht="12.75">
      <c r="B191" s="2" t="s">
        <v>99</v>
      </c>
      <c r="C191" s="2" t="s">
        <v>104</v>
      </c>
      <c r="D191" s="3" t="s">
        <v>22</v>
      </c>
      <c r="E191" s="44" t="s">
        <v>34</v>
      </c>
      <c r="F191" s="44" t="s">
        <v>576</v>
      </c>
      <c r="G191" s="44">
        <v>54.68478260869565</v>
      </c>
      <c r="H191" s="44">
        <v>54.68478260869565</v>
      </c>
      <c r="I191" s="44">
        <v>0</v>
      </c>
      <c r="J191" s="44">
        <v>0</v>
      </c>
      <c r="K191" s="44">
        <v>0</v>
      </c>
      <c r="L191" s="44"/>
      <c r="M191" s="44">
        <v>49.05434782608695</v>
      </c>
      <c r="N191" s="44">
        <v>49.05434782608695</v>
      </c>
      <c r="O191" s="44">
        <v>0</v>
      </c>
      <c r="P191" s="44">
        <v>0</v>
      </c>
      <c r="Q191" s="44">
        <v>0</v>
      </c>
      <c r="R191" s="44"/>
      <c r="S191" s="46">
        <f t="shared" si="11"/>
        <v>0.8970383621546413</v>
      </c>
      <c r="T191" s="46">
        <f t="shared" si="12"/>
        <v>0.8970383621546413</v>
      </c>
      <c r="U191" s="46" t="e">
        <f t="shared" si="13"/>
        <v>#DIV/0!</v>
      </c>
      <c r="V191" s="46" t="e">
        <f t="shared" si="14"/>
        <v>#DIV/0!</v>
      </c>
      <c r="W191" s="46" t="e">
        <f t="shared" si="15"/>
        <v>#DIV/0!</v>
      </c>
    </row>
    <row r="192" spans="2:23" ht="12.75">
      <c r="B192" s="2" t="s">
        <v>99</v>
      </c>
      <c r="C192" s="2" t="s">
        <v>104</v>
      </c>
      <c r="D192" s="3" t="s">
        <v>22</v>
      </c>
      <c r="E192" s="44" t="s">
        <v>61</v>
      </c>
      <c r="F192" s="44" t="s">
        <v>577</v>
      </c>
      <c r="G192" s="44">
        <v>12</v>
      </c>
      <c r="H192" s="44">
        <v>0</v>
      </c>
      <c r="I192" s="44">
        <v>0</v>
      </c>
      <c r="J192" s="44">
        <v>0</v>
      </c>
      <c r="K192" s="44">
        <v>12</v>
      </c>
      <c r="L192" s="44"/>
      <c r="M192" s="44">
        <v>9.358695652173912</v>
      </c>
      <c r="N192" s="44">
        <v>0</v>
      </c>
      <c r="O192" s="44">
        <v>0</v>
      </c>
      <c r="P192" s="44">
        <v>0</v>
      </c>
      <c r="Q192" s="44">
        <v>9.358695652173912</v>
      </c>
      <c r="R192" s="44"/>
      <c r="S192" s="46">
        <f t="shared" si="11"/>
        <v>0.779891304347826</v>
      </c>
      <c r="T192" s="46" t="e">
        <f t="shared" si="12"/>
        <v>#DIV/0!</v>
      </c>
      <c r="U192" s="46" t="e">
        <f t="shared" si="13"/>
        <v>#DIV/0!</v>
      </c>
      <c r="V192" s="46" t="e">
        <f t="shared" si="14"/>
        <v>#DIV/0!</v>
      </c>
      <c r="W192" s="46">
        <f t="shared" si="15"/>
        <v>0.779891304347826</v>
      </c>
    </row>
    <row r="193" spans="2:23" ht="12.75">
      <c r="B193" s="2" t="s">
        <v>99</v>
      </c>
      <c r="C193" s="2" t="s">
        <v>104</v>
      </c>
      <c r="D193" s="3" t="s">
        <v>22</v>
      </c>
      <c r="E193" s="44" t="s">
        <v>65</v>
      </c>
      <c r="F193" s="44" t="s">
        <v>578</v>
      </c>
      <c r="G193" s="44">
        <v>62</v>
      </c>
      <c r="H193" s="44">
        <v>62</v>
      </c>
      <c r="I193" s="44">
        <v>0</v>
      </c>
      <c r="J193" s="44">
        <v>0</v>
      </c>
      <c r="K193" s="44">
        <v>0</v>
      </c>
      <c r="L193" s="44"/>
      <c r="M193" s="44">
        <v>53.05434782608695</v>
      </c>
      <c r="N193" s="44">
        <v>53.05434782608695</v>
      </c>
      <c r="O193" s="44">
        <v>0</v>
      </c>
      <c r="P193" s="44">
        <v>0</v>
      </c>
      <c r="Q193" s="44">
        <v>0</v>
      </c>
      <c r="R193" s="44"/>
      <c r="S193" s="46">
        <f t="shared" si="11"/>
        <v>0.8557152875175315</v>
      </c>
      <c r="T193" s="46">
        <f t="shared" si="12"/>
        <v>0.8557152875175315</v>
      </c>
      <c r="U193" s="46" t="e">
        <f t="shared" si="13"/>
        <v>#DIV/0!</v>
      </c>
      <c r="V193" s="46" t="e">
        <f t="shared" si="14"/>
        <v>#DIV/0!</v>
      </c>
      <c r="W193" s="46" t="e">
        <f t="shared" si="15"/>
        <v>#DIV/0!</v>
      </c>
    </row>
    <row r="194" spans="2:23" ht="12.75">
      <c r="B194" s="2" t="s">
        <v>99</v>
      </c>
      <c r="C194" s="2" t="s">
        <v>104</v>
      </c>
      <c r="D194" s="3" t="s">
        <v>22</v>
      </c>
      <c r="E194" s="44" t="s">
        <v>66</v>
      </c>
      <c r="F194" s="44" t="s">
        <v>579</v>
      </c>
      <c r="G194" s="44">
        <v>32.01086956521739</v>
      </c>
      <c r="H194" s="44">
        <v>32.01086956521739</v>
      </c>
      <c r="I194" s="44">
        <v>0</v>
      </c>
      <c r="J194" s="44">
        <v>0</v>
      </c>
      <c r="K194" s="44">
        <v>0</v>
      </c>
      <c r="L194" s="44"/>
      <c r="M194" s="44">
        <v>24.293478260869566</v>
      </c>
      <c r="N194" s="44">
        <v>24.293478260869566</v>
      </c>
      <c r="O194" s="44">
        <v>0</v>
      </c>
      <c r="P194" s="44">
        <v>0</v>
      </c>
      <c r="Q194" s="44">
        <v>0</v>
      </c>
      <c r="R194" s="44"/>
      <c r="S194" s="46">
        <f t="shared" si="11"/>
        <v>0.7589134125636673</v>
      </c>
      <c r="T194" s="46">
        <f t="shared" si="12"/>
        <v>0.7589134125636673</v>
      </c>
      <c r="U194" s="46" t="e">
        <f t="shared" si="13"/>
        <v>#DIV/0!</v>
      </c>
      <c r="V194" s="46" t="e">
        <f t="shared" si="14"/>
        <v>#DIV/0!</v>
      </c>
      <c r="W194" s="46" t="e">
        <f t="shared" si="15"/>
        <v>#DIV/0!</v>
      </c>
    </row>
    <row r="195" spans="2:23" ht="12.75">
      <c r="B195" s="2" t="s">
        <v>99</v>
      </c>
      <c r="C195" s="2" t="s">
        <v>104</v>
      </c>
      <c r="D195" s="3" t="s">
        <v>22</v>
      </c>
      <c r="E195" s="44" t="s">
        <v>67</v>
      </c>
      <c r="F195" s="44" t="s">
        <v>580</v>
      </c>
      <c r="G195" s="44">
        <v>67.78260869565217</v>
      </c>
      <c r="H195" s="44">
        <v>67.78260869565217</v>
      </c>
      <c r="I195" s="44">
        <v>0</v>
      </c>
      <c r="J195" s="44">
        <v>0</v>
      </c>
      <c r="K195" s="44">
        <v>0</v>
      </c>
      <c r="L195" s="44"/>
      <c r="M195" s="44">
        <v>56.641304347826086</v>
      </c>
      <c r="N195" s="44">
        <v>56.641304347826086</v>
      </c>
      <c r="O195" s="44">
        <v>0</v>
      </c>
      <c r="P195" s="44">
        <v>0</v>
      </c>
      <c r="Q195" s="44">
        <v>0</v>
      </c>
      <c r="R195" s="44"/>
      <c r="S195" s="46">
        <f t="shared" si="11"/>
        <v>0.8356318152661963</v>
      </c>
      <c r="T195" s="46">
        <f t="shared" si="12"/>
        <v>0.8356318152661963</v>
      </c>
      <c r="U195" s="46" t="e">
        <f t="shared" si="13"/>
        <v>#DIV/0!</v>
      </c>
      <c r="V195" s="46" t="e">
        <f t="shared" si="14"/>
        <v>#DIV/0!</v>
      </c>
      <c r="W195" s="46" t="e">
        <f t="shared" si="15"/>
        <v>#DIV/0!</v>
      </c>
    </row>
    <row r="196" spans="2:23" ht="12.75">
      <c r="B196" s="2" t="s">
        <v>99</v>
      </c>
      <c r="C196" s="2" t="s">
        <v>104</v>
      </c>
      <c r="D196" s="3" t="s">
        <v>22</v>
      </c>
      <c r="E196" s="44" t="s">
        <v>233</v>
      </c>
      <c r="F196" s="44" t="s">
        <v>581</v>
      </c>
      <c r="G196" s="44">
        <v>637.3586956521739</v>
      </c>
      <c r="H196" s="44">
        <v>599.7826086956521</v>
      </c>
      <c r="I196" s="44">
        <v>0</v>
      </c>
      <c r="J196" s="44">
        <v>35.90217391304348</v>
      </c>
      <c r="K196" s="44">
        <v>1.673913043478261</v>
      </c>
      <c r="L196" s="44"/>
      <c r="M196" s="44">
        <v>588.3152173913044</v>
      </c>
      <c r="N196" s="44">
        <v>568.5217391304348</v>
      </c>
      <c r="O196" s="44">
        <v>0</v>
      </c>
      <c r="P196" s="44">
        <v>18.119565217391305</v>
      </c>
      <c r="Q196" s="44">
        <v>1.673913043478261</v>
      </c>
      <c r="R196" s="44"/>
      <c r="S196" s="46">
        <f t="shared" si="11"/>
        <v>0.9230519978852944</v>
      </c>
      <c r="T196" s="46">
        <f t="shared" si="12"/>
        <v>0.94787966654585</v>
      </c>
      <c r="U196" s="46" t="e">
        <f t="shared" si="13"/>
        <v>#DIV/0!</v>
      </c>
      <c r="V196" s="46">
        <f t="shared" si="14"/>
        <v>0.5046927036027854</v>
      </c>
      <c r="W196" s="46">
        <f t="shared" si="15"/>
        <v>1</v>
      </c>
    </row>
    <row r="197" spans="2:23" ht="12.75">
      <c r="B197" s="2" t="s">
        <v>99</v>
      </c>
      <c r="C197" s="2" t="s">
        <v>104</v>
      </c>
      <c r="D197" s="3" t="s">
        <v>22</v>
      </c>
      <c r="E197" s="44" t="s">
        <v>234</v>
      </c>
      <c r="F197" s="44" t="s">
        <v>582</v>
      </c>
      <c r="G197" s="44">
        <v>153.67391304347825</v>
      </c>
      <c r="H197" s="44">
        <v>153.67391304347825</v>
      </c>
      <c r="I197" s="44">
        <v>0</v>
      </c>
      <c r="J197" s="44">
        <v>0</v>
      </c>
      <c r="K197" s="44">
        <v>0</v>
      </c>
      <c r="L197" s="44"/>
      <c r="M197" s="44">
        <v>138.06521739130434</v>
      </c>
      <c r="N197" s="44">
        <v>138.06521739130434</v>
      </c>
      <c r="O197" s="44">
        <v>0</v>
      </c>
      <c r="P197" s="44">
        <v>0</v>
      </c>
      <c r="Q197" s="44">
        <v>0</v>
      </c>
      <c r="R197" s="44"/>
      <c r="S197" s="46">
        <f t="shared" si="11"/>
        <v>0.89842976375725</v>
      </c>
      <c r="T197" s="46">
        <f t="shared" si="12"/>
        <v>0.89842976375725</v>
      </c>
      <c r="U197" s="46" t="e">
        <f t="shared" si="13"/>
        <v>#DIV/0!</v>
      </c>
      <c r="V197" s="46" t="e">
        <f t="shared" si="14"/>
        <v>#DIV/0!</v>
      </c>
      <c r="W197" s="46" t="e">
        <f t="shared" si="15"/>
        <v>#DIV/0!</v>
      </c>
    </row>
    <row r="198" spans="2:23" ht="12.75">
      <c r="B198" s="2" t="s">
        <v>99</v>
      </c>
      <c r="C198" s="2" t="s">
        <v>104</v>
      </c>
      <c r="D198" s="3" t="s">
        <v>22</v>
      </c>
      <c r="E198" s="44" t="s">
        <v>235</v>
      </c>
      <c r="F198" s="44" t="s">
        <v>583</v>
      </c>
      <c r="G198" s="44">
        <v>390.0326086956522</v>
      </c>
      <c r="H198" s="44">
        <v>361.0326086956522</v>
      </c>
      <c r="I198" s="44">
        <v>0</v>
      </c>
      <c r="J198" s="44">
        <v>29</v>
      </c>
      <c r="K198" s="44">
        <v>0</v>
      </c>
      <c r="L198" s="44"/>
      <c r="M198" s="44">
        <v>364.85869565217394</v>
      </c>
      <c r="N198" s="44">
        <v>338.5326086956522</v>
      </c>
      <c r="O198" s="44">
        <v>0</v>
      </c>
      <c r="P198" s="44">
        <v>26.32608695652174</v>
      </c>
      <c r="Q198" s="44">
        <v>0</v>
      </c>
      <c r="R198" s="44"/>
      <c r="S198" s="46">
        <f t="shared" si="11"/>
        <v>0.9354569015968565</v>
      </c>
      <c r="T198" s="46">
        <f t="shared" si="12"/>
        <v>0.9376787595965678</v>
      </c>
      <c r="U198" s="46" t="e">
        <f t="shared" si="13"/>
        <v>#DIV/0!</v>
      </c>
      <c r="V198" s="46">
        <f t="shared" si="14"/>
        <v>0.9077961019490255</v>
      </c>
      <c r="W198" s="46" t="e">
        <f t="shared" si="15"/>
        <v>#DIV/0!</v>
      </c>
    </row>
    <row r="199" spans="2:23" ht="12.75">
      <c r="B199" s="2" t="s">
        <v>99</v>
      </c>
      <c r="C199" s="2" t="s">
        <v>104</v>
      </c>
      <c r="D199" s="3" t="s">
        <v>22</v>
      </c>
      <c r="E199" s="44" t="s">
        <v>236</v>
      </c>
      <c r="F199" s="44" t="s">
        <v>706</v>
      </c>
      <c r="G199" s="44">
        <v>417.0978260869565</v>
      </c>
      <c r="H199" s="44">
        <v>371.1847826086956</v>
      </c>
      <c r="I199" s="44">
        <v>0</v>
      </c>
      <c r="J199" s="44">
        <v>45.91304347826087</v>
      </c>
      <c r="K199" s="44">
        <v>0</v>
      </c>
      <c r="L199" s="44"/>
      <c r="M199" s="44">
        <v>356.2608695652174</v>
      </c>
      <c r="N199" s="44">
        <v>331.25</v>
      </c>
      <c r="O199" s="44">
        <v>0</v>
      </c>
      <c r="P199" s="44">
        <v>25.01086956521739</v>
      </c>
      <c r="Q199" s="44">
        <v>0</v>
      </c>
      <c r="R199" s="44"/>
      <c r="S199" s="46">
        <f t="shared" si="11"/>
        <v>0.8541422354259506</v>
      </c>
      <c r="T199" s="46">
        <f t="shared" si="12"/>
        <v>0.8924126621570179</v>
      </c>
      <c r="U199" s="46" t="e">
        <f t="shared" si="13"/>
        <v>#DIV/0!</v>
      </c>
      <c r="V199" s="46">
        <f t="shared" si="14"/>
        <v>0.5447443181818182</v>
      </c>
      <c r="W199" s="46" t="e">
        <f t="shared" si="15"/>
        <v>#DIV/0!</v>
      </c>
    </row>
    <row r="200" spans="2:23" ht="12.75">
      <c r="B200" s="2" t="s">
        <v>99</v>
      </c>
      <c r="C200" s="2" t="s">
        <v>104</v>
      </c>
      <c r="D200" s="3" t="s">
        <v>22</v>
      </c>
      <c r="E200" s="44" t="s">
        <v>237</v>
      </c>
      <c r="F200" s="44" t="s">
        <v>584</v>
      </c>
      <c r="G200" s="44">
        <v>286</v>
      </c>
      <c r="H200" s="44">
        <v>0</v>
      </c>
      <c r="I200" s="44">
        <v>12</v>
      </c>
      <c r="J200" s="44">
        <v>0</v>
      </c>
      <c r="K200" s="44">
        <v>274</v>
      </c>
      <c r="L200" s="44"/>
      <c r="M200" s="44">
        <v>244.81521739130434</v>
      </c>
      <c r="N200" s="44">
        <v>0</v>
      </c>
      <c r="O200" s="44">
        <v>10.391304347826088</v>
      </c>
      <c r="P200" s="44">
        <v>0</v>
      </c>
      <c r="Q200" s="44">
        <v>234.42391304347825</v>
      </c>
      <c r="R200" s="44"/>
      <c r="S200" s="46">
        <f t="shared" si="11"/>
        <v>0.8559972636059593</v>
      </c>
      <c r="T200" s="46" t="e">
        <f t="shared" si="12"/>
        <v>#DIV/0!</v>
      </c>
      <c r="U200" s="46">
        <f t="shared" si="13"/>
        <v>0.8659420289855073</v>
      </c>
      <c r="V200" s="46" t="e">
        <f t="shared" si="14"/>
        <v>#DIV/0!</v>
      </c>
      <c r="W200" s="46">
        <f t="shared" si="15"/>
        <v>0.855561726436052</v>
      </c>
    </row>
    <row r="201" spans="2:23" ht="12.75">
      <c r="B201" s="2" t="s">
        <v>99</v>
      </c>
      <c r="C201" s="2" t="s">
        <v>104</v>
      </c>
      <c r="D201" s="3" t="s">
        <v>22</v>
      </c>
      <c r="E201" s="44" t="s">
        <v>238</v>
      </c>
      <c r="F201" s="44" t="s">
        <v>585</v>
      </c>
      <c r="G201" s="44">
        <v>517.195652173913</v>
      </c>
      <c r="H201" s="44">
        <v>429.44565217391306</v>
      </c>
      <c r="I201" s="44">
        <v>0</v>
      </c>
      <c r="J201" s="44">
        <v>87.75</v>
      </c>
      <c r="K201" s="44">
        <v>0</v>
      </c>
      <c r="L201" s="44"/>
      <c r="M201" s="44">
        <v>418.30434782608694</v>
      </c>
      <c r="N201" s="44">
        <v>378.4782608695652</v>
      </c>
      <c r="O201" s="44">
        <v>0</v>
      </c>
      <c r="P201" s="44">
        <v>39.82608695652174</v>
      </c>
      <c r="Q201" s="44">
        <v>0</v>
      </c>
      <c r="R201" s="44"/>
      <c r="S201" s="46">
        <f t="shared" si="11"/>
        <v>0.8087932411416082</v>
      </c>
      <c r="T201" s="46">
        <f t="shared" si="12"/>
        <v>0.8813181806676958</v>
      </c>
      <c r="U201" s="46" t="e">
        <f t="shared" si="13"/>
        <v>#DIV/0!</v>
      </c>
      <c r="V201" s="46">
        <f t="shared" si="14"/>
        <v>0.4538585408150626</v>
      </c>
      <c r="W201" s="46" t="e">
        <f t="shared" si="15"/>
        <v>#DIV/0!</v>
      </c>
    </row>
    <row r="202" spans="2:23" ht="12.75">
      <c r="B202" s="2" t="s">
        <v>99</v>
      </c>
      <c r="C202" s="2" t="s">
        <v>104</v>
      </c>
      <c r="D202" s="3" t="s">
        <v>22</v>
      </c>
      <c r="E202" s="44" t="s">
        <v>239</v>
      </c>
      <c r="F202" s="44" t="s">
        <v>586</v>
      </c>
      <c r="G202" s="44">
        <v>333.3478260869565</v>
      </c>
      <c r="H202" s="44">
        <v>291.3478260869565</v>
      </c>
      <c r="I202" s="44">
        <v>0</v>
      </c>
      <c r="J202" s="44">
        <v>42</v>
      </c>
      <c r="K202" s="44">
        <v>0</v>
      </c>
      <c r="L202" s="44"/>
      <c r="M202" s="44">
        <v>316.2173913043478</v>
      </c>
      <c r="N202" s="44">
        <v>284.85869565217394</v>
      </c>
      <c r="O202" s="44">
        <v>0</v>
      </c>
      <c r="P202" s="44">
        <v>31.358695652173914</v>
      </c>
      <c r="Q202" s="44">
        <v>0</v>
      </c>
      <c r="R202" s="44"/>
      <c r="S202" s="46">
        <f t="shared" si="11"/>
        <v>0.948610929959567</v>
      </c>
      <c r="T202" s="46">
        <f t="shared" si="12"/>
        <v>0.9777272048947919</v>
      </c>
      <c r="U202" s="46" t="e">
        <f t="shared" si="13"/>
        <v>#DIV/0!</v>
      </c>
      <c r="V202" s="46">
        <f t="shared" si="14"/>
        <v>0.7466356107660456</v>
      </c>
      <c r="W202" s="46" t="e">
        <f t="shared" si="15"/>
        <v>#DIV/0!</v>
      </c>
    </row>
    <row r="203" spans="2:23" ht="12.75">
      <c r="B203" s="2" t="s">
        <v>99</v>
      </c>
      <c r="C203" s="2" t="s">
        <v>104</v>
      </c>
      <c r="D203" s="3" t="s">
        <v>22</v>
      </c>
      <c r="E203" s="44" t="s">
        <v>240</v>
      </c>
      <c r="F203" s="44" t="s">
        <v>587</v>
      </c>
      <c r="G203" s="44">
        <v>1155.1847826086957</v>
      </c>
      <c r="H203" s="44">
        <v>1122.8804347826087</v>
      </c>
      <c r="I203" s="44">
        <v>0</v>
      </c>
      <c r="J203" s="44">
        <v>32.30434782608695</v>
      </c>
      <c r="K203" s="44">
        <v>0</v>
      </c>
      <c r="L203" s="44"/>
      <c r="M203" s="44">
        <v>1053.4130434782608</v>
      </c>
      <c r="N203" s="44">
        <v>1025.3260869565217</v>
      </c>
      <c r="O203" s="44">
        <v>0</v>
      </c>
      <c r="P203" s="44">
        <v>28.08695652173913</v>
      </c>
      <c r="Q203" s="44">
        <v>0</v>
      </c>
      <c r="R203" s="44"/>
      <c r="S203" s="46">
        <f t="shared" si="11"/>
        <v>0.9119000348146822</v>
      </c>
      <c r="T203" s="46">
        <f t="shared" si="12"/>
        <v>0.9131213397221819</v>
      </c>
      <c r="U203" s="46" t="e">
        <f t="shared" si="13"/>
        <v>#DIV/0!</v>
      </c>
      <c r="V203" s="46">
        <f t="shared" si="14"/>
        <v>0.8694481830417228</v>
      </c>
      <c r="W203" s="46" t="e">
        <f t="shared" si="15"/>
        <v>#DIV/0!</v>
      </c>
    </row>
    <row r="204" spans="2:23" ht="12.75">
      <c r="B204" s="2" t="s">
        <v>99</v>
      </c>
      <c r="C204" s="2" t="s">
        <v>104</v>
      </c>
      <c r="D204" s="3" t="s">
        <v>22</v>
      </c>
      <c r="E204" s="44" t="s">
        <v>241</v>
      </c>
      <c r="F204" s="44" t="s">
        <v>588</v>
      </c>
      <c r="G204" s="44">
        <v>354.95652173913044</v>
      </c>
      <c r="H204" s="44">
        <v>298.95652173913044</v>
      </c>
      <c r="I204" s="44">
        <v>0</v>
      </c>
      <c r="J204" s="44">
        <v>56</v>
      </c>
      <c r="K204" s="44">
        <v>0</v>
      </c>
      <c r="L204" s="44"/>
      <c r="M204" s="44">
        <v>328.4021739130435</v>
      </c>
      <c r="N204" s="44">
        <v>285.82608695652175</v>
      </c>
      <c r="O204" s="44">
        <v>0</v>
      </c>
      <c r="P204" s="44">
        <v>42.57608695652174</v>
      </c>
      <c r="Q204" s="44">
        <v>0</v>
      </c>
      <c r="R204" s="44"/>
      <c r="S204" s="46">
        <f t="shared" si="11"/>
        <v>0.9251898579127878</v>
      </c>
      <c r="T204" s="46">
        <f t="shared" si="12"/>
        <v>0.9560791157649796</v>
      </c>
      <c r="U204" s="46" t="e">
        <f t="shared" si="13"/>
        <v>#DIV/0!</v>
      </c>
      <c r="V204" s="46">
        <f t="shared" si="14"/>
        <v>0.7602872670807453</v>
      </c>
      <c r="W204" s="46" t="e">
        <f t="shared" si="15"/>
        <v>#DIV/0!</v>
      </c>
    </row>
    <row r="205" spans="2:23" ht="12.75">
      <c r="B205" s="2" t="s">
        <v>99</v>
      </c>
      <c r="C205" s="2" t="s">
        <v>104</v>
      </c>
      <c r="D205" s="3" t="s">
        <v>22</v>
      </c>
      <c r="E205" s="44" t="s">
        <v>242</v>
      </c>
      <c r="F205" s="44" t="s">
        <v>589</v>
      </c>
      <c r="G205" s="44">
        <v>607.7934782608696</v>
      </c>
      <c r="H205" s="44">
        <v>545.7934782608696</v>
      </c>
      <c r="I205" s="44">
        <v>0</v>
      </c>
      <c r="J205" s="44">
        <v>62</v>
      </c>
      <c r="K205" s="44">
        <v>0</v>
      </c>
      <c r="L205" s="44"/>
      <c r="M205" s="44">
        <v>581.9891304347826</v>
      </c>
      <c r="N205" s="44">
        <v>532.8586956521739</v>
      </c>
      <c r="O205" s="44">
        <v>0</v>
      </c>
      <c r="P205" s="44">
        <v>49.130434782608695</v>
      </c>
      <c r="Q205" s="44">
        <v>0</v>
      </c>
      <c r="R205" s="44"/>
      <c r="S205" s="46">
        <f t="shared" si="11"/>
        <v>0.9575442173221024</v>
      </c>
      <c r="T205" s="46">
        <f t="shared" si="12"/>
        <v>0.9763009579192637</v>
      </c>
      <c r="U205" s="46" t="e">
        <f t="shared" si="13"/>
        <v>#DIV/0!</v>
      </c>
      <c r="V205" s="46">
        <f t="shared" si="14"/>
        <v>0.7924263674614306</v>
      </c>
      <c r="W205" s="46" t="e">
        <f t="shared" si="15"/>
        <v>#DIV/0!</v>
      </c>
    </row>
    <row r="206" spans="2:23" ht="12.75">
      <c r="B206" s="2" t="s">
        <v>99</v>
      </c>
      <c r="C206" s="2" t="s">
        <v>104</v>
      </c>
      <c r="D206" s="3" t="s">
        <v>22</v>
      </c>
      <c r="E206" s="44" t="s">
        <v>243</v>
      </c>
      <c r="F206" s="44" t="s">
        <v>590</v>
      </c>
      <c r="G206" s="44">
        <v>1037.1304347826087</v>
      </c>
      <c r="H206" s="44">
        <v>943.1304347826087</v>
      </c>
      <c r="I206" s="44">
        <v>0</v>
      </c>
      <c r="J206" s="44">
        <v>94</v>
      </c>
      <c r="K206" s="44">
        <v>0</v>
      </c>
      <c r="L206" s="44"/>
      <c r="M206" s="44">
        <v>809.5869565217391</v>
      </c>
      <c r="N206" s="44">
        <v>760.554347826087</v>
      </c>
      <c r="O206" s="44">
        <v>0</v>
      </c>
      <c r="P206" s="44">
        <v>49.03260869565217</v>
      </c>
      <c r="Q206" s="44">
        <v>0</v>
      </c>
      <c r="R206" s="44"/>
      <c r="S206" s="46">
        <f t="shared" si="11"/>
        <v>0.7806028339062631</v>
      </c>
      <c r="T206" s="46">
        <f t="shared" si="12"/>
        <v>0.8064148073022313</v>
      </c>
      <c r="U206" s="46" t="e">
        <f t="shared" si="13"/>
        <v>#DIV/0!</v>
      </c>
      <c r="V206" s="46">
        <f t="shared" si="14"/>
        <v>0.5216234967622572</v>
      </c>
      <c r="W206" s="46" t="e">
        <f t="shared" si="15"/>
        <v>#DIV/0!</v>
      </c>
    </row>
    <row r="207" spans="2:23" ht="12.75">
      <c r="B207" s="2" t="s">
        <v>99</v>
      </c>
      <c r="C207" s="2" t="s">
        <v>104</v>
      </c>
      <c r="D207" s="3" t="s">
        <v>22</v>
      </c>
      <c r="E207" s="44" t="s">
        <v>244</v>
      </c>
      <c r="F207" s="44" t="s">
        <v>591</v>
      </c>
      <c r="G207" s="44">
        <v>428.8478260869565</v>
      </c>
      <c r="H207" s="44">
        <v>386.8478260869565</v>
      </c>
      <c r="I207" s="44">
        <v>0</v>
      </c>
      <c r="J207" s="44">
        <v>42</v>
      </c>
      <c r="K207" s="44">
        <v>0</v>
      </c>
      <c r="L207" s="44"/>
      <c r="M207" s="44">
        <v>377.32608695652175</v>
      </c>
      <c r="N207" s="44">
        <v>345.07608695652175</v>
      </c>
      <c r="O207" s="44">
        <v>0</v>
      </c>
      <c r="P207" s="44">
        <v>32.25</v>
      </c>
      <c r="Q207" s="44">
        <v>0</v>
      </c>
      <c r="R207" s="44"/>
      <c r="S207" s="46">
        <f t="shared" si="11"/>
        <v>0.8798600902316622</v>
      </c>
      <c r="T207" s="46">
        <f t="shared" si="12"/>
        <v>0.8920202304017983</v>
      </c>
      <c r="U207" s="46" t="e">
        <f t="shared" si="13"/>
        <v>#DIV/0!</v>
      </c>
      <c r="V207" s="46">
        <f t="shared" si="14"/>
        <v>0.7678571428571429</v>
      </c>
      <c r="W207" s="46" t="e">
        <f t="shared" si="15"/>
        <v>#DIV/0!</v>
      </c>
    </row>
    <row r="208" spans="2:23" ht="12.75">
      <c r="B208" s="2" t="s">
        <v>99</v>
      </c>
      <c r="C208" s="2" t="s">
        <v>104</v>
      </c>
      <c r="D208" s="3" t="s">
        <v>22</v>
      </c>
      <c r="E208" s="44" t="s">
        <v>245</v>
      </c>
      <c r="F208" s="44" t="s">
        <v>592</v>
      </c>
      <c r="G208" s="44">
        <v>563.1630434782609</v>
      </c>
      <c r="H208" s="44">
        <v>507.1630434782609</v>
      </c>
      <c r="I208" s="44">
        <v>0</v>
      </c>
      <c r="J208" s="44">
        <v>56</v>
      </c>
      <c r="K208" s="44">
        <v>0</v>
      </c>
      <c r="L208" s="44"/>
      <c r="M208" s="44">
        <v>500.14130434782606</v>
      </c>
      <c r="N208" s="44">
        <v>466.3695652173913</v>
      </c>
      <c r="O208" s="44">
        <v>0</v>
      </c>
      <c r="P208" s="44">
        <v>33.77173913043478</v>
      </c>
      <c r="Q208" s="44">
        <v>0</v>
      </c>
      <c r="R208" s="44"/>
      <c r="S208" s="46">
        <f t="shared" si="11"/>
        <v>0.8880932620485996</v>
      </c>
      <c r="T208" s="46">
        <f t="shared" si="12"/>
        <v>0.9195653571658201</v>
      </c>
      <c r="U208" s="46" t="e">
        <f t="shared" si="13"/>
        <v>#DIV/0!</v>
      </c>
      <c r="V208" s="46">
        <f t="shared" si="14"/>
        <v>0.6030667701863354</v>
      </c>
      <c r="W208" s="46" t="e">
        <f t="shared" si="15"/>
        <v>#DIV/0!</v>
      </c>
    </row>
    <row r="209" spans="2:23" ht="12.75">
      <c r="B209" s="2" t="s">
        <v>99</v>
      </c>
      <c r="C209" s="2" t="s">
        <v>104</v>
      </c>
      <c r="D209" s="3" t="s">
        <v>22</v>
      </c>
      <c r="E209" s="44" t="s">
        <v>246</v>
      </c>
      <c r="F209" s="44" t="s">
        <v>593</v>
      </c>
      <c r="G209" s="44">
        <v>860.6086956521739</v>
      </c>
      <c r="H209" s="44">
        <v>795.3260869565217</v>
      </c>
      <c r="I209" s="44">
        <v>0</v>
      </c>
      <c r="J209" s="44">
        <v>65.28260869565217</v>
      </c>
      <c r="K209" s="44">
        <v>0</v>
      </c>
      <c r="L209" s="44"/>
      <c r="M209" s="44">
        <v>809.5652173913044</v>
      </c>
      <c r="N209" s="44">
        <v>786.3804347826087</v>
      </c>
      <c r="O209" s="44">
        <v>0</v>
      </c>
      <c r="P209" s="44">
        <v>23.184782608695652</v>
      </c>
      <c r="Q209" s="44">
        <v>0</v>
      </c>
      <c r="R209" s="44"/>
      <c r="S209" s="46">
        <f t="shared" si="11"/>
        <v>0.9406890977063758</v>
      </c>
      <c r="T209" s="46">
        <f t="shared" si="12"/>
        <v>0.9887522208555419</v>
      </c>
      <c r="U209" s="46" t="e">
        <f t="shared" si="13"/>
        <v>#DIV/0!</v>
      </c>
      <c r="V209" s="46">
        <f t="shared" si="14"/>
        <v>0.35514485514485516</v>
      </c>
      <c r="W209" s="46" t="e">
        <f t="shared" si="15"/>
        <v>#DIV/0!</v>
      </c>
    </row>
    <row r="210" spans="2:23" ht="12.75">
      <c r="B210" s="2" t="s">
        <v>99</v>
      </c>
      <c r="C210" s="2" t="s">
        <v>104</v>
      </c>
      <c r="D210" s="3" t="s">
        <v>22</v>
      </c>
      <c r="E210" s="44" t="s">
        <v>718</v>
      </c>
      <c r="F210" s="44" t="s">
        <v>723</v>
      </c>
      <c r="G210" s="44">
        <v>826.0978260869565</v>
      </c>
      <c r="H210" s="44">
        <v>771.4347826086956</v>
      </c>
      <c r="I210" s="44">
        <v>0</v>
      </c>
      <c r="J210" s="44">
        <v>54.66304347826087</v>
      </c>
      <c r="K210" s="44">
        <v>0</v>
      </c>
      <c r="L210" s="44"/>
      <c r="M210" s="44">
        <v>749.9130434782609</v>
      </c>
      <c r="N210" s="44">
        <v>704.5869565217391</v>
      </c>
      <c r="O210" s="44">
        <v>0</v>
      </c>
      <c r="P210" s="44">
        <v>45.32608695652174</v>
      </c>
      <c r="Q210" s="44">
        <v>0</v>
      </c>
      <c r="R210" s="44"/>
      <c r="S210" s="46"/>
      <c r="T210" s="46"/>
      <c r="U210" s="46"/>
      <c r="V210" s="46"/>
      <c r="W210" s="46"/>
    </row>
    <row r="211" spans="2:23" ht="12.75">
      <c r="B211" s="2" t="s">
        <v>99</v>
      </c>
      <c r="C211" s="2" t="s">
        <v>104</v>
      </c>
      <c r="D211" s="3" t="s">
        <v>22</v>
      </c>
      <c r="E211" s="44" t="s">
        <v>247</v>
      </c>
      <c r="F211" s="44" t="s">
        <v>594</v>
      </c>
      <c r="G211" s="44">
        <v>307.1630434782609</v>
      </c>
      <c r="H211" s="44">
        <v>265.04347826086956</v>
      </c>
      <c r="I211" s="44">
        <v>0</v>
      </c>
      <c r="J211" s="44">
        <v>42.119565217391305</v>
      </c>
      <c r="K211" s="44">
        <v>0</v>
      </c>
      <c r="L211" s="44"/>
      <c r="M211" s="44">
        <v>288.4673913043478</v>
      </c>
      <c r="N211" s="44">
        <v>251.3913043478261</v>
      </c>
      <c r="O211" s="44">
        <v>0</v>
      </c>
      <c r="P211" s="44">
        <v>37.07608695652174</v>
      </c>
      <c r="Q211" s="44">
        <v>0</v>
      </c>
      <c r="R211" s="44"/>
      <c r="S211" s="46">
        <f t="shared" si="11"/>
        <v>0.9391344350472415</v>
      </c>
      <c r="T211" s="46">
        <f t="shared" si="12"/>
        <v>0.948490813648294</v>
      </c>
      <c r="U211" s="46" t="e">
        <f t="shared" si="13"/>
        <v>#DIV/0!</v>
      </c>
      <c r="V211" s="46">
        <f t="shared" si="14"/>
        <v>0.8802580645161291</v>
      </c>
      <c r="W211" s="46" t="e">
        <f t="shared" si="15"/>
        <v>#DIV/0!</v>
      </c>
    </row>
    <row r="212" spans="2:23" ht="12.75">
      <c r="B212" s="2" t="s">
        <v>99</v>
      </c>
      <c r="C212" s="2" t="s">
        <v>104</v>
      </c>
      <c r="D212" s="3" t="s">
        <v>22</v>
      </c>
      <c r="E212" s="44" t="s">
        <v>248</v>
      </c>
      <c r="F212" s="44" t="s">
        <v>595</v>
      </c>
      <c r="G212" s="44">
        <v>648</v>
      </c>
      <c r="H212" s="44">
        <v>0</v>
      </c>
      <c r="I212" s="44">
        <v>0</v>
      </c>
      <c r="J212" s="44">
        <v>0</v>
      </c>
      <c r="K212" s="44">
        <v>648</v>
      </c>
      <c r="L212" s="44"/>
      <c r="M212" s="44">
        <v>583.25</v>
      </c>
      <c r="N212" s="44">
        <v>0</v>
      </c>
      <c r="O212" s="44">
        <v>0</v>
      </c>
      <c r="P212" s="44">
        <v>0</v>
      </c>
      <c r="Q212" s="44">
        <v>583.25</v>
      </c>
      <c r="R212" s="44"/>
      <c r="S212" s="46">
        <f aca="true" t="shared" si="16" ref="S212:S275">M212/G212</f>
        <v>0.9000771604938271</v>
      </c>
      <c r="T212" s="46" t="e">
        <f aca="true" t="shared" si="17" ref="T212:T275">N212/H212</f>
        <v>#DIV/0!</v>
      </c>
      <c r="U212" s="46" t="e">
        <f aca="true" t="shared" si="18" ref="U212:U275">O212/I212</f>
        <v>#DIV/0!</v>
      </c>
      <c r="V212" s="46" t="e">
        <f aca="true" t="shared" si="19" ref="V212:V275">P212/J212</f>
        <v>#DIV/0!</v>
      </c>
      <c r="W212" s="46">
        <f aca="true" t="shared" si="20" ref="W212:W275">Q212/K212</f>
        <v>0.9000771604938271</v>
      </c>
    </row>
    <row r="213" spans="2:23" ht="12.75">
      <c r="B213" s="2" t="s">
        <v>99</v>
      </c>
      <c r="C213" s="2" t="s">
        <v>104</v>
      </c>
      <c r="D213" s="3" t="s">
        <v>22</v>
      </c>
      <c r="E213" s="44" t="s">
        <v>249</v>
      </c>
      <c r="F213" s="44" t="s">
        <v>596</v>
      </c>
      <c r="G213" s="44">
        <v>363.64130434782606</v>
      </c>
      <c r="H213" s="44">
        <v>287.64130434782606</v>
      </c>
      <c r="I213" s="44">
        <v>0</v>
      </c>
      <c r="J213" s="44">
        <v>76</v>
      </c>
      <c r="K213" s="44">
        <v>0</v>
      </c>
      <c r="L213" s="44"/>
      <c r="M213" s="44">
        <v>336.25</v>
      </c>
      <c r="N213" s="44">
        <v>269.8369565217391</v>
      </c>
      <c r="O213" s="44">
        <v>0</v>
      </c>
      <c r="P213" s="44">
        <v>66.41304347826087</v>
      </c>
      <c r="Q213" s="44">
        <v>0</v>
      </c>
      <c r="R213" s="44"/>
      <c r="S213" s="46">
        <f t="shared" si="16"/>
        <v>0.9246749364818413</v>
      </c>
      <c r="T213" s="46">
        <f t="shared" si="17"/>
        <v>0.9381022559800477</v>
      </c>
      <c r="U213" s="46" t="e">
        <f t="shared" si="18"/>
        <v>#DIV/0!</v>
      </c>
      <c r="V213" s="46">
        <f t="shared" si="19"/>
        <v>0.8738558352402747</v>
      </c>
      <c r="W213" s="46" t="e">
        <f t="shared" si="20"/>
        <v>#DIV/0!</v>
      </c>
    </row>
    <row r="214" spans="2:23" ht="12.75">
      <c r="B214" s="2" t="s">
        <v>99</v>
      </c>
      <c r="C214" s="2" t="s">
        <v>104</v>
      </c>
      <c r="D214" s="3" t="s">
        <v>22</v>
      </c>
      <c r="E214" s="44" t="s">
        <v>250</v>
      </c>
      <c r="F214" s="44" t="s">
        <v>597</v>
      </c>
      <c r="G214" s="44">
        <v>966.2391304347826</v>
      </c>
      <c r="H214" s="44">
        <v>915.8369565217391</v>
      </c>
      <c r="I214" s="44">
        <v>0</v>
      </c>
      <c r="J214" s="44">
        <v>50.40217391304348</v>
      </c>
      <c r="K214" s="44">
        <v>0</v>
      </c>
      <c r="L214" s="44"/>
      <c r="M214" s="44">
        <v>841.4782608695652</v>
      </c>
      <c r="N214" s="44">
        <v>791.0760869565217</v>
      </c>
      <c r="O214" s="44">
        <v>0</v>
      </c>
      <c r="P214" s="44">
        <v>50.40217391304348</v>
      </c>
      <c r="Q214" s="44">
        <v>0</v>
      </c>
      <c r="R214" s="44"/>
      <c r="S214" s="46">
        <f t="shared" si="16"/>
        <v>0.8708799244043468</v>
      </c>
      <c r="T214" s="46">
        <f t="shared" si="17"/>
        <v>0.8637739297625123</v>
      </c>
      <c r="U214" s="46" t="e">
        <f t="shared" si="18"/>
        <v>#DIV/0!</v>
      </c>
      <c r="V214" s="46">
        <f t="shared" si="19"/>
        <v>1</v>
      </c>
      <c r="W214" s="46" t="e">
        <f t="shared" si="20"/>
        <v>#DIV/0!</v>
      </c>
    </row>
    <row r="215" spans="2:23" ht="12.75">
      <c r="B215" s="2" t="s">
        <v>99</v>
      </c>
      <c r="C215" s="2" t="s">
        <v>104</v>
      </c>
      <c r="D215" s="3" t="s">
        <v>22</v>
      </c>
      <c r="E215" s="44" t="s">
        <v>251</v>
      </c>
      <c r="F215" s="44" t="s">
        <v>598</v>
      </c>
      <c r="G215" s="44">
        <v>271.0869565217391</v>
      </c>
      <c r="H215" s="44">
        <v>261.0869565217391</v>
      </c>
      <c r="I215" s="44">
        <v>0</v>
      </c>
      <c r="J215" s="44">
        <v>0</v>
      </c>
      <c r="K215" s="44">
        <v>10</v>
      </c>
      <c r="L215" s="44"/>
      <c r="M215" s="44">
        <v>235.0482608695652</v>
      </c>
      <c r="N215" s="44">
        <v>226.00478260869565</v>
      </c>
      <c r="O215" s="44">
        <v>0</v>
      </c>
      <c r="P215" s="44">
        <v>0</v>
      </c>
      <c r="Q215" s="44">
        <v>9.043478260869565</v>
      </c>
      <c r="R215" s="44"/>
      <c r="S215" s="46">
        <f t="shared" si="16"/>
        <v>0.8670585404971932</v>
      </c>
      <c r="T215" s="46">
        <f t="shared" si="17"/>
        <v>0.8656303080766028</v>
      </c>
      <c r="U215" s="46" t="e">
        <f t="shared" si="18"/>
        <v>#DIV/0!</v>
      </c>
      <c r="V215" s="46" t="e">
        <f t="shared" si="19"/>
        <v>#DIV/0!</v>
      </c>
      <c r="W215" s="46">
        <f t="shared" si="20"/>
        <v>0.9043478260869564</v>
      </c>
    </row>
    <row r="216" spans="2:23" ht="12.75">
      <c r="B216" s="2" t="s">
        <v>99</v>
      </c>
      <c r="C216" s="2" t="s">
        <v>104</v>
      </c>
      <c r="D216" s="3" t="s">
        <v>22</v>
      </c>
      <c r="E216" s="44" t="s">
        <v>252</v>
      </c>
      <c r="F216" s="44" t="s">
        <v>599</v>
      </c>
      <c r="G216" s="44">
        <v>7.6521739130434785</v>
      </c>
      <c r="H216" s="44">
        <v>7.6521739130434785</v>
      </c>
      <c r="I216" s="44">
        <v>0</v>
      </c>
      <c r="J216" s="44">
        <v>0</v>
      </c>
      <c r="K216" s="44">
        <v>0</v>
      </c>
      <c r="L216" s="44"/>
      <c r="M216" s="44">
        <v>4.793478260869565</v>
      </c>
      <c r="N216" s="44">
        <v>4.793478260869565</v>
      </c>
      <c r="O216" s="44">
        <v>0</v>
      </c>
      <c r="P216" s="44">
        <v>0</v>
      </c>
      <c r="Q216" s="44">
        <v>0</v>
      </c>
      <c r="R216" s="44"/>
      <c r="S216" s="46">
        <f t="shared" si="16"/>
        <v>0.6264204545454546</v>
      </c>
      <c r="T216" s="46">
        <f t="shared" si="17"/>
        <v>0.6264204545454546</v>
      </c>
      <c r="U216" s="46" t="e">
        <f t="shared" si="18"/>
        <v>#DIV/0!</v>
      </c>
      <c r="V216" s="46" t="e">
        <f t="shared" si="19"/>
        <v>#DIV/0!</v>
      </c>
      <c r="W216" s="46" t="e">
        <f t="shared" si="20"/>
        <v>#DIV/0!</v>
      </c>
    </row>
    <row r="217" spans="2:23" ht="12.75">
      <c r="B217" s="2" t="s">
        <v>99</v>
      </c>
      <c r="C217" s="2" t="s">
        <v>104</v>
      </c>
      <c r="D217" s="3" t="s">
        <v>22</v>
      </c>
      <c r="E217" s="44" t="s">
        <v>253</v>
      </c>
      <c r="F217" s="44" t="s">
        <v>600</v>
      </c>
      <c r="G217" s="44">
        <v>466.0217391304348</v>
      </c>
      <c r="H217" s="44">
        <v>0</v>
      </c>
      <c r="I217" s="44">
        <v>9.48913043478261</v>
      </c>
      <c r="J217" s="44">
        <v>0</v>
      </c>
      <c r="K217" s="44">
        <v>456.5326086956522</v>
      </c>
      <c r="L217" s="44"/>
      <c r="M217" s="44">
        <v>421.8369565217391</v>
      </c>
      <c r="N217" s="44">
        <v>0</v>
      </c>
      <c r="O217" s="44">
        <v>6.576086956521739</v>
      </c>
      <c r="P217" s="44">
        <v>0</v>
      </c>
      <c r="Q217" s="44">
        <v>415.2608695652174</v>
      </c>
      <c r="R217" s="44"/>
      <c r="S217" s="46">
        <f t="shared" si="16"/>
        <v>0.9051872929980873</v>
      </c>
      <c r="T217" s="46" t="e">
        <f t="shared" si="17"/>
        <v>#DIV/0!</v>
      </c>
      <c r="U217" s="46">
        <f t="shared" si="18"/>
        <v>0.693012600229095</v>
      </c>
      <c r="V217" s="46" t="e">
        <f t="shared" si="19"/>
        <v>#DIV/0!</v>
      </c>
      <c r="W217" s="46">
        <f t="shared" si="20"/>
        <v>0.9095973905383204</v>
      </c>
    </row>
    <row r="218" spans="2:23" ht="12.75">
      <c r="B218" s="2" t="s">
        <v>99</v>
      </c>
      <c r="C218" s="2" t="s">
        <v>104</v>
      </c>
      <c r="D218" s="3" t="s">
        <v>22</v>
      </c>
      <c r="E218" s="44" t="s">
        <v>254</v>
      </c>
      <c r="F218" s="44" t="s">
        <v>601</v>
      </c>
      <c r="G218" s="44">
        <v>182.65217391304347</v>
      </c>
      <c r="H218" s="44">
        <v>182.65217391304347</v>
      </c>
      <c r="I218" s="44">
        <v>0</v>
      </c>
      <c r="J218" s="44">
        <v>0</v>
      </c>
      <c r="K218" s="44">
        <v>0</v>
      </c>
      <c r="L218" s="44"/>
      <c r="M218" s="44">
        <v>153.22826086956522</v>
      </c>
      <c r="N218" s="44">
        <v>153.22826086956522</v>
      </c>
      <c r="O218" s="44">
        <v>0</v>
      </c>
      <c r="P218" s="44">
        <v>0</v>
      </c>
      <c r="Q218" s="44">
        <v>0</v>
      </c>
      <c r="R218" s="44"/>
      <c r="S218" s="46">
        <f t="shared" si="16"/>
        <v>0.8389074029992859</v>
      </c>
      <c r="T218" s="46">
        <f t="shared" si="17"/>
        <v>0.8389074029992859</v>
      </c>
      <c r="U218" s="46" t="e">
        <f t="shared" si="18"/>
        <v>#DIV/0!</v>
      </c>
      <c r="V218" s="46" t="e">
        <f t="shared" si="19"/>
        <v>#DIV/0!</v>
      </c>
      <c r="W218" s="46" t="e">
        <f t="shared" si="20"/>
        <v>#DIV/0!</v>
      </c>
    </row>
    <row r="219" spans="2:23" ht="12.75">
      <c r="B219" s="2" t="s">
        <v>99</v>
      </c>
      <c r="C219" s="2" t="s">
        <v>104</v>
      </c>
      <c r="D219" s="3" t="s">
        <v>22</v>
      </c>
      <c r="E219" s="44" t="s">
        <v>255</v>
      </c>
      <c r="F219" s="44" t="s">
        <v>602</v>
      </c>
      <c r="G219" s="44">
        <v>439.5</v>
      </c>
      <c r="H219" s="44">
        <v>375.32608695652175</v>
      </c>
      <c r="I219" s="44">
        <v>0</v>
      </c>
      <c r="J219" s="44">
        <v>64.17391304347827</v>
      </c>
      <c r="K219" s="44">
        <v>0</v>
      </c>
      <c r="L219" s="44"/>
      <c r="M219" s="44">
        <v>408.8478260869565</v>
      </c>
      <c r="N219" s="44">
        <v>361.7608695652174</v>
      </c>
      <c r="O219" s="44">
        <v>0</v>
      </c>
      <c r="P219" s="44">
        <v>47.08695652173913</v>
      </c>
      <c r="Q219" s="44">
        <v>0</v>
      </c>
      <c r="R219" s="44"/>
      <c r="S219" s="46">
        <f t="shared" si="16"/>
        <v>0.9302567146460898</v>
      </c>
      <c r="T219" s="46">
        <f t="shared" si="17"/>
        <v>0.9638575152041702</v>
      </c>
      <c r="U219" s="46" t="e">
        <f t="shared" si="18"/>
        <v>#DIV/0!</v>
      </c>
      <c r="V219" s="46">
        <f t="shared" si="19"/>
        <v>0.733739837398374</v>
      </c>
      <c r="W219" s="46" t="e">
        <f t="shared" si="20"/>
        <v>#DIV/0!</v>
      </c>
    </row>
    <row r="220" spans="2:23" ht="12.75">
      <c r="B220" s="2" t="s">
        <v>99</v>
      </c>
      <c r="C220" s="2" t="s">
        <v>104</v>
      </c>
      <c r="D220" s="3" t="s">
        <v>22</v>
      </c>
      <c r="E220" s="44" t="s">
        <v>256</v>
      </c>
      <c r="F220" s="44" t="s">
        <v>603</v>
      </c>
      <c r="G220" s="44">
        <v>395.1521739130435</v>
      </c>
      <c r="H220" s="44">
        <v>354.1521739130435</v>
      </c>
      <c r="I220" s="44">
        <v>0</v>
      </c>
      <c r="J220" s="44">
        <v>41</v>
      </c>
      <c r="K220" s="44">
        <v>0</v>
      </c>
      <c r="L220" s="44"/>
      <c r="M220" s="44">
        <v>352</v>
      </c>
      <c r="N220" s="44">
        <v>318.70652173913044</v>
      </c>
      <c r="O220" s="44">
        <v>0</v>
      </c>
      <c r="P220" s="44">
        <v>33.29347826086956</v>
      </c>
      <c r="Q220" s="44">
        <v>0</v>
      </c>
      <c r="R220" s="44"/>
      <c r="S220" s="46">
        <f t="shared" si="16"/>
        <v>0.8907960609561534</v>
      </c>
      <c r="T220" s="46">
        <f t="shared" si="17"/>
        <v>0.8999140629795592</v>
      </c>
      <c r="U220" s="46" t="e">
        <f t="shared" si="18"/>
        <v>#DIV/0!</v>
      </c>
      <c r="V220" s="46">
        <f t="shared" si="19"/>
        <v>0.81203605514316</v>
      </c>
      <c r="W220" s="46" t="e">
        <f t="shared" si="20"/>
        <v>#DIV/0!</v>
      </c>
    </row>
    <row r="221" spans="2:23" ht="12.75">
      <c r="B221" s="2" t="s">
        <v>99</v>
      </c>
      <c r="C221" s="2" t="s">
        <v>104</v>
      </c>
      <c r="D221" s="3" t="s">
        <v>22</v>
      </c>
      <c r="E221" s="44" t="s">
        <v>257</v>
      </c>
      <c r="F221" s="44" t="s">
        <v>604</v>
      </c>
      <c r="G221" s="44">
        <v>617.804347826087</v>
      </c>
      <c r="H221" s="44">
        <v>0</v>
      </c>
      <c r="I221" s="44">
        <v>12</v>
      </c>
      <c r="J221" s="44">
        <v>0</v>
      </c>
      <c r="K221" s="44">
        <v>605.804347826087</v>
      </c>
      <c r="L221" s="44"/>
      <c r="M221" s="44">
        <v>484.89130434782606</v>
      </c>
      <c r="N221" s="44">
        <v>0</v>
      </c>
      <c r="O221" s="44">
        <v>7.6521739130434785</v>
      </c>
      <c r="P221" s="44">
        <v>0</v>
      </c>
      <c r="Q221" s="44">
        <v>477.2391304347826</v>
      </c>
      <c r="R221" s="44"/>
      <c r="S221" s="46">
        <f t="shared" si="16"/>
        <v>0.7848622400506703</v>
      </c>
      <c r="T221" s="46" t="e">
        <f t="shared" si="17"/>
        <v>#DIV/0!</v>
      </c>
      <c r="U221" s="46">
        <f t="shared" si="18"/>
        <v>0.6376811594202899</v>
      </c>
      <c r="V221" s="46" t="e">
        <f t="shared" si="19"/>
        <v>#DIV/0!</v>
      </c>
      <c r="W221" s="46">
        <f t="shared" si="20"/>
        <v>0.7877776581619836</v>
      </c>
    </row>
    <row r="222" spans="2:23" ht="12.75">
      <c r="B222" s="2" t="s">
        <v>99</v>
      </c>
      <c r="C222" s="2" t="s">
        <v>104</v>
      </c>
      <c r="D222" s="3" t="s">
        <v>22</v>
      </c>
      <c r="E222" s="44" t="s">
        <v>258</v>
      </c>
      <c r="F222" s="44" t="s">
        <v>605</v>
      </c>
      <c r="G222" s="44">
        <v>597.1739130434783</v>
      </c>
      <c r="H222" s="44">
        <v>0</v>
      </c>
      <c r="I222" s="44">
        <v>0</v>
      </c>
      <c r="J222" s="44">
        <v>0</v>
      </c>
      <c r="K222" s="44">
        <v>597.1739130434783</v>
      </c>
      <c r="L222" s="44"/>
      <c r="M222" s="44">
        <v>568.6195652173913</v>
      </c>
      <c r="N222" s="44">
        <v>0</v>
      </c>
      <c r="O222" s="44">
        <v>0</v>
      </c>
      <c r="P222" s="44">
        <v>0</v>
      </c>
      <c r="Q222" s="44">
        <v>568.6195652173913</v>
      </c>
      <c r="R222" s="44"/>
      <c r="S222" s="46">
        <f t="shared" si="16"/>
        <v>0.952184200946487</v>
      </c>
      <c r="T222" s="46" t="e">
        <f t="shared" si="17"/>
        <v>#DIV/0!</v>
      </c>
      <c r="U222" s="46" t="e">
        <f t="shared" si="18"/>
        <v>#DIV/0!</v>
      </c>
      <c r="V222" s="46" t="e">
        <f t="shared" si="19"/>
        <v>#DIV/0!</v>
      </c>
      <c r="W222" s="46">
        <f t="shared" si="20"/>
        <v>0.952184200946487</v>
      </c>
    </row>
    <row r="223" spans="2:23" ht="12.75">
      <c r="B223" s="2" t="s">
        <v>99</v>
      </c>
      <c r="C223" s="2" t="s">
        <v>104</v>
      </c>
      <c r="D223" s="3" t="s">
        <v>22</v>
      </c>
      <c r="E223" s="44" t="s">
        <v>259</v>
      </c>
      <c r="F223" s="44" t="s">
        <v>606</v>
      </c>
      <c r="G223" s="44">
        <v>845.1304347826087</v>
      </c>
      <c r="H223" s="44">
        <v>791.1304347826087</v>
      </c>
      <c r="I223" s="44">
        <v>0</v>
      </c>
      <c r="J223" s="44">
        <v>42</v>
      </c>
      <c r="K223" s="44">
        <v>12</v>
      </c>
      <c r="L223" s="44"/>
      <c r="M223" s="44">
        <v>685.1195652173913</v>
      </c>
      <c r="N223" s="44">
        <v>651.7608695652174</v>
      </c>
      <c r="O223" s="44">
        <v>0</v>
      </c>
      <c r="P223" s="44">
        <v>26.967391304347824</v>
      </c>
      <c r="Q223" s="44">
        <v>6.391304347826087</v>
      </c>
      <c r="R223" s="44"/>
      <c r="S223" s="46">
        <f t="shared" si="16"/>
        <v>0.810667249717049</v>
      </c>
      <c r="T223" s="46">
        <f t="shared" si="17"/>
        <v>0.8238349087711584</v>
      </c>
      <c r="U223" s="46" t="e">
        <f t="shared" si="18"/>
        <v>#DIV/0!</v>
      </c>
      <c r="V223" s="46">
        <f t="shared" si="19"/>
        <v>0.6420807453416149</v>
      </c>
      <c r="W223" s="46">
        <f t="shared" si="20"/>
        <v>0.532608695652174</v>
      </c>
    </row>
    <row r="224" spans="2:23" ht="12.75">
      <c r="B224" s="2" t="s">
        <v>99</v>
      </c>
      <c r="C224" s="2" t="s">
        <v>104</v>
      </c>
      <c r="D224" s="3" t="s">
        <v>22</v>
      </c>
      <c r="E224" s="44" t="s">
        <v>260</v>
      </c>
      <c r="F224" s="44" t="s">
        <v>607</v>
      </c>
      <c r="G224" s="44">
        <v>379</v>
      </c>
      <c r="H224" s="44">
        <v>379</v>
      </c>
      <c r="I224" s="44">
        <v>0</v>
      </c>
      <c r="J224" s="44">
        <v>0</v>
      </c>
      <c r="K224" s="44">
        <v>0</v>
      </c>
      <c r="L224" s="44"/>
      <c r="M224" s="44">
        <v>378.95652173913044</v>
      </c>
      <c r="N224" s="44">
        <v>378.95652173913044</v>
      </c>
      <c r="O224" s="44">
        <v>0</v>
      </c>
      <c r="P224" s="44">
        <v>0</v>
      </c>
      <c r="Q224" s="44">
        <v>0</v>
      </c>
      <c r="R224" s="44"/>
      <c r="S224" s="46">
        <f t="shared" si="16"/>
        <v>0.9998852816335896</v>
      </c>
      <c r="T224" s="46">
        <f t="shared" si="17"/>
        <v>0.9998852816335896</v>
      </c>
      <c r="U224" s="46" t="e">
        <f t="shared" si="18"/>
        <v>#DIV/0!</v>
      </c>
      <c r="V224" s="46" t="e">
        <f t="shared" si="19"/>
        <v>#DIV/0!</v>
      </c>
      <c r="W224" s="46" t="e">
        <f t="shared" si="20"/>
        <v>#DIV/0!</v>
      </c>
    </row>
    <row r="225" spans="2:23" ht="12.75">
      <c r="B225" s="2" t="s">
        <v>99</v>
      </c>
      <c r="C225" s="2" t="s">
        <v>104</v>
      </c>
      <c r="D225" s="3" t="s">
        <v>22</v>
      </c>
      <c r="E225" s="44" t="s">
        <v>608</v>
      </c>
      <c r="F225" s="44" t="s">
        <v>609</v>
      </c>
      <c r="G225" s="44">
        <v>770.5</v>
      </c>
      <c r="H225" s="44">
        <v>0</v>
      </c>
      <c r="I225" s="44">
        <v>15.945652173913043</v>
      </c>
      <c r="J225" s="44">
        <v>0</v>
      </c>
      <c r="K225" s="44">
        <v>754.554347826087</v>
      </c>
      <c r="L225" s="44"/>
      <c r="M225" s="44">
        <v>727.304347826087</v>
      </c>
      <c r="N225" s="44">
        <v>0</v>
      </c>
      <c r="O225" s="44">
        <v>15.945652173913043</v>
      </c>
      <c r="P225" s="44">
        <v>0</v>
      </c>
      <c r="Q225" s="44">
        <v>711.3586956521739</v>
      </c>
      <c r="R225" s="44"/>
      <c r="S225" s="46">
        <f t="shared" si="16"/>
        <v>0.943938154219451</v>
      </c>
      <c r="T225" s="46" t="e">
        <f t="shared" si="17"/>
        <v>#DIV/0!</v>
      </c>
      <c r="U225" s="46">
        <f t="shared" si="18"/>
        <v>1</v>
      </c>
      <c r="V225" s="46" t="e">
        <f t="shared" si="19"/>
        <v>#DIV/0!</v>
      </c>
      <c r="W225" s="46">
        <f t="shared" si="20"/>
        <v>0.9427534248548667</v>
      </c>
    </row>
    <row r="226" spans="2:23" ht="12.75">
      <c r="B226" s="2" t="s">
        <v>99</v>
      </c>
      <c r="C226" s="2" t="s">
        <v>104</v>
      </c>
      <c r="D226" s="3" t="s">
        <v>22</v>
      </c>
      <c r="E226" s="44" t="s">
        <v>261</v>
      </c>
      <c r="F226" s="44" t="s">
        <v>610</v>
      </c>
      <c r="G226" s="44">
        <v>996.1304347826087</v>
      </c>
      <c r="H226" s="44">
        <v>0</v>
      </c>
      <c r="I226" s="44">
        <v>28.858695652173914</v>
      </c>
      <c r="J226" s="44">
        <v>0</v>
      </c>
      <c r="K226" s="44">
        <v>967.2717391304348</v>
      </c>
      <c r="L226" s="44"/>
      <c r="M226" s="44">
        <v>852.4130434782609</v>
      </c>
      <c r="N226" s="44">
        <v>0</v>
      </c>
      <c r="O226" s="44">
        <v>22.641304347826086</v>
      </c>
      <c r="P226" s="44">
        <v>0</v>
      </c>
      <c r="Q226" s="44">
        <v>829.7717391304348</v>
      </c>
      <c r="R226" s="44"/>
      <c r="S226" s="46">
        <f t="shared" si="16"/>
        <v>0.8557243245602548</v>
      </c>
      <c r="T226" s="46" t="e">
        <f t="shared" si="17"/>
        <v>#DIV/0!</v>
      </c>
      <c r="U226" s="46">
        <f t="shared" si="18"/>
        <v>0.7845574387947268</v>
      </c>
      <c r="V226" s="46" t="e">
        <f t="shared" si="19"/>
        <v>#DIV/0!</v>
      </c>
      <c r="W226" s="46">
        <f t="shared" si="20"/>
        <v>0.8578475991414669</v>
      </c>
    </row>
    <row r="227" spans="2:23" ht="12.75">
      <c r="B227" s="2" t="s">
        <v>99</v>
      </c>
      <c r="C227" s="2" t="s">
        <v>104</v>
      </c>
      <c r="D227" s="3" t="s">
        <v>22</v>
      </c>
      <c r="E227" s="44" t="s">
        <v>262</v>
      </c>
      <c r="F227" s="44" t="s">
        <v>611</v>
      </c>
      <c r="G227" s="44">
        <v>725</v>
      </c>
      <c r="H227" s="44">
        <v>628</v>
      </c>
      <c r="I227" s="44">
        <v>0</v>
      </c>
      <c r="J227" s="44">
        <v>97</v>
      </c>
      <c r="K227" s="44">
        <v>0</v>
      </c>
      <c r="L227" s="44"/>
      <c r="M227" s="44">
        <v>670.9130434782609</v>
      </c>
      <c r="N227" s="44">
        <v>621.5760869565217</v>
      </c>
      <c r="O227" s="44">
        <v>0</v>
      </c>
      <c r="P227" s="44">
        <v>49.33695652173913</v>
      </c>
      <c r="Q227" s="44">
        <v>0</v>
      </c>
      <c r="R227" s="44"/>
      <c r="S227" s="46">
        <f t="shared" si="16"/>
        <v>0.9253973013493253</v>
      </c>
      <c r="T227" s="46">
        <f t="shared" si="17"/>
        <v>0.9897708391027417</v>
      </c>
      <c r="U227" s="46" t="e">
        <f t="shared" si="18"/>
        <v>#DIV/0!</v>
      </c>
      <c r="V227" s="46">
        <f t="shared" si="19"/>
        <v>0.508628417749888</v>
      </c>
      <c r="W227" s="46" t="e">
        <f t="shared" si="20"/>
        <v>#DIV/0!</v>
      </c>
    </row>
    <row r="228" spans="2:23" ht="12.75">
      <c r="B228" s="2" t="s">
        <v>99</v>
      </c>
      <c r="C228" s="2" t="s">
        <v>104</v>
      </c>
      <c r="D228" s="3" t="s">
        <v>22</v>
      </c>
      <c r="E228" s="44" t="s">
        <v>707</v>
      </c>
      <c r="F228" s="44" t="s">
        <v>708</v>
      </c>
      <c r="G228" s="44">
        <v>869.75</v>
      </c>
      <c r="H228" s="44">
        <v>814.1630434782609</v>
      </c>
      <c r="I228" s="44">
        <v>0</v>
      </c>
      <c r="J228" s="44">
        <v>55.58695652173913</v>
      </c>
      <c r="K228" s="44">
        <v>0</v>
      </c>
      <c r="L228" s="44"/>
      <c r="M228" s="44">
        <v>736.6086956521739</v>
      </c>
      <c r="N228" s="44">
        <v>707.4891304347826</v>
      </c>
      <c r="O228" s="44">
        <v>0</v>
      </c>
      <c r="P228" s="44">
        <v>29.119565217391305</v>
      </c>
      <c r="Q228" s="44">
        <v>0</v>
      </c>
      <c r="R228" s="44"/>
      <c r="S228" s="46">
        <f t="shared" si="16"/>
        <v>0.8469200294937326</v>
      </c>
      <c r="T228" s="46">
        <f t="shared" si="17"/>
        <v>0.8689772105256132</v>
      </c>
      <c r="U228" s="46" t="e">
        <f t="shared" si="18"/>
        <v>#DIV/0!</v>
      </c>
      <c r="V228" s="46">
        <f t="shared" si="19"/>
        <v>0.5238560813453266</v>
      </c>
      <c r="W228" s="46" t="e">
        <f t="shared" si="20"/>
        <v>#DIV/0!</v>
      </c>
    </row>
    <row r="229" spans="2:23" ht="12.75">
      <c r="B229" s="2" t="s">
        <v>99</v>
      </c>
      <c r="C229" s="2" t="s">
        <v>104</v>
      </c>
      <c r="D229" s="3" t="s">
        <v>22</v>
      </c>
      <c r="E229" s="44" t="s">
        <v>263</v>
      </c>
      <c r="F229" s="44" t="s">
        <v>612</v>
      </c>
      <c r="G229" s="44">
        <v>835.5326086956521</v>
      </c>
      <c r="H229" s="44">
        <v>741.5326086956521</v>
      </c>
      <c r="I229" s="44">
        <v>0</v>
      </c>
      <c r="J229" s="44">
        <v>94</v>
      </c>
      <c r="K229" s="44">
        <v>0</v>
      </c>
      <c r="L229" s="44"/>
      <c r="M229" s="44">
        <v>702.8369565217391</v>
      </c>
      <c r="N229" s="44">
        <v>658.554347826087</v>
      </c>
      <c r="O229" s="44">
        <v>0</v>
      </c>
      <c r="P229" s="44">
        <v>44.28260869565217</v>
      </c>
      <c r="Q229" s="44">
        <v>0</v>
      </c>
      <c r="R229" s="44"/>
      <c r="S229" s="46">
        <f t="shared" si="16"/>
        <v>0.8411843525998778</v>
      </c>
      <c r="T229" s="46">
        <f t="shared" si="17"/>
        <v>0.8880989724571614</v>
      </c>
      <c r="U229" s="46" t="e">
        <f t="shared" si="18"/>
        <v>#DIV/0!</v>
      </c>
      <c r="V229" s="46">
        <f t="shared" si="19"/>
        <v>0.47109158186864014</v>
      </c>
      <c r="W229" s="46" t="e">
        <f t="shared" si="20"/>
        <v>#DIV/0!</v>
      </c>
    </row>
    <row r="230" spans="2:23" ht="12.75">
      <c r="B230" s="2" t="s">
        <v>99</v>
      </c>
      <c r="C230" s="2" t="s">
        <v>104</v>
      </c>
      <c r="D230" s="3" t="s">
        <v>22</v>
      </c>
      <c r="E230" s="44" t="s">
        <v>264</v>
      </c>
      <c r="F230" s="44" t="s">
        <v>613</v>
      </c>
      <c r="G230" s="44">
        <v>664.7826086956521</v>
      </c>
      <c r="H230" s="44">
        <v>0</v>
      </c>
      <c r="I230" s="44">
        <v>0</v>
      </c>
      <c r="J230" s="44">
        <v>0</v>
      </c>
      <c r="K230" s="44">
        <v>664.7826086956521</v>
      </c>
      <c r="L230" s="44"/>
      <c r="M230" s="44">
        <v>562.7173913043479</v>
      </c>
      <c r="N230" s="44">
        <v>0</v>
      </c>
      <c r="O230" s="44">
        <v>0</v>
      </c>
      <c r="P230" s="44">
        <v>0</v>
      </c>
      <c r="Q230" s="44">
        <v>562.7173913043479</v>
      </c>
      <c r="R230" s="44"/>
      <c r="S230" s="46">
        <f t="shared" si="16"/>
        <v>0.8464682799215174</v>
      </c>
      <c r="T230" s="46" t="e">
        <f t="shared" si="17"/>
        <v>#DIV/0!</v>
      </c>
      <c r="U230" s="46" t="e">
        <f t="shared" si="18"/>
        <v>#DIV/0!</v>
      </c>
      <c r="V230" s="46" t="e">
        <f t="shared" si="19"/>
        <v>#DIV/0!</v>
      </c>
      <c r="W230" s="46">
        <f t="shared" si="20"/>
        <v>0.8464682799215174</v>
      </c>
    </row>
    <row r="231" spans="2:23" ht="12.75">
      <c r="B231" s="2" t="s">
        <v>99</v>
      </c>
      <c r="C231" s="2" t="s">
        <v>104</v>
      </c>
      <c r="D231" s="3" t="s">
        <v>22</v>
      </c>
      <c r="E231" s="44" t="s">
        <v>265</v>
      </c>
      <c r="F231" s="44" t="s">
        <v>614</v>
      </c>
      <c r="G231" s="44">
        <v>1190</v>
      </c>
      <c r="H231" s="44">
        <v>1084</v>
      </c>
      <c r="I231" s="44">
        <v>0</v>
      </c>
      <c r="J231" s="44">
        <v>106</v>
      </c>
      <c r="K231" s="44">
        <v>0</v>
      </c>
      <c r="L231" s="44"/>
      <c r="M231" s="44">
        <v>882.8478260869565</v>
      </c>
      <c r="N231" s="44">
        <v>800.1086956521739</v>
      </c>
      <c r="O231" s="44">
        <v>0</v>
      </c>
      <c r="P231" s="44">
        <v>82.73913043478261</v>
      </c>
      <c r="Q231" s="44">
        <v>0</v>
      </c>
      <c r="R231" s="44"/>
      <c r="S231" s="46">
        <f t="shared" si="16"/>
        <v>0.7418889294848374</v>
      </c>
      <c r="T231" s="46">
        <f t="shared" si="17"/>
        <v>0.7381076528156586</v>
      </c>
      <c r="U231" s="46" t="e">
        <f t="shared" si="18"/>
        <v>#DIV/0!</v>
      </c>
      <c r="V231" s="46">
        <f t="shared" si="19"/>
        <v>0.7805578342904019</v>
      </c>
      <c r="W231" s="46" t="e">
        <f t="shared" si="20"/>
        <v>#DIV/0!</v>
      </c>
    </row>
    <row r="232" spans="2:23" ht="12.75">
      <c r="B232" s="2" t="s">
        <v>99</v>
      </c>
      <c r="C232" s="2" t="s">
        <v>104</v>
      </c>
      <c r="D232" s="3" t="s">
        <v>22</v>
      </c>
      <c r="E232" s="44" t="s">
        <v>266</v>
      </c>
      <c r="F232" s="44" t="s">
        <v>615</v>
      </c>
      <c r="G232" s="44">
        <v>1237.2934782608695</v>
      </c>
      <c r="H232" s="44">
        <v>1122.7282608695652</v>
      </c>
      <c r="I232" s="44">
        <v>0</v>
      </c>
      <c r="J232" s="44">
        <v>114.56521739130434</v>
      </c>
      <c r="K232" s="44">
        <v>0</v>
      </c>
      <c r="L232" s="44"/>
      <c r="M232" s="44">
        <v>1049</v>
      </c>
      <c r="N232" s="44">
        <v>969.554347826087</v>
      </c>
      <c r="O232" s="44">
        <v>0</v>
      </c>
      <c r="P232" s="44">
        <v>79.44565217391305</v>
      </c>
      <c r="Q232" s="44">
        <v>0</v>
      </c>
      <c r="R232" s="44"/>
      <c r="S232" s="46">
        <f t="shared" si="16"/>
        <v>0.8478182568895996</v>
      </c>
      <c r="T232" s="46">
        <f t="shared" si="17"/>
        <v>0.8635699141261097</v>
      </c>
      <c r="U232" s="46" t="e">
        <f t="shared" si="18"/>
        <v>#DIV/0!</v>
      </c>
      <c r="V232" s="46">
        <f t="shared" si="19"/>
        <v>0.6934535104364327</v>
      </c>
      <c r="W232" s="46" t="e">
        <f t="shared" si="20"/>
        <v>#DIV/0!</v>
      </c>
    </row>
    <row r="233" spans="2:23" ht="12.75">
      <c r="B233" s="2" t="s">
        <v>99</v>
      </c>
      <c r="C233" s="2" t="s">
        <v>104</v>
      </c>
      <c r="D233" s="3" t="s">
        <v>22</v>
      </c>
      <c r="E233" s="44" t="s">
        <v>267</v>
      </c>
      <c r="F233" s="44" t="s">
        <v>616</v>
      </c>
      <c r="G233" s="44">
        <v>216</v>
      </c>
      <c r="H233" s="44">
        <v>0</v>
      </c>
      <c r="I233" s="44">
        <v>4</v>
      </c>
      <c r="J233" s="44">
        <v>0</v>
      </c>
      <c r="K233" s="44">
        <v>212</v>
      </c>
      <c r="L233" s="44"/>
      <c r="M233" s="44">
        <v>190.91304347826087</v>
      </c>
      <c r="N233" s="44">
        <v>0</v>
      </c>
      <c r="O233" s="44">
        <v>1.423913043478261</v>
      </c>
      <c r="P233" s="44">
        <v>0</v>
      </c>
      <c r="Q233" s="44">
        <v>189.4891304347826</v>
      </c>
      <c r="R233" s="44"/>
      <c r="S233" s="46">
        <f t="shared" si="16"/>
        <v>0.8838566827697263</v>
      </c>
      <c r="T233" s="46" t="e">
        <f t="shared" si="17"/>
        <v>#DIV/0!</v>
      </c>
      <c r="U233" s="46">
        <f t="shared" si="18"/>
        <v>0.35597826086956524</v>
      </c>
      <c r="V233" s="46" t="e">
        <f t="shared" si="19"/>
        <v>#DIV/0!</v>
      </c>
      <c r="W233" s="46">
        <f t="shared" si="20"/>
        <v>0.8938166529942575</v>
      </c>
    </row>
    <row r="234" spans="2:23" ht="12.75">
      <c r="B234" s="2" t="s">
        <v>99</v>
      </c>
      <c r="C234" s="2" t="s">
        <v>104</v>
      </c>
      <c r="D234" s="3" t="s">
        <v>24</v>
      </c>
      <c r="E234" s="44" t="s">
        <v>64</v>
      </c>
      <c r="F234" s="44" t="s">
        <v>617</v>
      </c>
      <c r="G234" s="44">
        <v>15</v>
      </c>
      <c r="H234" s="44">
        <v>15</v>
      </c>
      <c r="I234" s="44">
        <v>0</v>
      </c>
      <c r="J234" s="44">
        <v>0</v>
      </c>
      <c r="K234" s="44">
        <v>0</v>
      </c>
      <c r="L234" s="44"/>
      <c r="M234" s="44">
        <v>10.141304347826088</v>
      </c>
      <c r="N234" s="44">
        <v>10.141304347826088</v>
      </c>
      <c r="O234" s="44">
        <v>0</v>
      </c>
      <c r="P234" s="44">
        <v>0</v>
      </c>
      <c r="Q234" s="44">
        <v>0</v>
      </c>
      <c r="R234" s="44"/>
      <c r="S234" s="46">
        <f t="shared" si="16"/>
        <v>0.6760869565217392</v>
      </c>
      <c r="T234" s="46">
        <f t="shared" si="17"/>
        <v>0.6760869565217392</v>
      </c>
      <c r="U234" s="46" t="e">
        <f t="shared" si="18"/>
        <v>#DIV/0!</v>
      </c>
      <c r="V234" s="46" t="e">
        <f t="shared" si="19"/>
        <v>#DIV/0!</v>
      </c>
      <c r="W234" s="46" t="e">
        <f t="shared" si="20"/>
        <v>#DIV/0!</v>
      </c>
    </row>
    <row r="235" spans="2:23" ht="12.75">
      <c r="B235" s="2" t="s">
        <v>99</v>
      </c>
      <c r="C235" s="2" t="s">
        <v>104</v>
      </c>
      <c r="D235" s="3" t="s">
        <v>24</v>
      </c>
      <c r="E235" s="44" t="s">
        <v>38</v>
      </c>
      <c r="F235" s="44" t="s">
        <v>618</v>
      </c>
      <c r="G235" s="44">
        <v>292.3804347826087</v>
      </c>
      <c r="H235" s="44">
        <v>292.3804347826087</v>
      </c>
      <c r="I235" s="44">
        <v>0</v>
      </c>
      <c r="J235" s="44">
        <v>0</v>
      </c>
      <c r="K235" s="44">
        <v>0</v>
      </c>
      <c r="L235" s="44"/>
      <c r="M235" s="44">
        <v>272.2608695652174</v>
      </c>
      <c r="N235" s="44">
        <v>272.2608695652174</v>
      </c>
      <c r="O235" s="44">
        <v>0</v>
      </c>
      <c r="P235" s="44">
        <v>0</v>
      </c>
      <c r="Q235" s="44">
        <v>0</v>
      </c>
      <c r="R235" s="44"/>
      <c r="S235" s="46">
        <f t="shared" si="16"/>
        <v>0.9311870329752036</v>
      </c>
      <c r="T235" s="46">
        <f t="shared" si="17"/>
        <v>0.9311870329752036</v>
      </c>
      <c r="U235" s="46" t="e">
        <f t="shared" si="18"/>
        <v>#DIV/0!</v>
      </c>
      <c r="V235" s="46" t="e">
        <f t="shared" si="19"/>
        <v>#DIV/0!</v>
      </c>
      <c r="W235" s="46" t="e">
        <f t="shared" si="20"/>
        <v>#DIV/0!</v>
      </c>
    </row>
    <row r="236" spans="2:23" ht="12.75">
      <c r="B236" s="2" t="s">
        <v>99</v>
      </c>
      <c r="C236" s="2" t="s">
        <v>104</v>
      </c>
      <c r="D236" s="3" t="s">
        <v>24</v>
      </c>
      <c r="E236" s="44" t="s">
        <v>39</v>
      </c>
      <c r="F236" s="44" t="s">
        <v>619</v>
      </c>
      <c r="G236" s="44">
        <v>57</v>
      </c>
      <c r="H236" s="44">
        <v>57</v>
      </c>
      <c r="I236" s="44">
        <v>0</v>
      </c>
      <c r="J236" s="44">
        <v>0</v>
      </c>
      <c r="K236" s="44">
        <v>0</v>
      </c>
      <c r="L236" s="44"/>
      <c r="M236" s="44">
        <v>50.608695652173914</v>
      </c>
      <c r="N236" s="44">
        <v>50.608695652173914</v>
      </c>
      <c r="O236" s="44">
        <v>0</v>
      </c>
      <c r="P236" s="44">
        <v>0</v>
      </c>
      <c r="Q236" s="44">
        <v>0</v>
      </c>
      <c r="R236" s="44"/>
      <c r="S236" s="46">
        <f t="shared" si="16"/>
        <v>0.8878718535469108</v>
      </c>
      <c r="T236" s="46">
        <f t="shared" si="17"/>
        <v>0.8878718535469108</v>
      </c>
      <c r="U236" s="46" t="e">
        <f t="shared" si="18"/>
        <v>#DIV/0!</v>
      </c>
      <c r="V236" s="46" t="e">
        <f t="shared" si="19"/>
        <v>#DIV/0!</v>
      </c>
      <c r="W236" s="46" t="e">
        <f t="shared" si="20"/>
        <v>#DIV/0!</v>
      </c>
    </row>
    <row r="237" spans="2:23" ht="12.75">
      <c r="B237" s="2" t="s">
        <v>99</v>
      </c>
      <c r="C237" s="2" t="s">
        <v>104</v>
      </c>
      <c r="D237" s="3" t="s">
        <v>24</v>
      </c>
      <c r="E237" s="44" t="s">
        <v>620</v>
      </c>
      <c r="F237" s="44" t="s">
        <v>621</v>
      </c>
      <c r="G237" s="44">
        <v>44</v>
      </c>
      <c r="H237" s="44">
        <v>44</v>
      </c>
      <c r="I237" s="44">
        <v>0</v>
      </c>
      <c r="J237" s="44">
        <v>0</v>
      </c>
      <c r="K237" s="44">
        <v>0</v>
      </c>
      <c r="L237" s="44"/>
      <c r="M237" s="44">
        <v>34.76086956521739</v>
      </c>
      <c r="N237" s="44">
        <v>34.76086956521739</v>
      </c>
      <c r="O237" s="44">
        <v>0</v>
      </c>
      <c r="P237" s="44">
        <v>0</v>
      </c>
      <c r="Q237" s="44">
        <v>0</v>
      </c>
      <c r="R237" s="44"/>
      <c r="S237" s="46">
        <f t="shared" si="16"/>
        <v>0.7900197628458497</v>
      </c>
      <c r="T237" s="46">
        <f t="shared" si="17"/>
        <v>0.7900197628458497</v>
      </c>
      <c r="U237" s="46" t="e">
        <f t="shared" si="18"/>
        <v>#DIV/0!</v>
      </c>
      <c r="V237" s="46" t="e">
        <f t="shared" si="19"/>
        <v>#DIV/0!</v>
      </c>
      <c r="W237" s="46" t="e">
        <f t="shared" si="20"/>
        <v>#DIV/0!</v>
      </c>
    </row>
    <row r="238" spans="2:23" ht="12.75">
      <c r="B238" s="2" t="s">
        <v>99</v>
      </c>
      <c r="C238" s="2" t="s">
        <v>104</v>
      </c>
      <c r="D238" s="3" t="s">
        <v>24</v>
      </c>
      <c r="E238" s="44" t="s">
        <v>44</v>
      </c>
      <c r="F238" s="44" t="s">
        <v>622</v>
      </c>
      <c r="G238" s="44">
        <v>158.8913043478261</v>
      </c>
      <c r="H238" s="44">
        <v>158.8913043478261</v>
      </c>
      <c r="I238" s="44">
        <v>0</v>
      </c>
      <c r="J238" s="44">
        <v>0</v>
      </c>
      <c r="K238" s="44">
        <v>0</v>
      </c>
      <c r="L238" s="44"/>
      <c r="M238" s="44">
        <v>153.5108695652174</v>
      </c>
      <c r="N238" s="44">
        <v>153.5108695652174</v>
      </c>
      <c r="O238" s="44">
        <v>0</v>
      </c>
      <c r="P238" s="44">
        <v>0</v>
      </c>
      <c r="Q238" s="44">
        <v>0</v>
      </c>
      <c r="R238" s="44"/>
      <c r="S238" s="46">
        <f t="shared" si="16"/>
        <v>0.9661376385278424</v>
      </c>
      <c r="T238" s="46">
        <f t="shared" si="17"/>
        <v>0.9661376385278424</v>
      </c>
      <c r="U238" s="46" t="e">
        <f t="shared" si="18"/>
        <v>#DIV/0!</v>
      </c>
      <c r="V238" s="46" t="e">
        <f t="shared" si="19"/>
        <v>#DIV/0!</v>
      </c>
      <c r="W238" s="46" t="e">
        <f t="shared" si="20"/>
        <v>#DIV/0!</v>
      </c>
    </row>
    <row r="239" spans="2:23" ht="12.75">
      <c r="B239" s="2" t="s">
        <v>99</v>
      </c>
      <c r="C239" s="2" t="s">
        <v>104</v>
      </c>
      <c r="D239" s="3" t="s">
        <v>24</v>
      </c>
      <c r="E239" s="44" t="s">
        <v>268</v>
      </c>
      <c r="F239" s="44" t="s">
        <v>623</v>
      </c>
      <c r="G239" s="44">
        <v>526</v>
      </c>
      <c r="H239" s="44">
        <v>469</v>
      </c>
      <c r="I239" s="44">
        <v>0</v>
      </c>
      <c r="J239" s="44">
        <v>57</v>
      </c>
      <c r="K239" s="44">
        <v>0</v>
      </c>
      <c r="L239" s="44"/>
      <c r="M239" s="44">
        <v>440.29347826086956</v>
      </c>
      <c r="N239" s="44">
        <v>413.4347826086956</v>
      </c>
      <c r="O239" s="44">
        <v>0</v>
      </c>
      <c r="P239" s="44">
        <v>26.858695652173914</v>
      </c>
      <c r="Q239" s="44">
        <v>0</v>
      </c>
      <c r="R239" s="44"/>
      <c r="S239" s="46">
        <f t="shared" si="16"/>
        <v>0.8370598446024137</v>
      </c>
      <c r="T239" s="46">
        <f t="shared" si="17"/>
        <v>0.8815240567349587</v>
      </c>
      <c r="U239" s="46" t="e">
        <f t="shared" si="18"/>
        <v>#DIV/0!</v>
      </c>
      <c r="V239" s="46">
        <f t="shared" si="19"/>
        <v>0.4712051868802441</v>
      </c>
      <c r="W239" s="46" t="e">
        <f t="shared" si="20"/>
        <v>#DIV/0!</v>
      </c>
    </row>
    <row r="240" spans="2:23" ht="12.75">
      <c r="B240" s="2" t="s">
        <v>99</v>
      </c>
      <c r="C240" s="2" t="s">
        <v>104</v>
      </c>
      <c r="D240" s="3" t="s">
        <v>24</v>
      </c>
      <c r="E240" s="44" t="s">
        <v>269</v>
      </c>
      <c r="F240" s="44" t="s">
        <v>624</v>
      </c>
      <c r="G240" s="44">
        <v>390.2717391304348</v>
      </c>
      <c r="H240" s="44">
        <v>383.3152173913044</v>
      </c>
      <c r="I240" s="44">
        <v>6.956521739130435</v>
      </c>
      <c r="J240" s="44">
        <v>0</v>
      </c>
      <c r="K240" s="44">
        <v>0</v>
      </c>
      <c r="L240" s="44"/>
      <c r="M240" s="44">
        <v>370.54347826086956</v>
      </c>
      <c r="N240" s="44">
        <v>364.5869565217391</v>
      </c>
      <c r="O240" s="44">
        <v>5.956521739130435</v>
      </c>
      <c r="P240" s="44">
        <v>0</v>
      </c>
      <c r="Q240" s="44">
        <v>0</v>
      </c>
      <c r="R240" s="44"/>
      <c r="S240" s="46">
        <f t="shared" si="16"/>
        <v>0.949449937334633</v>
      </c>
      <c r="T240" s="46">
        <f t="shared" si="17"/>
        <v>0.9511413582872535</v>
      </c>
      <c r="U240" s="46">
        <f t="shared" si="18"/>
        <v>0.85625</v>
      </c>
      <c r="V240" s="46" t="e">
        <f t="shared" si="19"/>
        <v>#DIV/0!</v>
      </c>
      <c r="W240" s="46" t="e">
        <f t="shared" si="20"/>
        <v>#DIV/0!</v>
      </c>
    </row>
    <row r="241" spans="2:23" ht="12.75">
      <c r="B241" s="2" t="s">
        <v>99</v>
      </c>
      <c r="C241" s="2" t="s">
        <v>104</v>
      </c>
      <c r="D241" s="3" t="s">
        <v>24</v>
      </c>
      <c r="E241" s="44" t="s">
        <v>270</v>
      </c>
      <c r="F241" s="44" t="s">
        <v>625</v>
      </c>
      <c r="G241" s="44">
        <v>599.7065217391304</v>
      </c>
      <c r="H241" s="44">
        <v>556.1847826086956</v>
      </c>
      <c r="I241" s="44">
        <v>0</v>
      </c>
      <c r="J241" s="44">
        <v>43.52173913043478</v>
      </c>
      <c r="K241" s="44">
        <v>0</v>
      </c>
      <c r="L241" s="44"/>
      <c r="M241" s="44">
        <v>521.0434782608696</v>
      </c>
      <c r="N241" s="44">
        <v>489.5978260869565</v>
      </c>
      <c r="O241" s="44">
        <v>0</v>
      </c>
      <c r="P241" s="44">
        <v>31.445652173913043</v>
      </c>
      <c r="Q241" s="44">
        <v>0</v>
      </c>
      <c r="R241" s="44"/>
      <c r="S241" s="46">
        <f t="shared" si="16"/>
        <v>0.8688307686730831</v>
      </c>
      <c r="T241" s="46">
        <f t="shared" si="17"/>
        <v>0.8802790752213254</v>
      </c>
      <c r="U241" s="46" t="e">
        <f t="shared" si="18"/>
        <v>#DIV/0!</v>
      </c>
      <c r="V241" s="46">
        <f t="shared" si="19"/>
        <v>0.7225274725274725</v>
      </c>
      <c r="W241" s="46" t="e">
        <f t="shared" si="20"/>
        <v>#DIV/0!</v>
      </c>
    </row>
    <row r="242" spans="2:23" ht="12.75">
      <c r="B242" s="2" t="s">
        <v>99</v>
      </c>
      <c r="C242" s="2" t="s">
        <v>104</v>
      </c>
      <c r="D242" s="3" t="s">
        <v>24</v>
      </c>
      <c r="E242" s="44" t="s">
        <v>271</v>
      </c>
      <c r="F242" s="44" t="s">
        <v>626</v>
      </c>
      <c r="G242" s="44">
        <v>480.29347826086956</v>
      </c>
      <c r="H242" s="44">
        <v>440.1304347826087</v>
      </c>
      <c r="I242" s="44">
        <v>0</v>
      </c>
      <c r="J242" s="44">
        <v>40.16304347826087</v>
      </c>
      <c r="K242" s="44">
        <v>0</v>
      </c>
      <c r="L242" s="44"/>
      <c r="M242" s="44">
        <v>436.9130434782609</v>
      </c>
      <c r="N242" s="44">
        <v>415.57608695652175</v>
      </c>
      <c r="O242" s="44">
        <v>0</v>
      </c>
      <c r="P242" s="44">
        <v>21.33695652173913</v>
      </c>
      <c r="Q242" s="44">
        <v>0</v>
      </c>
      <c r="R242" s="44"/>
      <c r="S242" s="46">
        <f t="shared" si="16"/>
        <v>0.9096793174463077</v>
      </c>
      <c r="T242" s="46">
        <f t="shared" si="17"/>
        <v>0.9442112022127828</v>
      </c>
      <c r="U242" s="46" t="e">
        <f t="shared" si="18"/>
        <v>#DIV/0!</v>
      </c>
      <c r="V242" s="46">
        <f t="shared" si="19"/>
        <v>0.5312584573748308</v>
      </c>
      <c r="W242" s="46" t="e">
        <f t="shared" si="20"/>
        <v>#DIV/0!</v>
      </c>
    </row>
    <row r="243" spans="2:23" ht="12.75">
      <c r="B243" s="2" t="s">
        <v>99</v>
      </c>
      <c r="C243" s="2" t="s">
        <v>104</v>
      </c>
      <c r="D243" s="3" t="s">
        <v>24</v>
      </c>
      <c r="E243" s="44" t="s">
        <v>272</v>
      </c>
      <c r="F243" s="44" t="s">
        <v>627</v>
      </c>
      <c r="G243" s="44">
        <v>596.445652173913</v>
      </c>
      <c r="H243" s="44">
        <v>532.1521739130435</v>
      </c>
      <c r="I243" s="44">
        <v>6.923913043478261</v>
      </c>
      <c r="J243" s="44">
        <v>57.369565217391305</v>
      </c>
      <c r="K243" s="44">
        <v>0</v>
      </c>
      <c r="L243" s="44"/>
      <c r="M243" s="44">
        <v>516.75</v>
      </c>
      <c r="N243" s="44">
        <v>478.4673913043478</v>
      </c>
      <c r="O243" s="44">
        <v>4.065217391304348</v>
      </c>
      <c r="P243" s="44">
        <v>34.21739130434783</v>
      </c>
      <c r="Q243" s="44">
        <v>0</v>
      </c>
      <c r="R243" s="44"/>
      <c r="S243" s="46">
        <f t="shared" si="16"/>
        <v>0.8663823738450604</v>
      </c>
      <c r="T243" s="46">
        <f t="shared" si="17"/>
        <v>0.8991176110135217</v>
      </c>
      <c r="U243" s="46">
        <f t="shared" si="18"/>
        <v>0.5871271585557299</v>
      </c>
      <c r="V243" s="46">
        <f t="shared" si="19"/>
        <v>0.5964380447139068</v>
      </c>
      <c r="W243" s="46" t="e">
        <f t="shared" si="20"/>
        <v>#DIV/0!</v>
      </c>
    </row>
    <row r="244" spans="2:23" ht="12.75">
      <c r="B244" s="2" t="s">
        <v>99</v>
      </c>
      <c r="C244" s="2" t="s">
        <v>104</v>
      </c>
      <c r="D244" s="3" t="s">
        <v>24</v>
      </c>
      <c r="E244" s="44" t="s">
        <v>273</v>
      </c>
      <c r="F244" s="44" t="s">
        <v>628</v>
      </c>
      <c r="G244" s="44">
        <v>63.05434782608695</v>
      </c>
      <c r="H244" s="44">
        <v>63.05434782608695</v>
      </c>
      <c r="I244" s="44">
        <v>0</v>
      </c>
      <c r="J244" s="44">
        <v>0</v>
      </c>
      <c r="K244" s="44">
        <v>0</v>
      </c>
      <c r="L244" s="44"/>
      <c r="M244" s="44">
        <v>60.67391304347826</v>
      </c>
      <c r="N244" s="44">
        <v>60.67391304347826</v>
      </c>
      <c r="O244" s="44">
        <v>0</v>
      </c>
      <c r="P244" s="44">
        <v>0</v>
      </c>
      <c r="Q244" s="44">
        <v>0</v>
      </c>
      <c r="R244" s="44"/>
      <c r="S244" s="46">
        <f t="shared" si="16"/>
        <v>0.9622478882951215</v>
      </c>
      <c r="T244" s="46">
        <f t="shared" si="17"/>
        <v>0.9622478882951215</v>
      </c>
      <c r="U244" s="46" t="e">
        <f t="shared" si="18"/>
        <v>#DIV/0!</v>
      </c>
      <c r="V244" s="46" t="e">
        <f t="shared" si="19"/>
        <v>#DIV/0!</v>
      </c>
      <c r="W244" s="46" t="e">
        <f t="shared" si="20"/>
        <v>#DIV/0!</v>
      </c>
    </row>
    <row r="245" spans="2:23" ht="12.75">
      <c r="B245" s="2" t="s">
        <v>99</v>
      </c>
      <c r="C245" s="2" t="s">
        <v>104</v>
      </c>
      <c r="D245" s="3" t="s">
        <v>24</v>
      </c>
      <c r="E245" s="44" t="s">
        <v>274</v>
      </c>
      <c r="F245" s="44" t="s">
        <v>629</v>
      </c>
      <c r="G245" s="44">
        <v>573.304347826087</v>
      </c>
      <c r="H245" s="44">
        <v>519.304347826087</v>
      </c>
      <c r="I245" s="44">
        <v>0</v>
      </c>
      <c r="J245" s="44">
        <v>54</v>
      </c>
      <c r="K245" s="44">
        <v>0</v>
      </c>
      <c r="L245" s="44"/>
      <c r="M245" s="44">
        <v>511.8152173913044</v>
      </c>
      <c r="N245" s="44">
        <v>480.9347826086956</v>
      </c>
      <c r="O245" s="44">
        <v>0</v>
      </c>
      <c r="P245" s="44">
        <v>30.880434782608695</v>
      </c>
      <c r="Q245" s="44">
        <v>0</v>
      </c>
      <c r="R245" s="44"/>
      <c r="S245" s="46">
        <f t="shared" si="16"/>
        <v>0.8927460943424844</v>
      </c>
      <c r="T245" s="46">
        <f t="shared" si="17"/>
        <v>0.9261135298057601</v>
      </c>
      <c r="U245" s="46" t="e">
        <f t="shared" si="18"/>
        <v>#DIV/0!</v>
      </c>
      <c r="V245" s="46">
        <f t="shared" si="19"/>
        <v>0.5718599033816425</v>
      </c>
      <c r="W245" s="46" t="e">
        <f t="shared" si="20"/>
        <v>#DIV/0!</v>
      </c>
    </row>
    <row r="246" spans="2:23" ht="12.75">
      <c r="B246" s="2" t="s">
        <v>99</v>
      </c>
      <c r="C246" s="2" t="s">
        <v>104</v>
      </c>
      <c r="D246" s="3" t="s">
        <v>24</v>
      </c>
      <c r="E246" s="44" t="s">
        <v>275</v>
      </c>
      <c r="F246" s="44" t="s">
        <v>630</v>
      </c>
      <c r="G246" s="44">
        <v>549.1847826086956</v>
      </c>
      <c r="H246" s="44">
        <v>499.64130434782606</v>
      </c>
      <c r="I246" s="44">
        <v>0</v>
      </c>
      <c r="J246" s="44">
        <v>49.54347826086956</v>
      </c>
      <c r="K246" s="44">
        <v>0</v>
      </c>
      <c r="L246" s="44"/>
      <c r="M246" s="44">
        <v>527.0869565217391</v>
      </c>
      <c r="N246" s="44">
        <v>494</v>
      </c>
      <c r="O246" s="44">
        <v>0</v>
      </c>
      <c r="P246" s="44">
        <v>33.08695652173913</v>
      </c>
      <c r="Q246" s="44">
        <v>0</v>
      </c>
      <c r="R246" s="44"/>
      <c r="S246" s="46">
        <f t="shared" si="16"/>
        <v>0.9597624938149432</v>
      </c>
      <c r="T246" s="46">
        <f t="shared" si="17"/>
        <v>0.9887092914482128</v>
      </c>
      <c r="U246" s="46" t="e">
        <f t="shared" si="18"/>
        <v>#DIV/0!</v>
      </c>
      <c r="V246" s="46">
        <f t="shared" si="19"/>
        <v>0.6678367705133832</v>
      </c>
      <c r="W246" s="46" t="e">
        <f t="shared" si="20"/>
        <v>#DIV/0!</v>
      </c>
    </row>
    <row r="247" spans="2:23" ht="12.75">
      <c r="B247" s="2" t="s">
        <v>99</v>
      </c>
      <c r="C247" s="2" t="s">
        <v>104</v>
      </c>
      <c r="D247" s="3" t="s">
        <v>24</v>
      </c>
      <c r="E247" s="44" t="s">
        <v>276</v>
      </c>
      <c r="F247" s="44" t="s">
        <v>631</v>
      </c>
      <c r="G247" s="44">
        <v>1212</v>
      </c>
      <c r="H247" s="44">
        <v>1127</v>
      </c>
      <c r="I247" s="44">
        <v>0</v>
      </c>
      <c r="J247" s="44">
        <v>85</v>
      </c>
      <c r="K247" s="44">
        <v>0</v>
      </c>
      <c r="L247" s="44"/>
      <c r="M247" s="44">
        <v>994.0326086956521</v>
      </c>
      <c r="N247" s="44">
        <v>948.3369565217391</v>
      </c>
      <c r="O247" s="44">
        <v>0</v>
      </c>
      <c r="P247" s="44">
        <v>45.69565217391305</v>
      </c>
      <c r="Q247" s="44">
        <v>0</v>
      </c>
      <c r="R247" s="44"/>
      <c r="S247" s="46">
        <f t="shared" si="16"/>
        <v>0.8201589180657196</v>
      </c>
      <c r="T247" s="46">
        <f t="shared" si="17"/>
        <v>0.8414702364877898</v>
      </c>
      <c r="U247" s="46" t="e">
        <f t="shared" si="18"/>
        <v>#DIV/0!</v>
      </c>
      <c r="V247" s="46">
        <f t="shared" si="19"/>
        <v>0.5375959079283887</v>
      </c>
      <c r="W247" s="46" t="e">
        <f t="shared" si="20"/>
        <v>#DIV/0!</v>
      </c>
    </row>
    <row r="248" spans="2:23" ht="12.75">
      <c r="B248" s="2" t="s">
        <v>99</v>
      </c>
      <c r="C248" s="2" t="s">
        <v>104</v>
      </c>
      <c r="D248" s="3" t="s">
        <v>24</v>
      </c>
      <c r="E248" s="44" t="s">
        <v>277</v>
      </c>
      <c r="F248" s="44" t="s">
        <v>632</v>
      </c>
      <c r="G248" s="44">
        <v>771.695652173913</v>
      </c>
      <c r="H248" s="44">
        <v>705.695652173913</v>
      </c>
      <c r="I248" s="44">
        <v>0</v>
      </c>
      <c r="J248" s="44">
        <v>66</v>
      </c>
      <c r="K248" s="44">
        <v>0</v>
      </c>
      <c r="L248" s="44"/>
      <c r="M248" s="44">
        <v>677.3695652173913</v>
      </c>
      <c r="N248" s="44">
        <v>633.9673913043479</v>
      </c>
      <c r="O248" s="44">
        <v>0</v>
      </c>
      <c r="P248" s="44">
        <v>43.40217391304348</v>
      </c>
      <c r="Q248" s="44">
        <v>0</v>
      </c>
      <c r="R248" s="44"/>
      <c r="S248" s="46">
        <f t="shared" si="16"/>
        <v>0.8777677615640318</v>
      </c>
      <c r="T248" s="46">
        <f t="shared" si="17"/>
        <v>0.898358080216869</v>
      </c>
      <c r="U248" s="46" t="e">
        <f t="shared" si="18"/>
        <v>#DIV/0!</v>
      </c>
      <c r="V248" s="46">
        <f t="shared" si="19"/>
        <v>0.6576086956521738</v>
      </c>
      <c r="W248" s="46" t="e">
        <f t="shared" si="20"/>
        <v>#DIV/0!</v>
      </c>
    </row>
    <row r="249" spans="2:23" ht="12.75">
      <c r="B249" s="2" t="s">
        <v>99</v>
      </c>
      <c r="C249" s="2" t="s">
        <v>104</v>
      </c>
      <c r="D249" s="3" t="s">
        <v>24</v>
      </c>
      <c r="E249" s="44" t="s">
        <v>278</v>
      </c>
      <c r="F249" s="44" t="s">
        <v>633</v>
      </c>
      <c r="G249" s="44">
        <v>660.5108695652174</v>
      </c>
      <c r="H249" s="44">
        <v>0</v>
      </c>
      <c r="I249" s="44">
        <v>10.51086956521739</v>
      </c>
      <c r="J249" s="44">
        <v>0</v>
      </c>
      <c r="K249" s="44">
        <v>650</v>
      </c>
      <c r="L249" s="44"/>
      <c r="M249" s="44">
        <v>557.4565217391304</v>
      </c>
      <c r="N249" s="44">
        <v>0</v>
      </c>
      <c r="O249" s="44">
        <v>9.271739130434783</v>
      </c>
      <c r="P249" s="44">
        <v>0</v>
      </c>
      <c r="Q249" s="44">
        <v>548.1847826086956</v>
      </c>
      <c r="R249" s="44"/>
      <c r="S249" s="46">
        <f t="shared" si="16"/>
        <v>0.8439778169072029</v>
      </c>
      <c r="T249" s="46" t="e">
        <f t="shared" si="17"/>
        <v>#DIV/0!</v>
      </c>
      <c r="U249" s="46">
        <f t="shared" si="18"/>
        <v>0.8821096173733196</v>
      </c>
      <c r="V249" s="46" t="e">
        <f t="shared" si="19"/>
        <v>#DIV/0!</v>
      </c>
      <c r="W249" s="46">
        <f t="shared" si="20"/>
        <v>0.8433612040133779</v>
      </c>
    </row>
    <row r="250" spans="2:23" ht="12.75">
      <c r="B250" s="2" t="s">
        <v>99</v>
      </c>
      <c r="C250" s="2" t="s">
        <v>104</v>
      </c>
      <c r="D250" s="3" t="s">
        <v>24</v>
      </c>
      <c r="E250" s="44" t="s">
        <v>279</v>
      </c>
      <c r="F250" s="44" t="s">
        <v>634</v>
      </c>
      <c r="G250" s="44">
        <v>851.554347826087</v>
      </c>
      <c r="H250" s="44">
        <v>804.8586956521739</v>
      </c>
      <c r="I250" s="44">
        <v>0</v>
      </c>
      <c r="J250" s="44">
        <v>46.69565217391305</v>
      </c>
      <c r="K250" s="44">
        <v>0</v>
      </c>
      <c r="L250" s="44"/>
      <c r="M250" s="44">
        <v>810.75</v>
      </c>
      <c r="N250" s="44">
        <v>783.5434782608696</v>
      </c>
      <c r="O250" s="44">
        <v>0</v>
      </c>
      <c r="P250" s="44">
        <v>27.206521739130434</v>
      </c>
      <c r="Q250" s="44">
        <v>0</v>
      </c>
      <c r="R250" s="44"/>
      <c r="S250" s="46">
        <f t="shared" si="16"/>
        <v>0.9520825089669785</v>
      </c>
      <c r="T250" s="46">
        <f t="shared" si="17"/>
        <v>0.9735168203978555</v>
      </c>
      <c r="U250" s="46" t="e">
        <f t="shared" si="18"/>
        <v>#DIV/0!</v>
      </c>
      <c r="V250" s="46">
        <f t="shared" si="19"/>
        <v>0.5826350093109869</v>
      </c>
      <c r="W250" s="46" t="e">
        <f t="shared" si="20"/>
        <v>#DIV/0!</v>
      </c>
    </row>
    <row r="251" spans="2:23" ht="12.75">
      <c r="B251" s="2" t="s">
        <v>99</v>
      </c>
      <c r="C251" s="2" t="s">
        <v>104</v>
      </c>
      <c r="D251" s="3" t="s">
        <v>24</v>
      </c>
      <c r="E251" s="44" t="s">
        <v>280</v>
      </c>
      <c r="F251" s="44" t="s">
        <v>635</v>
      </c>
      <c r="G251" s="44">
        <v>868</v>
      </c>
      <c r="H251" s="44">
        <v>790</v>
      </c>
      <c r="I251" s="44">
        <v>0</v>
      </c>
      <c r="J251" s="44">
        <v>78</v>
      </c>
      <c r="K251" s="44">
        <v>0</v>
      </c>
      <c r="L251" s="44"/>
      <c r="M251" s="44">
        <v>721.0434782608696</v>
      </c>
      <c r="N251" s="44">
        <v>668.304347826087</v>
      </c>
      <c r="O251" s="44">
        <v>0</v>
      </c>
      <c r="P251" s="44">
        <v>52.73913043478261</v>
      </c>
      <c r="Q251" s="44">
        <v>0</v>
      </c>
      <c r="R251" s="44"/>
      <c r="S251" s="46">
        <f t="shared" si="16"/>
        <v>0.8306952514526148</v>
      </c>
      <c r="T251" s="46">
        <f t="shared" si="17"/>
        <v>0.8459548706659329</v>
      </c>
      <c r="U251" s="46" t="e">
        <f t="shared" si="18"/>
        <v>#DIV/0!</v>
      </c>
      <c r="V251" s="46">
        <f t="shared" si="19"/>
        <v>0.6761426978818283</v>
      </c>
      <c r="W251" s="46" t="e">
        <f t="shared" si="20"/>
        <v>#DIV/0!</v>
      </c>
    </row>
    <row r="252" spans="2:23" ht="12.75">
      <c r="B252" s="2" t="s">
        <v>99</v>
      </c>
      <c r="C252" s="2" t="s">
        <v>104</v>
      </c>
      <c r="D252" s="3" t="s">
        <v>24</v>
      </c>
      <c r="E252" s="44" t="s">
        <v>281</v>
      </c>
      <c r="F252" s="44" t="s">
        <v>636</v>
      </c>
      <c r="G252" s="44">
        <v>591.4782608695652</v>
      </c>
      <c r="H252" s="44">
        <v>8</v>
      </c>
      <c r="I252" s="44">
        <v>38</v>
      </c>
      <c r="J252" s="44">
        <v>0</v>
      </c>
      <c r="K252" s="44">
        <v>545.4782608695652</v>
      </c>
      <c r="L252" s="44"/>
      <c r="M252" s="44">
        <v>509.5</v>
      </c>
      <c r="N252" s="44">
        <v>7.010869565217392</v>
      </c>
      <c r="O252" s="44">
        <v>14.554347826086957</v>
      </c>
      <c r="P252" s="44">
        <v>0</v>
      </c>
      <c r="Q252" s="44">
        <v>487.9347826086956</v>
      </c>
      <c r="R252" s="44"/>
      <c r="S252" s="46">
        <f t="shared" si="16"/>
        <v>0.8614010585122023</v>
      </c>
      <c r="T252" s="46">
        <f t="shared" si="17"/>
        <v>0.876358695652174</v>
      </c>
      <c r="U252" s="46">
        <f t="shared" si="18"/>
        <v>0.38300915331807783</v>
      </c>
      <c r="V252" s="46" t="e">
        <f t="shared" si="19"/>
        <v>#DIV/0!</v>
      </c>
      <c r="W252" s="46">
        <f t="shared" si="20"/>
        <v>0.8945082097879802</v>
      </c>
    </row>
    <row r="253" spans="2:23" ht="12.75">
      <c r="B253" s="2" t="s">
        <v>99</v>
      </c>
      <c r="C253" s="2" t="s">
        <v>104</v>
      </c>
      <c r="D253" s="3" t="s">
        <v>24</v>
      </c>
      <c r="E253" s="44" t="s">
        <v>282</v>
      </c>
      <c r="F253" s="44" t="s">
        <v>637</v>
      </c>
      <c r="G253" s="44">
        <v>990.3913043478261</v>
      </c>
      <c r="H253" s="44">
        <v>929.5434782608696</v>
      </c>
      <c r="I253" s="44">
        <v>0</v>
      </c>
      <c r="J253" s="44">
        <v>60.84782608695652</v>
      </c>
      <c r="K253" s="44">
        <v>0</v>
      </c>
      <c r="L253" s="44"/>
      <c r="M253" s="44">
        <v>940.7717391304348</v>
      </c>
      <c r="N253" s="44">
        <v>899.2391304347826</v>
      </c>
      <c r="O253" s="44">
        <v>0</v>
      </c>
      <c r="P253" s="44">
        <v>41.53260869565217</v>
      </c>
      <c r="Q253" s="44">
        <v>0</v>
      </c>
      <c r="R253" s="44"/>
      <c r="S253" s="46">
        <f t="shared" si="16"/>
        <v>0.9498990298081565</v>
      </c>
      <c r="T253" s="46">
        <f t="shared" si="17"/>
        <v>0.967398676302065</v>
      </c>
      <c r="U253" s="46" t="e">
        <f t="shared" si="18"/>
        <v>#DIV/0!</v>
      </c>
      <c r="V253" s="46">
        <f t="shared" si="19"/>
        <v>0.6825652018578063</v>
      </c>
      <c r="W253" s="46" t="e">
        <f t="shared" si="20"/>
        <v>#DIV/0!</v>
      </c>
    </row>
    <row r="254" spans="2:23" ht="12.75">
      <c r="B254" s="2" t="s">
        <v>99</v>
      </c>
      <c r="C254" s="2" t="s">
        <v>104</v>
      </c>
      <c r="D254" s="3" t="s">
        <v>26</v>
      </c>
      <c r="E254" s="44" t="s">
        <v>55</v>
      </c>
      <c r="F254" s="44" t="s">
        <v>638</v>
      </c>
      <c r="G254" s="44">
        <v>70</v>
      </c>
      <c r="H254" s="44">
        <v>0</v>
      </c>
      <c r="I254" s="44">
        <v>6</v>
      </c>
      <c r="J254" s="44">
        <v>0</v>
      </c>
      <c r="K254" s="44">
        <v>64</v>
      </c>
      <c r="L254" s="44"/>
      <c r="M254" s="44">
        <v>53.34782608695652</v>
      </c>
      <c r="N254" s="44">
        <v>0</v>
      </c>
      <c r="O254" s="44">
        <v>4.576086956521739</v>
      </c>
      <c r="P254" s="44">
        <v>0</v>
      </c>
      <c r="Q254" s="44">
        <v>48.77173913043478</v>
      </c>
      <c r="R254" s="44"/>
      <c r="S254" s="46">
        <f t="shared" si="16"/>
        <v>0.7621118012422361</v>
      </c>
      <c r="T254" s="46" t="e">
        <f t="shared" si="17"/>
        <v>#DIV/0!</v>
      </c>
      <c r="U254" s="46">
        <f t="shared" si="18"/>
        <v>0.7626811594202899</v>
      </c>
      <c r="V254" s="46" t="e">
        <f t="shared" si="19"/>
        <v>#DIV/0!</v>
      </c>
      <c r="W254" s="46">
        <f t="shared" si="20"/>
        <v>0.7620584239130435</v>
      </c>
    </row>
    <row r="255" spans="2:23" ht="12.75">
      <c r="B255" s="2" t="s">
        <v>99</v>
      </c>
      <c r="C255" s="2" t="s">
        <v>104</v>
      </c>
      <c r="D255" s="3" t="s">
        <v>26</v>
      </c>
      <c r="E255" s="44" t="s">
        <v>50</v>
      </c>
      <c r="F255" s="44" t="s">
        <v>639</v>
      </c>
      <c r="G255" s="44">
        <v>245.25</v>
      </c>
      <c r="H255" s="44">
        <v>81</v>
      </c>
      <c r="I255" s="44">
        <v>21.815217391304348</v>
      </c>
      <c r="J255" s="44">
        <v>0</v>
      </c>
      <c r="K255" s="44">
        <v>142.43478260869566</v>
      </c>
      <c r="L255" s="44"/>
      <c r="M255" s="44">
        <v>200.07608695652175</v>
      </c>
      <c r="N255" s="44">
        <v>70.28260869565217</v>
      </c>
      <c r="O255" s="44">
        <v>14.021739130434783</v>
      </c>
      <c r="P255" s="44">
        <v>0</v>
      </c>
      <c r="Q255" s="44">
        <v>115.77173913043478</v>
      </c>
      <c r="R255" s="44"/>
      <c r="S255" s="46">
        <f t="shared" si="16"/>
        <v>0.8158046359083455</v>
      </c>
      <c r="T255" s="46">
        <f t="shared" si="17"/>
        <v>0.8676865271068169</v>
      </c>
      <c r="U255" s="46">
        <f t="shared" si="18"/>
        <v>0.6427503736920778</v>
      </c>
      <c r="V255" s="46" t="e">
        <f t="shared" si="19"/>
        <v>#DIV/0!</v>
      </c>
      <c r="W255" s="46">
        <f t="shared" si="20"/>
        <v>0.8128052503052503</v>
      </c>
    </row>
    <row r="256" spans="2:23" ht="12.75">
      <c r="B256" s="2" t="s">
        <v>99</v>
      </c>
      <c r="C256" s="2" t="s">
        <v>104</v>
      </c>
      <c r="D256" s="3" t="s">
        <v>26</v>
      </c>
      <c r="E256" s="44" t="s">
        <v>87</v>
      </c>
      <c r="F256" s="44" t="s">
        <v>640</v>
      </c>
      <c r="G256" s="44">
        <v>65.91304347826087</v>
      </c>
      <c r="H256" s="44">
        <v>65.91304347826087</v>
      </c>
      <c r="I256" s="44">
        <v>0</v>
      </c>
      <c r="J256" s="44">
        <v>0</v>
      </c>
      <c r="K256" s="44">
        <v>0</v>
      </c>
      <c r="L256" s="44"/>
      <c r="M256" s="44">
        <v>62.80434782608695</v>
      </c>
      <c r="N256" s="44">
        <v>62.80434782608695</v>
      </c>
      <c r="O256" s="44">
        <v>0</v>
      </c>
      <c r="P256" s="44">
        <v>0</v>
      </c>
      <c r="Q256" s="44">
        <v>0</v>
      </c>
      <c r="R256" s="44"/>
      <c r="S256" s="46">
        <f t="shared" si="16"/>
        <v>0.9528364116094986</v>
      </c>
      <c r="T256" s="46">
        <f t="shared" si="17"/>
        <v>0.9528364116094986</v>
      </c>
      <c r="U256" s="46" t="e">
        <f t="shared" si="18"/>
        <v>#DIV/0!</v>
      </c>
      <c r="V256" s="46" t="e">
        <f t="shared" si="19"/>
        <v>#DIV/0!</v>
      </c>
      <c r="W256" s="46" t="e">
        <f t="shared" si="20"/>
        <v>#DIV/0!</v>
      </c>
    </row>
    <row r="257" spans="2:23" ht="12.75">
      <c r="B257" s="2" t="s">
        <v>99</v>
      </c>
      <c r="C257" s="2" t="s">
        <v>104</v>
      </c>
      <c r="D257" s="3" t="s">
        <v>26</v>
      </c>
      <c r="E257" s="44" t="s">
        <v>88</v>
      </c>
      <c r="F257" s="44" t="s">
        <v>641</v>
      </c>
      <c r="G257" s="44">
        <v>238.54347826086956</v>
      </c>
      <c r="H257" s="44">
        <v>238.54347826086956</v>
      </c>
      <c r="I257" s="44">
        <v>0</v>
      </c>
      <c r="J257" s="44">
        <v>0</v>
      </c>
      <c r="K257" s="44">
        <v>0</v>
      </c>
      <c r="L257" s="44"/>
      <c r="M257" s="44">
        <v>213.47826086956522</v>
      </c>
      <c r="N257" s="44">
        <v>213.47826086956522</v>
      </c>
      <c r="O257" s="44">
        <v>0</v>
      </c>
      <c r="P257" s="44">
        <v>0</v>
      </c>
      <c r="Q257" s="44">
        <v>0</v>
      </c>
      <c r="R257" s="44"/>
      <c r="S257" s="46">
        <f t="shared" si="16"/>
        <v>0.894923904128315</v>
      </c>
      <c r="T257" s="46">
        <f t="shared" si="17"/>
        <v>0.894923904128315</v>
      </c>
      <c r="U257" s="46" t="e">
        <f t="shared" si="18"/>
        <v>#DIV/0!</v>
      </c>
      <c r="V257" s="46" t="e">
        <f t="shared" si="19"/>
        <v>#DIV/0!</v>
      </c>
      <c r="W257" s="46" t="e">
        <f t="shared" si="20"/>
        <v>#DIV/0!</v>
      </c>
    </row>
    <row r="258" spans="2:23" ht="12.75">
      <c r="B258" s="2" t="s">
        <v>99</v>
      </c>
      <c r="C258" s="2" t="s">
        <v>104</v>
      </c>
      <c r="D258" s="3" t="s">
        <v>26</v>
      </c>
      <c r="E258" s="44" t="s">
        <v>89</v>
      </c>
      <c r="F258" s="44" t="s">
        <v>642</v>
      </c>
      <c r="G258" s="44">
        <v>12</v>
      </c>
      <c r="H258" s="44">
        <v>12</v>
      </c>
      <c r="I258" s="44">
        <v>0</v>
      </c>
      <c r="J258" s="44">
        <v>0</v>
      </c>
      <c r="K258" s="44">
        <v>0</v>
      </c>
      <c r="L258" s="44"/>
      <c r="M258" s="44">
        <v>10.41304347826087</v>
      </c>
      <c r="N258" s="44">
        <v>10.41304347826087</v>
      </c>
      <c r="O258" s="44">
        <v>0</v>
      </c>
      <c r="P258" s="44">
        <v>0</v>
      </c>
      <c r="Q258" s="44">
        <v>0</v>
      </c>
      <c r="R258" s="44"/>
      <c r="S258" s="46">
        <f t="shared" si="16"/>
        <v>0.8677536231884058</v>
      </c>
      <c r="T258" s="46">
        <f t="shared" si="17"/>
        <v>0.8677536231884058</v>
      </c>
      <c r="U258" s="46" t="e">
        <f t="shared" si="18"/>
        <v>#DIV/0!</v>
      </c>
      <c r="V258" s="46" t="e">
        <f t="shared" si="19"/>
        <v>#DIV/0!</v>
      </c>
      <c r="W258" s="46" t="e">
        <f t="shared" si="20"/>
        <v>#DIV/0!</v>
      </c>
    </row>
    <row r="259" spans="2:23" ht="12.75">
      <c r="B259" s="2" t="s">
        <v>99</v>
      </c>
      <c r="C259" s="2" t="s">
        <v>104</v>
      </c>
      <c r="D259" s="3" t="s">
        <v>26</v>
      </c>
      <c r="E259" s="44" t="s">
        <v>45</v>
      </c>
      <c r="F259" s="44" t="s">
        <v>643</v>
      </c>
      <c r="G259" s="44">
        <v>34</v>
      </c>
      <c r="H259" s="44">
        <v>34</v>
      </c>
      <c r="I259" s="44">
        <v>0</v>
      </c>
      <c r="J259" s="44">
        <v>0</v>
      </c>
      <c r="K259" s="44">
        <v>0</v>
      </c>
      <c r="L259" s="44"/>
      <c r="M259" s="44">
        <v>29.869565217391305</v>
      </c>
      <c r="N259" s="44">
        <v>29.869565217391305</v>
      </c>
      <c r="O259" s="44">
        <v>0</v>
      </c>
      <c r="P259" s="44">
        <v>0</v>
      </c>
      <c r="Q259" s="44">
        <v>0</v>
      </c>
      <c r="R259" s="44"/>
      <c r="S259" s="46">
        <f t="shared" si="16"/>
        <v>0.8785166240409207</v>
      </c>
      <c r="T259" s="46">
        <f t="shared" si="17"/>
        <v>0.8785166240409207</v>
      </c>
      <c r="U259" s="46" t="e">
        <f t="shared" si="18"/>
        <v>#DIV/0!</v>
      </c>
      <c r="V259" s="46" t="e">
        <f t="shared" si="19"/>
        <v>#DIV/0!</v>
      </c>
      <c r="W259" s="46" t="e">
        <f t="shared" si="20"/>
        <v>#DIV/0!</v>
      </c>
    </row>
    <row r="260" spans="2:23" ht="12.75">
      <c r="B260" s="2" t="s">
        <v>99</v>
      </c>
      <c r="C260" s="2" t="s">
        <v>104</v>
      </c>
      <c r="D260" s="3" t="s">
        <v>26</v>
      </c>
      <c r="E260" s="44" t="s">
        <v>47</v>
      </c>
      <c r="F260" s="44" t="s">
        <v>644</v>
      </c>
      <c r="G260" s="44">
        <v>365.4130434782609</v>
      </c>
      <c r="H260" s="44">
        <v>279.94565217391306</v>
      </c>
      <c r="I260" s="44">
        <v>0</v>
      </c>
      <c r="J260" s="44">
        <v>23.695652173913043</v>
      </c>
      <c r="K260" s="44">
        <v>61.77173913043478</v>
      </c>
      <c r="L260" s="44"/>
      <c r="M260" s="44">
        <v>286.7826086956522</v>
      </c>
      <c r="N260" s="44">
        <v>226.58695652173913</v>
      </c>
      <c r="O260" s="44">
        <v>0</v>
      </c>
      <c r="P260" s="44">
        <v>7.065217391304348</v>
      </c>
      <c r="Q260" s="44">
        <v>53.130434782608695</v>
      </c>
      <c r="R260" s="44"/>
      <c r="S260" s="46">
        <f t="shared" si="16"/>
        <v>0.7848176572074484</v>
      </c>
      <c r="T260" s="46">
        <f t="shared" si="17"/>
        <v>0.8093962337410211</v>
      </c>
      <c r="U260" s="46" t="e">
        <f t="shared" si="18"/>
        <v>#DIV/0!</v>
      </c>
      <c r="V260" s="46">
        <f t="shared" si="19"/>
        <v>0.2981651376146789</v>
      </c>
      <c r="W260" s="46">
        <f t="shared" si="20"/>
        <v>0.86010909730776</v>
      </c>
    </row>
    <row r="261" spans="2:23" ht="12.75">
      <c r="B261" s="2" t="s">
        <v>99</v>
      </c>
      <c r="C261" s="2" t="s">
        <v>104</v>
      </c>
      <c r="D261" s="3" t="s">
        <v>26</v>
      </c>
      <c r="E261" s="44" t="s">
        <v>283</v>
      </c>
      <c r="F261" s="44" t="s">
        <v>645</v>
      </c>
      <c r="G261" s="44">
        <v>127.82608695652173</v>
      </c>
      <c r="H261" s="44">
        <v>127.82608695652173</v>
      </c>
      <c r="I261" s="44">
        <v>0</v>
      </c>
      <c r="J261" s="44">
        <v>0</v>
      </c>
      <c r="K261" s="44">
        <v>0</v>
      </c>
      <c r="L261" s="44"/>
      <c r="M261" s="44">
        <v>103.06521739130434</v>
      </c>
      <c r="N261" s="44">
        <v>103.06521739130434</v>
      </c>
      <c r="O261" s="44">
        <v>0</v>
      </c>
      <c r="P261" s="44">
        <v>0</v>
      </c>
      <c r="Q261" s="44">
        <v>0</v>
      </c>
      <c r="R261" s="44"/>
      <c r="S261" s="46">
        <f t="shared" si="16"/>
        <v>0.8062925170068027</v>
      </c>
      <c r="T261" s="46">
        <f t="shared" si="17"/>
        <v>0.8062925170068027</v>
      </c>
      <c r="U261" s="46" t="e">
        <f t="shared" si="18"/>
        <v>#DIV/0!</v>
      </c>
      <c r="V261" s="46" t="e">
        <f t="shared" si="19"/>
        <v>#DIV/0!</v>
      </c>
      <c r="W261" s="46" t="e">
        <f t="shared" si="20"/>
        <v>#DIV/0!</v>
      </c>
    </row>
    <row r="262" spans="2:23" ht="12.75">
      <c r="B262" s="2" t="s">
        <v>99</v>
      </c>
      <c r="C262" s="2" t="s">
        <v>104</v>
      </c>
      <c r="D262" s="3" t="s">
        <v>26</v>
      </c>
      <c r="E262" s="44" t="s">
        <v>284</v>
      </c>
      <c r="F262" s="44" t="s">
        <v>646</v>
      </c>
      <c r="G262" s="44">
        <v>600.0217391304348</v>
      </c>
      <c r="H262" s="44">
        <v>529.5760869565217</v>
      </c>
      <c r="I262" s="44">
        <v>0</v>
      </c>
      <c r="J262" s="44">
        <v>70.44565217391305</v>
      </c>
      <c r="K262" s="44">
        <v>0</v>
      </c>
      <c r="L262" s="44"/>
      <c r="M262" s="44">
        <v>507.9673913043478</v>
      </c>
      <c r="N262" s="44">
        <v>480.0217391304348</v>
      </c>
      <c r="O262" s="44">
        <v>0</v>
      </c>
      <c r="P262" s="44">
        <v>27.945652173913043</v>
      </c>
      <c r="Q262" s="44">
        <v>0</v>
      </c>
      <c r="R262" s="44"/>
      <c r="S262" s="46">
        <f t="shared" si="16"/>
        <v>0.846581645592551</v>
      </c>
      <c r="T262" s="46">
        <f t="shared" si="17"/>
        <v>0.9064263869789209</v>
      </c>
      <c r="U262" s="46" t="e">
        <f t="shared" si="18"/>
        <v>#DIV/0!</v>
      </c>
      <c r="V262" s="46">
        <f t="shared" si="19"/>
        <v>0.3966980404258602</v>
      </c>
      <c r="W262" s="46" t="e">
        <f t="shared" si="20"/>
        <v>#DIV/0!</v>
      </c>
    </row>
    <row r="263" spans="2:23" ht="12.75">
      <c r="B263" s="2" t="s">
        <v>99</v>
      </c>
      <c r="C263" s="2" t="s">
        <v>104</v>
      </c>
      <c r="D263" s="3" t="s">
        <v>26</v>
      </c>
      <c r="E263" s="44" t="s">
        <v>285</v>
      </c>
      <c r="F263" s="44" t="s">
        <v>647</v>
      </c>
      <c r="G263" s="44">
        <v>473</v>
      </c>
      <c r="H263" s="44">
        <v>429</v>
      </c>
      <c r="I263" s="44">
        <v>0</v>
      </c>
      <c r="J263" s="44">
        <v>44</v>
      </c>
      <c r="K263" s="44">
        <v>0</v>
      </c>
      <c r="L263" s="44"/>
      <c r="M263" s="44">
        <v>450.14130434782606</v>
      </c>
      <c r="N263" s="44">
        <v>419.9130434782609</v>
      </c>
      <c r="O263" s="44">
        <v>0</v>
      </c>
      <c r="P263" s="44">
        <v>30.22826086956522</v>
      </c>
      <c r="Q263" s="44">
        <v>0</v>
      </c>
      <c r="R263" s="44"/>
      <c r="S263" s="46">
        <f t="shared" si="16"/>
        <v>0.951672947881239</v>
      </c>
      <c r="T263" s="46">
        <f t="shared" si="17"/>
        <v>0.9788182831661093</v>
      </c>
      <c r="U263" s="46" t="e">
        <f t="shared" si="18"/>
        <v>#DIV/0!</v>
      </c>
      <c r="V263" s="46">
        <f t="shared" si="19"/>
        <v>0.687005928853755</v>
      </c>
      <c r="W263" s="46" t="e">
        <f t="shared" si="20"/>
        <v>#DIV/0!</v>
      </c>
    </row>
    <row r="264" spans="2:23" ht="12.75">
      <c r="B264" s="2" t="s">
        <v>99</v>
      </c>
      <c r="C264" s="2" t="s">
        <v>104</v>
      </c>
      <c r="D264" s="3" t="s">
        <v>26</v>
      </c>
      <c r="E264" s="44" t="s">
        <v>286</v>
      </c>
      <c r="F264" s="44" t="s">
        <v>648</v>
      </c>
      <c r="G264" s="44">
        <v>963.445652173913</v>
      </c>
      <c r="H264" s="44">
        <v>912.0108695652174</v>
      </c>
      <c r="I264" s="44">
        <v>0</v>
      </c>
      <c r="J264" s="44">
        <v>51.43478260869565</v>
      </c>
      <c r="K264" s="44">
        <v>0</v>
      </c>
      <c r="L264" s="44"/>
      <c r="M264" s="44">
        <v>944.8478260869565</v>
      </c>
      <c r="N264" s="44">
        <v>893.4130434782609</v>
      </c>
      <c r="O264" s="44">
        <v>0</v>
      </c>
      <c r="P264" s="44">
        <v>51.43478260869565</v>
      </c>
      <c r="Q264" s="44">
        <v>0</v>
      </c>
      <c r="R264" s="44"/>
      <c r="S264" s="46">
        <f t="shared" si="16"/>
        <v>0.9806965488452903</v>
      </c>
      <c r="T264" s="46">
        <f t="shared" si="17"/>
        <v>0.9796078898754544</v>
      </c>
      <c r="U264" s="46" t="e">
        <f t="shared" si="18"/>
        <v>#DIV/0!</v>
      </c>
      <c r="V264" s="46">
        <f t="shared" si="19"/>
        <v>1</v>
      </c>
      <c r="W264" s="46" t="e">
        <f t="shared" si="20"/>
        <v>#DIV/0!</v>
      </c>
    </row>
    <row r="265" spans="2:23" ht="12.75">
      <c r="B265" s="2" t="s">
        <v>99</v>
      </c>
      <c r="C265" s="2" t="s">
        <v>104</v>
      </c>
      <c r="D265" s="3" t="s">
        <v>26</v>
      </c>
      <c r="E265" s="44" t="s">
        <v>287</v>
      </c>
      <c r="F265" s="44" t="s">
        <v>649</v>
      </c>
      <c r="G265" s="44">
        <v>1049.3804347826087</v>
      </c>
      <c r="H265" s="44">
        <v>972.0217391304348</v>
      </c>
      <c r="I265" s="44">
        <v>0</v>
      </c>
      <c r="J265" s="44">
        <v>77.3586956521739</v>
      </c>
      <c r="K265" s="44">
        <v>0</v>
      </c>
      <c r="L265" s="44"/>
      <c r="M265" s="44">
        <v>872.8152173913044</v>
      </c>
      <c r="N265" s="44">
        <v>829.1630434782609</v>
      </c>
      <c r="O265" s="44">
        <v>0</v>
      </c>
      <c r="P265" s="44">
        <v>43.65217391304348</v>
      </c>
      <c r="Q265" s="44">
        <v>0</v>
      </c>
      <c r="R265" s="44"/>
      <c r="S265" s="46">
        <f t="shared" si="16"/>
        <v>0.8317433682400588</v>
      </c>
      <c r="T265" s="46">
        <f t="shared" si="17"/>
        <v>0.8530293203318946</v>
      </c>
      <c r="U265" s="46" t="e">
        <f t="shared" si="18"/>
        <v>#DIV/0!</v>
      </c>
      <c r="V265" s="46">
        <f t="shared" si="19"/>
        <v>0.5642827033862583</v>
      </c>
      <c r="W265" s="46" t="e">
        <f t="shared" si="20"/>
        <v>#DIV/0!</v>
      </c>
    </row>
    <row r="266" spans="2:23" ht="12.75">
      <c r="B266" s="2" t="s">
        <v>99</v>
      </c>
      <c r="C266" s="2" t="s">
        <v>104</v>
      </c>
      <c r="D266" s="3" t="s">
        <v>26</v>
      </c>
      <c r="E266" s="44" t="s">
        <v>288</v>
      </c>
      <c r="F266" s="44" t="s">
        <v>650</v>
      </c>
      <c r="G266" s="44">
        <v>675.3913043478261</v>
      </c>
      <c r="H266" s="44">
        <v>619.6304347826087</v>
      </c>
      <c r="I266" s="44">
        <v>0</v>
      </c>
      <c r="J266" s="44">
        <v>55.76086956521739</v>
      </c>
      <c r="K266" s="44">
        <v>0</v>
      </c>
      <c r="L266" s="44"/>
      <c r="M266" s="44">
        <v>575.0978260869565</v>
      </c>
      <c r="N266" s="44">
        <v>524.25</v>
      </c>
      <c r="O266" s="44">
        <v>0</v>
      </c>
      <c r="P266" s="44">
        <v>50.84782608695652</v>
      </c>
      <c r="Q266" s="44">
        <v>0</v>
      </c>
      <c r="R266" s="44"/>
      <c r="S266" s="46">
        <f t="shared" si="16"/>
        <v>0.851503154371057</v>
      </c>
      <c r="T266" s="46">
        <f t="shared" si="17"/>
        <v>0.8460688348594884</v>
      </c>
      <c r="U266" s="46" t="e">
        <f t="shared" si="18"/>
        <v>#DIV/0!</v>
      </c>
      <c r="V266" s="46">
        <f t="shared" si="19"/>
        <v>0.9118908382066278</v>
      </c>
      <c r="W266" s="46" t="e">
        <f t="shared" si="20"/>
        <v>#DIV/0!</v>
      </c>
    </row>
    <row r="267" spans="2:23" ht="12.75">
      <c r="B267" s="2" t="s">
        <v>99</v>
      </c>
      <c r="C267" s="2" t="s">
        <v>104</v>
      </c>
      <c r="D267" s="3" t="s">
        <v>26</v>
      </c>
      <c r="E267" s="44" t="s">
        <v>289</v>
      </c>
      <c r="F267" s="44" t="s">
        <v>651</v>
      </c>
      <c r="G267" s="44">
        <v>386.5</v>
      </c>
      <c r="H267" s="44">
        <v>342.5</v>
      </c>
      <c r="I267" s="44">
        <v>0</v>
      </c>
      <c r="J267" s="44">
        <v>44</v>
      </c>
      <c r="K267" s="44">
        <v>0</v>
      </c>
      <c r="L267" s="44"/>
      <c r="M267" s="44">
        <v>327.04347826086956</v>
      </c>
      <c r="N267" s="44">
        <v>305.9021739130435</v>
      </c>
      <c r="O267" s="44">
        <v>0</v>
      </c>
      <c r="P267" s="44">
        <v>21.141304347826086</v>
      </c>
      <c r="Q267" s="44">
        <v>0</v>
      </c>
      <c r="R267" s="44"/>
      <c r="S267" s="46">
        <f t="shared" si="16"/>
        <v>0.8461668260307104</v>
      </c>
      <c r="T267" s="46">
        <f t="shared" si="17"/>
        <v>0.8931450333227547</v>
      </c>
      <c r="U267" s="46" t="e">
        <f t="shared" si="18"/>
        <v>#DIV/0!</v>
      </c>
      <c r="V267" s="46">
        <f t="shared" si="19"/>
        <v>0.48048418972332013</v>
      </c>
      <c r="W267" s="46" t="e">
        <f t="shared" si="20"/>
        <v>#DIV/0!</v>
      </c>
    </row>
    <row r="268" spans="2:23" ht="12.75">
      <c r="B268" s="2" t="s">
        <v>99</v>
      </c>
      <c r="C268" s="2" t="s">
        <v>104</v>
      </c>
      <c r="D268" s="3" t="s">
        <v>26</v>
      </c>
      <c r="E268" s="44" t="s">
        <v>290</v>
      </c>
      <c r="F268" s="44" t="s">
        <v>652</v>
      </c>
      <c r="G268" s="44">
        <v>458.3804347826087</v>
      </c>
      <c r="H268" s="44">
        <v>406.3804347826087</v>
      </c>
      <c r="I268" s="44">
        <v>4</v>
      </c>
      <c r="J268" s="44">
        <v>48</v>
      </c>
      <c r="K268" s="44">
        <v>0</v>
      </c>
      <c r="L268" s="44"/>
      <c r="M268" s="44">
        <v>349.2282608695652</v>
      </c>
      <c r="N268" s="44">
        <v>328.9782608695652</v>
      </c>
      <c r="O268" s="44">
        <v>1.391304347826087</v>
      </c>
      <c r="P268" s="44">
        <v>18.858695652173914</v>
      </c>
      <c r="Q268" s="44">
        <v>0</v>
      </c>
      <c r="R268" s="44"/>
      <c r="S268" s="46">
        <f t="shared" si="16"/>
        <v>0.7618742737900452</v>
      </c>
      <c r="T268" s="46">
        <f t="shared" si="17"/>
        <v>0.8095327252788402</v>
      </c>
      <c r="U268" s="46">
        <f t="shared" si="18"/>
        <v>0.34782608695652173</v>
      </c>
      <c r="V268" s="46">
        <f t="shared" si="19"/>
        <v>0.3928894927536232</v>
      </c>
      <c r="W268" s="46" t="e">
        <f t="shared" si="20"/>
        <v>#DIV/0!</v>
      </c>
    </row>
    <row r="269" spans="2:23" ht="12.75">
      <c r="B269" s="2" t="s">
        <v>99</v>
      </c>
      <c r="C269" s="2" t="s">
        <v>104</v>
      </c>
      <c r="D269" s="3" t="s">
        <v>26</v>
      </c>
      <c r="E269" s="44" t="s">
        <v>291</v>
      </c>
      <c r="F269" s="44" t="s">
        <v>653</v>
      </c>
      <c r="G269" s="44">
        <v>439.5108695652174</v>
      </c>
      <c r="H269" s="44">
        <v>0</v>
      </c>
      <c r="I269" s="44">
        <v>0</v>
      </c>
      <c r="J269" s="44">
        <v>0</v>
      </c>
      <c r="K269" s="44">
        <v>439.5108695652174</v>
      </c>
      <c r="L269" s="44"/>
      <c r="M269" s="44">
        <v>390.05434782608694</v>
      </c>
      <c r="N269" s="44">
        <v>0</v>
      </c>
      <c r="O269" s="44">
        <v>0</v>
      </c>
      <c r="P269" s="44">
        <v>0</v>
      </c>
      <c r="Q269" s="44">
        <v>390.05434782608694</v>
      </c>
      <c r="R269" s="44"/>
      <c r="S269" s="46">
        <f t="shared" si="16"/>
        <v>0.8874737232595523</v>
      </c>
      <c r="T269" s="46" t="e">
        <f t="shared" si="17"/>
        <v>#DIV/0!</v>
      </c>
      <c r="U269" s="46" t="e">
        <f t="shared" si="18"/>
        <v>#DIV/0!</v>
      </c>
      <c r="V269" s="46" t="e">
        <f t="shared" si="19"/>
        <v>#DIV/0!</v>
      </c>
      <c r="W269" s="46">
        <f t="shared" si="20"/>
        <v>0.8874737232595523</v>
      </c>
    </row>
    <row r="270" spans="2:23" ht="12.75">
      <c r="B270" s="2" t="s">
        <v>99</v>
      </c>
      <c r="C270" s="2" t="s">
        <v>104</v>
      </c>
      <c r="D270" s="3" t="s">
        <v>26</v>
      </c>
      <c r="E270" s="44" t="s">
        <v>292</v>
      </c>
      <c r="F270" s="44" t="s">
        <v>654</v>
      </c>
      <c r="G270" s="44">
        <v>1239</v>
      </c>
      <c r="H270" s="44">
        <v>1239</v>
      </c>
      <c r="I270" s="44">
        <v>0</v>
      </c>
      <c r="J270" s="44">
        <v>0</v>
      </c>
      <c r="K270" s="44">
        <v>0</v>
      </c>
      <c r="L270" s="44"/>
      <c r="M270" s="44">
        <v>1051.358695652174</v>
      </c>
      <c r="N270" s="44">
        <v>1051.358695652174</v>
      </c>
      <c r="O270" s="44">
        <v>0</v>
      </c>
      <c r="P270" s="44">
        <v>0</v>
      </c>
      <c r="Q270" s="44">
        <v>0</v>
      </c>
      <c r="R270" s="44"/>
      <c r="S270" s="46">
        <f t="shared" si="16"/>
        <v>0.8485542337789943</v>
      </c>
      <c r="T270" s="46">
        <f t="shared" si="17"/>
        <v>0.8485542337789943</v>
      </c>
      <c r="U270" s="46" t="e">
        <f t="shared" si="18"/>
        <v>#DIV/0!</v>
      </c>
      <c r="V270" s="46" t="e">
        <f t="shared" si="19"/>
        <v>#DIV/0!</v>
      </c>
      <c r="W270" s="46" t="e">
        <f t="shared" si="20"/>
        <v>#DIV/0!</v>
      </c>
    </row>
    <row r="271" spans="2:23" ht="12.75">
      <c r="B271" s="2" t="s">
        <v>99</v>
      </c>
      <c r="C271" s="2" t="s">
        <v>104</v>
      </c>
      <c r="D271" s="3" t="s">
        <v>26</v>
      </c>
      <c r="E271" s="44" t="s">
        <v>293</v>
      </c>
      <c r="F271" s="44" t="s">
        <v>709</v>
      </c>
      <c r="G271" s="44">
        <v>749.0217391304348</v>
      </c>
      <c r="H271" s="44">
        <v>0</v>
      </c>
      <c r="I271" s="44">
        <v>93.02173913043478</v>
      </c>
      <c r="J271" s="44">
        <v>0</v>
      </c>
      <c r="K271" s="44">
        <v>656</v>
      </c>
      <c r="L271" s="44"/>
      <c r="M271" s="44">
        <v>580.9239130434783</v>
      </c>
      <c r="N271" s="44">
        <v>0</v>
      </c>
      <c r="O271" s="44">
        <v>54.82608695652174</v>
      </c>
      <c r="P271" s="44">
        <v>0</v>
      </c>
      <c r="Q271" s="44">
        <v>526.0978260869565</v>
      </c>
      <c r="R271" s="44"/>
      <c r="S271" s="46">
        <f t="shared" si="16"/>
        <v>0.7755768393556813</v>
      </c>
      <c r="T271" s="46" t="e">
        <f t="shared" si="17"/>
        <v>#DIV/0!</v>
      </c>
      <c r="U271" s="46">
        <f t="shared" si="18"/>
        <v>0.5893900444028979</v>
      </c>
      <c r="V271" s="46" t="e">
        <f t="shared" si="19"/>
        <v>#DIV/0!</v>
      </c>
      <c r="W271" s="46">
        <f t="shared" si="20"/>
        <v>0.8019783934252386</v>
      </c>
    </row>
    <row r="272" spans="2:23" ht="12.75">
      <c r="B272" s="2" t="s">
        <v>99</v>
      </c>
      <c r="C272" s="2" t="s">
        <v>104</v>
      </c>
      <c r="D272" s="3" t="s">
        <v>26</v>
      </c>
      <c r="E272" s="44" t="s">
        <v>294</v>
      </c>
      <c r="F272" s="44" t="s">
        <v>655</v>
      </c>
      <c r="G272" s="44">
        <v>260.5652173913044</v>
      </c>
      <c r="H272" s="44">
        <v>0</v>
      </c>
      <c r="I272" s="44">
        <v>16</v>
      </c>
      <c r="J272" s="44">
        <v>0</v>
      </c>
      <c r="K272" s="44">
        <v>244.56521739130434</v>
      </c>
      <c r="L272" s="44"/>
      <c r="M272" s="44">
        <v>192.29347826086956</v>
      </c>
      <c r="N272" s="44">
        <v>0</v>
      </c>
      <c r="O272" s="44">
        <v>14.16304347826087</v>
      </c>
      <c r="P272" s="44">
        <v>0</v>
      </c>
      <c r="Q272" s="44">
        <v>178.1304347826087</v>
      </c>
      <c r="R272" s="44"/>
      <c r="S272" s="46">
        <f t="shared" si="16"/>
        <v>0.7379859836475888</v>
      </c>
      <c r="T272" s="46" t="e">
        <f t="shared" si="17"/>
        <v>#DIV/0!</v>
      </c>
      <c r="U272" s="46">
        <f t="shared" si="18"/>
        <v>0.8851902173913043</v>
      </c>
      <c r="V272" s="46" t="e">
        <f t="shared" si="19"/>
        <v>#DIV/0!</v>
      </c>
      <c r="W272" s="46">
        <f t="shared" si="20"/>
        <v>0.7283555555555555</v>
      </c>
    </row>
    <row r="273" spans="2:23" ht="12.75">
      <c r="B273" s="2" t="s">
        <v>99</v>
      </c>
      <c r="C273" s="2" t="s">
        <v>104</v>
      </c>
      <c r="D273" s="3" t="s">
        <v>26</v>
      </c>
      <c r="E273" s="44" t="s">
        <v>295</v>
      </c>
      <c r="F273" s="44" t="s">
        <v>656</v>
      </c>
      <c r="G273" s="44">
        <v>731.8804347826087</v>
      </c>
      <c r="H273" s="44">
        <v>674.8804347826087</v>
      </c>
      <c r="I273" s="44">
        <v>0</v>
      </c>
      <c r="J273" s="44">
        <v>57</v>
      </c>
      <c r="K273" s="44">
        <v>0</v>
      </c>
      <c r="L273" s="44"/>
      <c r="M273" s="44">
        <v>612.7065217391304</v>
      </c>
      <c r="N273" s="44">
        <v>567.6847826086956</v>
      </c>
      <c r="O273" s="44">
        <v>0</v>
      </c>
      <c r="P273" s="44">
        <v>45.02173913043478</v>
      </c>
      <c r="Q273" s="44">
        <v>0</v>
      </c>
      <c r="R273" s="44"/>
      <c r="S273" s="46">
        <f t="shared" si="16"/>
        <v>0.837167510730251</v>
      </c>
      <c r="T273" s="46">
        <f t="shared" si="17"/>
        <v>0.8411634911175891</v>
      </c>
      <c r="U273" s="46" t="e">
        <f t="shared" si="18"/>
        <v>#DIV/0!</v>
      </c>
      <c r="V273" s="46">
        <f t="shared" si="19"/>
        <v>0.7898550724637681</v>
      </c>
      <c r="W273" s="46" t="e">
        <f t="shared" si="20"/>
        <v>#DIV/0!</v>
      </c>
    </row>
    <row r="274" spans="2:23" ht="12.75">
      <c r="B274" s="2" t="s">
        <v>99</v>
      </c>
      <c r="C274" s="2" t="s">
        <v>104</v>
      </c>
      <c r="D274" s="3" t="s">
        <v>28</v>
      </c>
      <c r="E274" s="44" t="s">
        <v>56</v>
      </c>
      <c r="F274" s="44" t="s">
        <v>657</v>
      </c>
      <c r="G274" s="44">
        <v>240</v>
      </c>
      <c r="H274" s="44">
        <v>96</v>
      </c>
      <c r="I274" s="44">
        <v>0</v>
      </c>
      <c r="J274" s="44">
        <v>0</v>
      </c>
      <c r="K274" s="44">
        <v>144</v>
      </c>
      <c r="L274" s="44"/>
      <c r="M274" s="44">
        <v>202.52173913043478</v>
      </c>
      <c r="N274" s="44">
        <v>88.54347826086956</v>
      </c>
      <c r="O274" s="44">
        <v>0</v>
      </c>
      <c r="P274" s="44">
        <v>0</v>
      </c>
      <c r="Q274" s="44">
        <v>113.97826086956522</v>
      </c>
      <c r="R274" s="44"/>
      <c r="S274" s="46">
        <f t="shared" si="16"/>
        <v>0.8438405797101449</v>
      </c>
      <c r="T274" s="46">
        <f t="shared" si="17"/>
        <v>0.9223278985507246</v>
      </c>
      <c r="U274" s="46" t="e">
        <f t="shared" si="18"/>
        <v>#DIV/0!</v>
      </c>
      <c r="V274" s="46" t="e">
        <f t="shared" si="19"/>
        <v>#DIV/0!</v>
      </c>
      <c r="W274" s="46">
        <f t="shared" si="20"/>
        <v>0.7915157004830918</v>
      </c>
    </row>
    <row r="275" spans="2:23" ht="12.75">
      <c r="B275" s="2" t="s">
        <v>99</v>
      </c>
      <c r="C275" s="2" t="s">
        <v>104</v>
      </c>
      <c r="D275" s="3" t="s">
        <v>28</v>
      </c>
      <c r="E275" s="44" t="s">
        <v>60</v>
      </c>
      <c r="F275" s="44" t="s">
        <v>658</v>
      </c>
      <c r="G275" s="44">
        <v>60</v>
      </c>
      <c r="H275" s="44">
        <v>60</v>
      </c>
      <c r="I275" s="44">
        <v>0</v>
      </c>
      <c r="J275" s="44">
        <v>0</v>
      </c>
      <c r="K275" s="44">
        <v>0</v>
      </c>
      <c r="L275" s="44"/>
      <c r="M275" s="44">
        <v>52.80434782608695</v>
      </c>
      <c r="N275" s="44">
        <v>52.80434782608695</v>
      </c>
      <c r="O275" s="44">
        <v>0</v>
      </c>
      <c r="P275" s="44">
        <v>0</v>
      </c>
      <c r="Q275" s="44">
        <v>0</v>
      </c>
      <c r="R275" s="44"/>
      <c r="S275" s="46">
        <f t="shared" si="16"/>
        <v>0.8800724637681159</v>
      </c>
      <c r="T275" s="46">
        <f t="shared" si="17"/>
        <v>0.8800724637681159</v>
      </c>
      <c r="U275" s="46" t="e">
        <f t="shared" si="18"/>
        <v>#DIV/0!</v>
      </c>
      <c r="V275" s="46" t="e">
        <f t="shared" si="19"/>
        <v>#DIV/0!</v>
      </c>
      <c r="W275" s="46" t="e">
        <f t="shared" si="20"/>
        <v>#DIV/0!</v>
      </c>
    </row>
    <row r="276" spans="2:23" ht="12.75">
      <c r="B276" s="2" t="s">
        <v>99</v>
      </c>
      <c r="C276" s="2" t="s">
        <v>104</v>
      </c>
      <c r="D276" s="3" t="s">
        <v>28</v>
      </c>
      <c r="E276" s="44" t="s">
        <v>46</v>
      </c>
      <c r="F276" s="44" t="s">
        <v>659</v>
      </c>
      <c r="G276" s="44">
        <v>99.26086956521739</v>
      </c>
      <c r="H276" s="44">
        <v>99.26086956521739</v>
      </c>
      <c r="I276" s="44">
        <v>0</v>
      </c>
      <c r="J276" s="44">
        <v>0</v>
      </c>
      <c r="K276" s="44">
        <v>0</v>
      </c>
      <c r="L276" s="44"/>
      <c r="M276" s="44">
        <v>96.70652173913044</v>
      </c>
      <c r="N276" s="44">
        <v>96.70652173913044</v>
      </c>
      <c r="O276" s="44">
        <v>0</v>
      </c>
      <c r="P276" s="44">
        <v>0</v>
      </c>
      <c r="Q276" s="44">
        <v>0</v>
      </c>
      <c r="R276" s="44"/>
      <c r="S276" s="46">
        <f aca="true" t="shared" si="21" ref="S276:S305">M276/G276</f>
        <v>0.9742663162505476</v>
      </c>
      <c r="T276" s="46">
        <f aca="true" t="shared" si="22" ref="T276:T305">N276/H276</f>
        <v>0.9742663162505476</v>
      </c>
      <c r="U276" s="46" t="e">
        <f aca="true" t="shared" si="23" ref="U276:U305">O276/I276</f>
        <v>#DIV/0!</v>
      </c>
      <c r="V276" s="46" t="e">
        <f aca="true" t="shared" si="24" ref="V276:V305">P276/J276</f>
        <v>#DIV/0!</v>
      </c>
      <c r="W276" s="46" t="e">
        <f aca="true" t="shared" si="25" ref="W276:W305">Q276/K276</f>
        <v>#DIV/0!</v>
      </c>
    </row>
    <row r="277" spans="2:23" ht="12.75">
      <c r="B277" s="2" t="s">
        <v>99</v>
      </c>
      <c r="C277" s="2" t="s">
        <v>104</v>
      </c>
      <c r="D277" s="3" t="s">
        <v>28</v>
      </c>
      <c r="E277" s="44" t="s">
        <v>90</v>
      </c>
      <c r="F277" s="44" t="s">
        <v>660</v>
      </c>
      <c r="G277" s="44">
        <v>136.72826086956522</v>
      </c>
      <c r="H277" s="44">
        <v>82.72826086956522</v>
      </c>
      <c r="I277" s="44">
        <v>0</v>
      </c>
      <c r="J277" s="44">
        <v>54</v>
      </c>
      <c r="K277" s="44">
        <v>0</v>
      </c>
      <c r="L277" s="44"/>
      <c r="M277" s="44">
        <v>106.67391304347827</v>
      </c>
      <c r="N277" s="44">
        <v>77.51086956521739</v>
      </c>
      <c r="O277" s="44">
        <v>0</v>
      </c>
      <c r="P277" s="44">
        <v>29.16304347826087</v>
      </c>
      <c r="Q277" s="44">
        <v>0</v>
      </c>
      <c r="R277" s="44"/>
      <c r="S277" s="46">
        <f t="shared" si="21"/>
        <v>0.7801892042292711</v>
      </c>
      <c r="T277" s="46">
        <f t="shared" si="22"/>
        <v>0.9369333858888451</v>
      </c>
      <c r="U277" s="46" t="e">
        <f t="shared" si="23"/>
        <v>#DIV/0!</v>
      </c>
      <c r="V277" s="46">
        <f t="shared" si="24"/>
        <v>0.5400563607085347</v>
      </c>
      <c r="W277" s="46" t="e">
        <f t="shared" si="25"/>
        <v>#DIV/0!</v>
      </c>
    </row>
    <row r="278" spans="2:23" ht="12.75">
      <c r="B278" s="2" t="s">
        <v>99</v>
      </c>
      <c r="C278" s="2" t="s">
        <v>104</v>
      </c>
      <c r="D278" s="3" t="s">
        <v>28</v>
      </c>
      <c r="E278" s="44" t="s">
        <v>91</v>
      </c>
      <c r="F278" s="44" t="s">
        <v>661</v>
      </c>
      <c r="G278" s="44">
        <v>324.1195652173913</v>
      </c>
      <c r="H278" s="44">
        <v>324.1195652173913</v>
      </c>
      <c r="I278" s="44">
        <v>0</v>
      </c>
      <c r="J278" s="44">
        <v>0</v>
      </c>
      <c r="K278" s="44">
        <v>0</v>
      </c>
      <c r="L278" s="44"/>
      <c r="M278" s="44">
        <v>286.80434782608694</v>
      </c>
      <c r="N278" s="44">
        <v>286.80434782608694</v>
      </c>
      <c r="O278" s="44">
        <v>0</v>
      </c>
      <c r="P278" s="44">
        <v>0</v>
      </c>
      <c r="Q278" s="44">
        <v>0</v>
      </c>
      <c r="R278" s="44"/>
      <c r="S278" s="46">
        <f t="shared" si="21"/>
        <v>0.8848720614373385</v>
      </c>
      <c r="T278" s="46">
        <f t="shared" si="22"/>
        <v>0.8848720614373385</v>
      </c>
      <c r="U278" s="46" t="e">
        <f t="shared" si="23"/>
        <v>#DIV/0!</v>
      </c>
      <c r="V278" s="46" t="e">
        <f t="shared" si="24"/>
        <v>#DIV/0!</v>
      </c>
      <c r="W278" s="46" t="e">
        <f t="shared" si="25"/>
        <v>#DIV/0!</v>
      </c>
    </row>
    <row r="279" spans="2:23" ht="12.75">
      <c r="B279" s="2" t="s">
        <v>99</v>
      </c>
      <c r="C279" s="2" t="s">
        <v>104</v>
      </c>
      <c r="D279" s="3" t="s">
        <v>28</v>
      </c>
      <c r="E279" s="44" t="s">
        <v>92</v>
      </c>
      <c r="F279" s="44" t="s">
        <v>662</v>
      </c>
      <c r="G279" s="44">
        <v>239.97826086956522</v>
      </c>
      <c r="H279" s="44">
        <v>136.97826086956522</v>
      </c>
      <c r="I279" s="44">
        <v>0</v>
      </c>
      <c r="J279" s="44">
        <v>0</v>
      </c>
      <c r="K279" s="44">
        <v>103</v>
      </c>
      <c r="L279" s="44"/>
      <c r="M279" s="44">
        <v>184.2173913043478</v>
      </c>
      <c r="N279" s="44">
        <v>103.8804347826087</v>
      </c>
      <c r="O279" s="44">
        <v>0</v>
      </c>
      <c r="P279" s="44">
        <v>0</v>
      </c>
      <c r="Q279" s="44">
        <v>80.33695652173913</v>
      </c>
      <c r="R279" s="44"/>
      <c r="S279" s="46">
        <f t="shared" si="21"/>
        <v>0.7676419965576592</v>
      </c>
      <c r="T279" s="46">
        <f t="shared" si="22"/>
        <v>0.7583716870338042</v>
      </c>
      <c r="U279" s="46" t="e">
        <f t="shared" si="23"/>
        <v>#DIV/0!</v>
      </c>
      <c r="V279" s="46" t="e">
        <f t="shared" si="24"/>
        <v>#DIV/0!</v>
      </c>
      <c r="W279" s="46">
        <f t="shared" si="25"/>
        <v>0.7799704516673701</v>
      </c>
    </row>
    <row r="280" spans="2:23" ht="12.75">
      <c r="B280" s="2" t="s">
        <v>99</v>
      </c>
      <c r="C280" s="2" t="s">
        <v>104</v>
      </c>
      <c r="D280" s="3" t="s">
        <v>28</v>
      </c>
      <c r="E280" s="44" t="s">
        <v>93</v>
      </c>
      <c r="F280" s="44" t="s">
        <v>663</v>
      </c>
      <c r="G280" s="44">
        <v>50</v>
      </c>
      <c r="H280" s="44">
        <v>50</v>
      </c>
      <c r="I280" s="44">
        <v>0</v>
      </c>
      <c r="J280" s="44">
        <v>0</v>
      </c>
      <c r="K280" s="44">
        <v>0</v>
      </c>
      <c r="L280" s="44"/>
      <c r="M280" s="44">
        <v>45.78260869565217</v>
      </c>
      <c r="N280" s="44">
        <v>45.78260869565217</v>
      </c>
      <c r="O280" s="44">
        <v>0</v>
      </c>
      <c r="P280" s="44">
        <v>0</v>
      </c>
      <c r="Q280" s="44">
        <v>0</v>
      </c>
      <c r="R280" s="44"/>
      <c r="S280" s="46">
        <f t="shared" si="21"/>
        <v>0.9156521739130434</v>
      </c>
      <c r="T280" s="46">
        <f t="shared" si="22"/>
        <v>0.9156521739130434</v>
      </c>
      <c r="U280" s="46" t="e">
        <f t="shared" si="23"/>
        <v>#DIV/0!</v>
      </c>
      <c r="V280" s="46" t="e">
        <f t="shared" si="24"/>
        <v>#DIV/0!</v>
      </c>
      <c r="W280" s="46" t="e">
        <f t="shared" si="25"/>
        <v>#DIV/0!</v>
      </c>
    </row>
    <row r="281" spans="2:23" ht="12.75">
      <c r="B281" s="2" t="s">
        <v>99</v>
      </c>
      <c r="C281" s="2" t="s">
        <v>104</v>
      </c>
      <c r="D281" s="3" t="s">
        <v>28</v>
      </c>
      <c r="E281" s="44" t="s">
        <v>94</v>
      </c>
      <c r="F281" s="44" t="s">
        <v>664</v>
      </c>
      <c r="G281" s="44">
        <v>187.3586956521739</v>
      </c>
      <c r="H281" s="44">
        <v>187.3586956521739</v>
      </c>
      <c r="I281" s="44">
        <v>0</v>
      </c>
      <c r="J281" s="44">
        <v>0</v>
      </c>
      <c r="K281" s="44">
        <v>0</v>
      </c>
      <c r="L281" s="44"/>
      <c r="M281" s="44">
        <v>169.56521739130434</v>
      </c>
      <c r="N281" s="44">
        <v>169.56521739130434</v>
      </c>
      <c r="O281" s="44">
        <v>0</v>
      </c>
      <c r="P281" s="44">
        <v>0</v>
      </c>
      <c r="Q281" s="44">
        <v>0</v>
      </c>
      <c r="R281" s="44"/>
      <c r="S281" s="46">
        <f t="shared" si="21"/>
        <v>0.9050298775889076</v>
      </c>
      <c r="T281" s="46">
        <f t="shared" si="22"/>
        <v>0.9050298775889076</v>
      </c>
      <c r="U281" s="46" t="e">
        <f t="shared" si="23"/>
        <v>#DIV/0!</v>
      </c>
      <c r="V281" s="46" t="e">
        <f t="shared" si="24"/>
        <v>#DIV/0!</v>
      </c>
      <c r="W281" s="46" t="e">
        <f t="shared" si="25"/>
        <v>#DIV/0!</v>
      </c>
    </row>
    <row r="282" spans="2:23" ht="12.75">
      <c r="B282" s="2" t="s">
        <v>99</v>
      </c>
      <c r="C282" s="2" t="s">
        <v>104</v>
      </c>
      <c r="D282" s="3" t="s">
        <v>28</v>
      </c>
      <c r="E282" s="44" t="s">
        <v>49</v>
      </c>
      <c r="F282" s="44" t="s">
        <v>665</v>
      </c>
      <c r="G282" s="44">
        <v>94.58695652173913</v>
      </c>
      <c r="H282" s="44">
        <v>58.25</v>
      </c>
      <c r="I282" s="44">
        <v>0</v>
      </c>
      <c r="J282" s="44">
        <v>0</v>
      </c>
      <c r="K282" s="44">
        <v>36.33695652173913</v>
      </c>
      <c r="L282" s="44"/>
      <c r="M282" s="44">
        <v>67.8913043478261</v>
      </c>
      <c r="N282" s="44">
        <v>52.55434782608695</v>
      </c>
      <c r="O282" s="44">
        <v>0</v>
      </c>
      <c r="P282" s="44">
        <v>0</v>
      </c>
      <c r="Q282" s="44">
        <v>15.33695652173913</v>
      </c>
      <c r="R282" s="44"/>
      <c r="S282" s="46">
        <f t="shared" si="21"/>
        <v>0.7177660307975179</v>
      </c>
      <c r="T282" s="46">
        <f t="shared" si="22"/>
        <v>0.9022205635379734</v>
      </c>
      <c r="U282" s="46" t="e">
        <f t="shared" si="23"/>
        <v>#DIV/0!</v>
      </c>
      <c r="V282" s="46" t="e">
        <f t="shared" si="24"/>
        <v>#DIV/0!</v>
      </c>
      <c r="W282" s="46">
        <f t="shared" si="25"/>
        <v>0.4220759796589889</v>
      </c>
    </row>
    <row r="283" spans="2:23" ht="12.75">
      <c r="B283" s="2" t="s">
        <v>99</v>
      </c>
      <c r="C283" s="2" t="s">
        <v>104</v>
      </c>
      <c r="D283" s="3" t="s">
        <v>28</v>
      </c>
      <c r="E283" s="44" t="s">
        <v>296</v>
      </c>
      <c r="F283" s="44" t="s">
        <v>666</v>
      </c>
      <c r="G283" s="44">
        <v>281.30434782608694</v>
      </c>
      <c r="H283" s="44">
        <v>281.30434782608694</v>
      </c>
      <c r="I283" s="44">
        <v>0</v>
      </c>
      <c r="J283" s="44">
        <v>0</v>
      </c>
      <c r="K283" s="44">
        <v>0</v>
      </c>
      <c r="L283" s="44"/>
      <c r="M283" s="44">
        <v>278.1630434782609</v>
      </c>
      <c r="N283" s="44">
        <v>278.1630434782609</v>
      </c>
      <c r="O283" s="44">
        <v>0</v>
      </c>
      <c r="P283" s="44">
        <v>0</v>
      </c>
      <c r="Q283" s="44">
        <v>0</v>
      </c>
      <c r="R283" s="44"/>
      <c r="S283" s="46">
        <f t="shared" si="21"/>
        <v>0.9888330757341577</v>
      </c>
      <c r="T283" s="46">
        <f t="shared" si="22"/>
        <v>0.9888330757341577</v>
      </c>
      <c r="U283" s="46" t="e">
        <f t="shared" si="23"/>
        <v>#DIV/0!</v>
      </c>
      <c r="V283" s="46" t="e">
        <f t="shared" si="24"/>
        <v>#DIV/0!</v>
      </c>
      <c r="W283" s="46" t="e">
        <f t="shared" si="25"/>
        <v>#DIV/0!</v>
      </c>
    </row>
    <row r="284" spans="2:23" ht="12.75">
      <c r="B284" s="2" t="s">
        <v>99</v>
      </c>
      <c r="C284" s="2" t="s">
        <v>104</v>
      </c>
      <c r="D284" s="3" t="s">
        <v>28</v>
      </c>
      <c r="E284" s="44" t="s">
        <v>297</v>
      </c>
      <c r="F284" s="44" t="s">
        <v>667</v>
      </c>
      <c r="G284" s="44">
        <v>383</v>
      </c>
      <c r="H284" s="44">
        <v>357.9021739130435</v>
      </c>
      <c r="I284" s="44">
        <v>0</v>
      </c>
      <c r="J284" s="44">
        <v>25.097826086956523</v>
      </c>
      <c r="K284" s="44">
        <v>0</v>
      </c>
      <c r="L284" s="44"/>
      <c r="M284" s="44">
        <v>300.20652173913044</v>
      </c>
      <c r="N284" s="44">
        <v>286.5978260869565</v>
      </c>
      <c r="O284" s="44">
        <v>0</v>
      </c>
      <c r="P284" s="44">
        <v>13.608695652173912</v>
      </c>
      <c r="Q284" s="44">
        <v>0</v>
      </c>
      <c r="R284" s="44"/>
      <c r="S284" s="46">
        <f t="shared" si="21"/>
        <v>0.7838290384833693</v>
      </c>
      <c r="T284" s="46">
        <f t="shared" si="22"/>
        <v>0.8007714034075378</v>
      </c>
      <c r="U284" s="46" t="e">
        <f t="shared" si="23"/>
        <v>#DIV/0!</v>
      </c>
      <c r="V284" s="46">
        <f t="shared" si="24"/>
        <v>0.5422260718925941</v>
      </c>
      <c r="W284" s="46" t="e">
        <f t="shared" si="25"/>
        <v>#DIV/0!</v>
      </c>
    </row>
    <row r="285" spans="2:23" ht="12.75">
      <c r="B285" s="2" t="s">
        <v>99</v>
      </c>
      <c r="C285" s="2" t="s">
        <v>104</v>
      </c>
      <c r="D285" s="3" t="s">
        <v>28</v>
      </c>
      <c r="E285" s="44" t="s">
        <v>298</v>
      </c>
      <c r="F285" s="44" t="s">
        <v>668</v>
      </c>
      <c r="G285" s="44">
        <v>835.8804347826087</v>
      </c>
      <c r="H285" s="44">
        <v>769.1739130434783</v>
      </c>
      <c r="I285" s="44">
        <v>0</v>
      </c>
      <c r="J285" s="44">
        <v>66.70652173913044</v>
      </c>
      <c r="K285" s="44">
        <v>0</v>
      </c>
      <c r="L285" s="44"/>
      <c r="M285" s="44">
        <v>698.6304347826087</v>
      </c>
      <c r="N285" s="44">
        <v>654.6630434782609</v>
      </c>
      <c r="O285" s="44">
        <v>0</v>
      </c>
      <c r="P285" s="44">
        <v>43.96739130434783</v>
      </c>
      <c r="Q285" s="44">
        <v>0</v>
      </c>
      <c r="R285" s="44"/>
      <c r="S285" s="46">
        <f t="shared" si="21"/>
        <v>0.8358018751381646</v>
      </c>
      <c r="T285" s="46">
        <f t="shared" si="22"/>
        <v>0.8511248657509468</v>
      </c>
      <c r="U285" s="46" t="e">
        <f t="shared" si="23"/>
        <v>#DIV/0!</v>
      </c>
      <c r="V285" s="46">
        <f t="shared" si="24"/>
        <v>0.6591168323284993</v>
      </c>
      <c r="W285" s="46" t="e">
        <f t="shared" si="25"/>
        <v>#DIV/0!</v>
      </c>
    </row>
    <row r="286" spans="2:23" ht="12.75">
      <c r="B286" s="2" t="s">
        <v>99</v>
      </c>
      <c r="C286" s="2" t="s">
        <v>104</v>
      </c>
      <c r="D286" s="3" t="s">
        <v>28</v>
      </c>
      <c r="E286" s="44" t="s">
        <v>299</v>
      </c>
      <c r="F286" s="44" t="s">
        <v>669</v>
      </c>
      <c r="G286" s="44">
        <v>540.3</v>
      </c>
      <c r="H286" s="44">
        <v>512.3</v>
      </c>
      <c r="I286" s="44">
        <v>0</v>
      </c>
      <c r="J286" s="44">
        <v>28</v>
      </c>
      <c r="K286" s="44">
        <v>0</v>
      </c>
      <c r="L286" s="44"/>
      <c r="M286" s="44">
        <v>348.4</v>
      </c>
      <c r="N286" s="44">
        <v>344.5</v>
      </c>
      <c r="O286" s="44">
        <v>0</v>
      </c>
      <c r="P286" s="44">
        <v>3.9</v>
      </c>
      <c r="Q286" s="44">
        <v>0</v>
      </c>
      <c r="R286" s="44"/>
      <c r="S286" s="46">
        <f t="shared" si="21"/>
        <v>0.6448269479918564</v>
      </c>
      <c r="T286" s="46">
        <f t="shared" si="22"/>
        <v>0.6724575444075738</v>
      </c>
      <c r="U286" s="46" t="e">
        <f t="shared" si="23"/>
        <v>#DIV/0!</v>
      </c>
      <c r="V286" s="46">
        <f t="shared" si="24"/>
        <v>0.1392857142857143</v>
      </c>
      <c r="W286" s="46" t="e">
        <f t="shared" si="25"/>
        <v>#DIV/0!</v>
      </c>
    </row>
    <row r="287" spans="2:23" ht="12.75">
      <c r="B287" s="2" t="s">
        <v>99</v>
      </c>
      <c r="C287" s="2" t="s">
        <v>104</v>
      </c>
      <c r="D287" s="3" t="s">
        <v>28</v>
      </c>
      <c r="E287" s="44" t="s">
        <v>300</v>
      </c>
      <c r="F287" s="44" t="s">
        <v>670</v>
      </c>
      <c r="G287" s="44">
        <v>626.5978260869565</v>
      </c>
      <c r="H287" s="44">
        <v>575.5978260869565</v>
      </c>
      <c r="I287" s="44">
        <v>0</v>
      </c>
      <c r="J287" s="44">
        <v>51</v>
      </c>
      <c r="K287" s="44">
        <v>0</v>
      </c>
      <c r="L287" s="44"/>
      <c r="M287" s="44">
        <v>487.3478260869565</v>
      </c>
      <c r="N287" s="44">
        <v>463.9782608695652</v>
      </c>
      <c r="O287" s="44">
        <v>0</v>
      </c>
      <c r="P287" s="44">
        <v>23.369565217391305</v>
      </c>
      <c r="Q287" s="44">
        <v>0</v>
      </c>
      <c r="R287" s="44"/>
      <c r="S287" s="46">
        <f t="shared" si="21"/>
        <v>0.7777681405797353</v>
      </c>
      <c r="T287" s="46">
        <f t="shared" si="22"/>
        <v>0.8060806345009914</v>
      </c>
      <c r="U287" s="46" t="e">
        <f t="shared" si="23"/>
        <v>#DIV/0!</v>
      </c>
      <c r="V287" s="46">
        <f t="shared" si="24"/>
        <v>0.45822676896845693</v>
      </c>
      <c r="W287" s="46" t="e">
        <f t="shared" si="25"/>
        <v>#DIV/0!</v>
      </c>
    </row>
    <row r="288" spans="2:23" ht="12.75">
      <c r="B288" s="2" t="s">
        <v>99</v>
      </c>
      <c r="C288" s="2" t="s">
        <v>104</v>
      </c>
      <c r="D288" s="3" t="s">
        <v>28</v>
      </c>
      <c r="E288" s="44" t="s">
        <v>301</v>
      </c>
      <c r="F288" s="44" t="s">
        <v>671</v>
      </c>
      <c r="G288" s="44">
        <v>50.51086956521739</v>
      </c>
      <c r="H288" s="44">
        <v>50.51086956521739</v>
      </c>
      <c r="I288" s="44">
        <v>0</v>
      </c>
      <c r="J288" s="44">
        <v>0</v>
      </c>
      <c r="K288" s="44">
        <v>0</v>
      </c>
      <c r="L288" s="44"/>
      <c r="M288" s="44">
        <v>42.97826086956522</v>
      </c>
      <c r="N288" s="44">
        <v>42.97826086956522</v>
      </c>
      <c r="O288" s="44">
        <v>0</v>
      </c>
      <c r="P288" s="44">
        <v>0</v>
      </c>
      <c r="Q288" s="44">
        <v>0</v>
      </c>
      <c r="R288" s="44"/>
      <c r="S288" s="46">
        <f t="shared" si="21"/>
        <v>0.8508715300193673</v>
      </c>
      <c r="T288" s="46">
        <f t="shared" si="22"/>
        <v>0.8508715300193673</v>
      </c>
      <c r="U288" s="46" t="e">
        <f t="shared" si="23"/>
        <v>#DIV/0!</v>
      </c>
      <c r="V288" s="46" t="e">
        <f t="shared" si="24"/>
        <v>#DIV/0!</v>
      </c>
      <c r="W288" s="46" t="e">
        <f t="shared" si="25"/>
        <v>#DIV/0!</v>
      </c>
    </row>
    <row r="289" spans="2:23" ht="12.75">
      <c r="B289" s="2" t="s">
        <v>99</v>
      </c>
      <c r="C289" s="2" t="s">
        <v>104</v>
      </c>
      <c r="D289" s="3" t="s">
        <v>28</v>
      </c>
      <c r="E289" s="44" t="s">
        <v>302</v>
      </c>
      <c r="F289" s="44" t="s">
        <v>672</v>
      </c>
      <c r="G289" s="44">
        <v>380.6304347826087</v>
      </c>
      <c r="H289" s="44">
        <v>347.6304347826087</v>
      </c>
      <c r="I289" s="44">
        <v>0</v>
      </c>
      <c r="J289" s="44">
        <v>33</v>
      </c>
      <c r="K289" s="44">
        <v>0</v>
      </c>
      <c r="L289" s="44"/>
      <c r="M289" s="44">
        <v>324.2282608695652</v>
      </c>
      <c r="N289" s="44">
        <v>308.8478260869565</v>
      </c>
      <c r="O289" s="44">
        <v>0</v>
      </c>
      <c r="P289" s="44">
        <v>15.380434782608695</v>
      </c>
      <c r="Q289" s="44">
        <v>0</v>
      </c>
      <c r="R289" s="44"/>
      <c r="S289" s="46">
        <f t="shared" si="21"/>
        <v>0.851819064481124</v>
      </c>
      <c r="T289" s="46">
        <f t="shared" si="22"/>
        <v>0.8884372459508473</v>
      </c>
      <c r="U289" s="46" t="e">
        <f t="shared" si="23"/>
        <v>#DIV/0!</v>
      </c>
      <c r="V289" s="46">
        <f t="shared" si="24"/>
        <v>0.4660737812911726</v>
      </c>
      <c r="W289" s="46" t="e">
        <f t="shared" si="25"/>
        <v>#DIV/0!</v>
      </c>
    </row>
    <row r="290" spans="2:23" ht="12.75">
      <c r="B290" s="2" t="s">
        <v>99</v>
      </c>
      <c r="C290" s="2" t="s">
        <v>104</v>
      </c>
      <c r="D290" s="3" t="s">
        <v>28</v>
      </c>
      <c r="E290" s="44" t="s">
        <v>303</v>
      </c>
      <c r="F290" s="44" t="s">
        <v>673</v>
      </c>
      <c r="G290" s="44">
        <v>393</v>
      </c>
      <c r="H290" s="44">
        <v>370</v>
      </c>
      <c r="I290" s="44">
        <v>0</v>
      </c>
      <c r="J290" s="44">
        <v>23</v>
      </c>
      <c r="K290" s="44">
        <v>0</v>
      </c>
      <c r="L290" s="44"/>
      <c r="M290" s="44">
        <v>357.2173913043478</v>
      </c>
      <c r="N290" s="44">
        <v>341.4021739130435</v>
      </c>
      <c r="O290" s="44">
        <v>0</v>
      </c>
      <c r="P290" s="44">
        <v>15.815217391304348</v>
      </c>
      <c r="Q290" s="44">
        <v>0</v>
      </c>
      <c r="R290" s="44"/>
      <c r="S290" s="46">
        <f t="shared" si="21"/>
        <v>0.9089501051001216</v>
      </c>
      <c r="T290" s="46">
        <f t="shared" si="22"/>
        <v>0.9227085781433608</v>
      </c>
      <c r="U290" s="46" t="e">
        <f t="shared" si="23"/>
        <v>#DIV/0!</v>
      </c>
      <c r="V290" s="46">
        <f t="shared" si="24"/>
        <v>0.6876181474480151</v>
      </c>
      <c r="W290" s="46" t="e">
        <f t="shared" si="25"/>
        <v>#DIV/0!</v>
      </c>
    </row>
    <row r="291" spans="2:23" ht="12.75">
      <c r="B291" s="2" t="s">
        <v>99</v>
      </c>
      <c r="C291" s="2" t="s">
        <v>104</v>
      </c>
      <c r="D291" s="3" t="s">
        <v>28</v>
      </c>
      <c r="E291" s="44" t="s">
        <v>304</v>
      </c>
      <c r="F291" s="44" t="s">
        <v>674</v>
      </c>
      <c r="G291" s="44">
        <v>581.2608695652174</v>
      </c>
      <c r="H291" s="44">
        <v>581.2608695652174</v>
      </c>
      <c r="I291" s="44">
        <v>0</v>
      </c>
      <c r="J291" s="44">
        <v>0</v>
      </c>
      <c r="K291" s="44">
        <v>0</v>
      </c>
      <c r="L291" s="44"/>
      <c r="M291" s="44">
        <v>550.0326086956521</v>
      </c>
      <c r="N291" s="44">
        <v>550.0326086956521</v>
      </c>
      <c r="O291" s="44">
        <v>0</v>
      </c>
      <c r="P291" s="44">
        <v>0</v>
      </c>
      <c r="Q291" s="44">
        <v>0</v>
      </c>
      <c r="R291" s="44"/>
      <c r="S291" s="46">
        <f t="shared" si="21"/>
        <v>0.9462749644700426</v>
      </c>
      <c r="T291" s="46">
        <f t="shared" si="22"/>
        <v>0.9462749644700426</v>
      </c>
      <c r="U291" s="46" t="e">
        <f t="shared" si="23"/>
        <v>#DIV/0!</v>
      </c>
      <c r="V291" s="46" t="e">
        <f t="shared" si="24"/>
        <v>#DIV/0!</v>
      </c>
      <c r="W291" s="46" t="e">
        <f t="shared" si="25"/>
        <v>#DIV/0!</v>
      </c>
    </row>
    <row r="292" spans="2:23" ht="12.75">
      <c r="B292" s="2" t="s">
        <v>99</v>
      </c>
      <c r="C292" s="2" t="s">
        <v>104</v>
      </c>
      <c r="D292" s="2" t="s">
        <v>28</v>
      </c>
      <c r="E292" s="44" t="s">
        <v>305</v>
      </c>
      <c r="F292" s="44" t="s">
        <v>675</v>
      </c>
      <c r="G292" s="35">
        <v>573.75</v>
      </c>
      <c r="H292" s="35">
        <v>534.75</v>
      </c>
      <c r="I292" s="35">
        <v>0</v>
      </c>
      <c r="J292" s="35">
        <v>39</v>
      </c>
      <c r="K292" s="35">
        <v>0</v>
      </c>
      <c r="L292" s="2"/>
      <c r="M292" s="35">
        <v>478.6304347826087</v>
      </c>
      <c r="N292" s="35">
        <v>443.82608695652175</v>
      </c>
      <c r="O292" s="35">
        <v>0</v>
      </c>
      <c r="P292" s="35">
        <v>34.80434782608695</v>
      </c>
      <c r="Q292" s="35">
        <v>0</v>
      </c>
      <c r="R292" s="2"/>
      <c r="S292" s="47">
        <f t="shared" si="21"/>
        <v>0.8342142654163114</v>
      </c>
      <c r="T292" s="47">
        <f t="shared" si="22"/>
        <v>0.8299693070715695</v>
      </c>
      <c r="U292" s="47" t="e">
        <f t="shared" si="23"/>
        <v>#DIV/0!</v>
      </c>
      <c r="V292" s="47">
        <f t="shared" si="24"/>
        <v>0.8924191750278706</v>
      </c>
      <c r="W292" s="47" t="e">
        <f t="shared" si="25"/>
        <v>#DIV/0!</v>
      </c>
    </row>
    <row r="293" spans="2:23" ht="12.75">
      <c r="B293" s="2" t="s">
        <v>99</v>
      </c>
      <c r="C293" s="2" t="s">
        <v>104</v>
      </c>
      <c r="D293" s="2" t="s">
        <v>28</v>
      </c>
      <c r="E293" s="44" t="s">
        <v>306</v>
      </c>
      <c r="F293" s="44" t="s">
        <v>676</v>
      </c>
      <c r="G293" s="35">
        <v>725.1195652173913</v>
      </c>
      <c r="H293" s="35">
        <v>708.1195652173913</v>
      </c>
      <c r="I293" s="35">
        <v>0</v>
      </c>
      <c r="J293" s="35">
        <v>17</v>
      </c>
      <c r="K293" s="35">
        <v>0</v>
      </c>
      <c r="L293" s="2"/>
      <c r="M293" s="35">
        <v>605.3369565217391</v>
      </c>
      <c r="N293" s="35">
        <v>600.0434782608696</v>
      </c>
      <c r="O293" s="35">
        <v>0</v>
      </c>
      <c r="P293" s="35">
        <v>5.293478260869565</v>
      </c>
      <c r="Q293" s="35">
        <v>0</v>
      </c>
      <c r="R293" s="2"/>
      <c r="S293" s="47">
        <f t="shared" si="21"/>
        <v>0.8348098514487866</v>
      </c>
      <c r="T293" s="47">
        <f t="shared" si="22"/>
        <v>0.8473759344252231</v>
      </c>
      <c r="U293" s="47" t="e">
        <f t="shared" si="23"/>
        <v>#DIV/0!</v>
      </c>
      <c r="V293" s="47">
        <f t="shared" si="24"/>
        <v>0.31138107416879796</v>
      </c>
      <c r="W293" s="47" t="e">
        <f t="shared" si="25"/>
        <v>#DIV/0!</v>
      </c>
    </row>
    <row r="294" spans="2:23" ht="12.75">
      <c r="B294" s="2" t="s">
        <v>99</v>
      </c>
      <c r="C294" s="2" t="s">
        <v>104</v>
      </c>
      <c r="D294" s="2" t="s">
        <v>28</v>
      </c>
      <c r="E294" s="44" t="s">
        <v>307</v>
      </c>
      <c r="F294" s="44" t="s">
        <v>677</v>
      </c>
      <c r="G294" s="35">
        <v>775.9347826086956</v>
      </c>
      <c r="H294" s="35">
        <v>731.5652173913044</v>
      </c>
      <c r="I294" s="35">
        <v>0</v>
      </c>
      <c r="J294" s="35">
        <v>44.369565217391305</v>
      </c>
      <c r="K294" s="35">
        <v>0</v>
      </c>
      <c r="L294" s="2"/>
      <c r="M294" s="35">
        <v>592.4347826086956</v>
      </c>
      <c r="N294" s="35">
        <v>569.195652173913</v>
      </c>
      <c r="O294" s="35">
        <v>0</v>
      </c>
      <c r="P294" s="35">
        <v>23.23913043478261</v>
      </c>
      <c r="Q294" s="35">
        <v>0</v>
      </c>
      <c r="R294" s="2"/>
      <c r="S294" s="47">
        <f t="shared" si="21"/>
        <v>0.7635110525873421</v>
      </c>
      <c r="T294" s="47">
        <f t="shared" si="22"/>
        <v>0.7780518245572328</v>
      </c>
      <c r="U294" s="47" t="e">
        <f t="shared" si="23"/>
        <v>#DIV/0!</v>
      </c>
      <c r="V294" s="47">
        <f t="shared" si="24"/>
        <v>0.5237628613424792</v>
      </c>
      <c r="W294" s="47" t="e">
        <f t="shared" si="25"/>
        <v>#DIV/0!</v>
      </c>
    </row>
    <row r="295" spans="2:23" ht="12.75">
      <c r="B295" s="2" t="s">
        <v>99</v>
      </c>
      <c r="C295" s="2" t="s">
        <v>104</v>
      </c>
      <c r="D295" s="2" t="s">
        <v>28</v>
      </c>
      <c r="E295" s="44" t="s">
        <v>308</v>
      </c>
      <c r="F295" s="44" t="s">
        <v>678</v>
      </c>
      <c r="G295" s="35">
        <v>163.30434782608697</v>
      </c>
      <c r="H295" s="35">
        <v>0</v>
      </c>
      <c r="I295" s="35">
        <v>2.108695652173913</v>
      </c>
      <c r="J295" s="35">
        <v>0</v>
      </c>
      <c r="K295" s="35">
        <v>161.19565217391303</v>
      </c>
      <c r="L295" s="2"/>
      <c r="M295" s="35">
        <v>135.0326086956522</v>
      </c>
      <c r="N295" s="35">
        <v>0</v>
      </c>
      <c r="O295" s="35">
        <v>2.108695652173913</v>
      </c>
      <c r="P295" s="35">
        <v>0</v>
      </c>
      <c r="Q295" s="35">
        <v>132.92391304347825</v>
      </c>
      <c r="R295" s="2"/>
      <c r="S295" s="47">
        <f t="shared" si="21"/>
        <v>0.8268769968051118</v>
      </c>
      <c r="T295" s="47" t="e">
        <f t="shared" si="22"/>
        <v>#DIV/0!</v>
      </c>
      <c r="U295" s="47">
        <f t="shared" si="23"/>
        <v>1</v>
      </c>
      <c r="V295" s="47" t="e">
        <f t="shared" si="24"/>
        <v>#DIV/0!</v>
      </c>
      <c r="W295" s="47">
        <f t="shared" si="25"/>
        <v>0.8246122724207687</v>
      </c>
    </row>
    <row r="296" spans="2:23" ht="12.75">
      <c r="B296" s="2" t="s">
        <v>99</v>
      </c>
      <c r="C296" s="2" t="s">
        <v>104</v>
      </c>
      <c r="D296" s="2" t="s">
        <v>28</v>
      </c>
      <c r="E296" s="44" t="s">
        <v>309</v>
      </c>
      <c r="F296" s="44" t="s">
        <v>679</v>
      </c>
      <c r="G296" s="35">
        <v>762.4891304347826</v>
      </c>
      <c r="H296" s="35">
        <v>728.4565217391304</v>
      </c>
      <c r="I296" s="35">
        <v>0</v>
      </c>
      <c r="J296" s="35">
        <v>34.03260869565217</v>
      </c>
      <c r="K296" s="35">
        <v>0</v>
      </c>
      <c r="L296" s="2"/>
      <c r="M296" s="35">
        <v>623.7391304347826</v>
      </c>
      <c r="N296" s="35">
        <v>596.5108695652174</v>
      </c>
      <c r="O296" s="35">
        <v>0</v>
      </c>
      <c r="P296" s="35">
        <v>27.22826086956522</v>
      </c>
      <c r="Q296" s="35">
        <v>0</v>
      </c>
      <c r="R296" s="2"/>
      <c r="S296" s="47">
        <f t="shared" si="21"/>
        <v>0.8180301928751658</v>
      </c>
      <c r="T296" s="47">
        <f t="shared" si="22"/>
        <v>0.8188695574323317</v>
      </c>
      <c r="U296" s="47" t="e">
        <f t="shared" si="23"/>
        <v>#DIV/0!</v>
      </c>
      <c r="V296" s="47">
        <f t="shared" si="24"/>
        <v>0.8000638773554776</v>
      </c>
      <c r="W296" s="47" t="e">
        <f t="shared" si="25"/>
        <v>#DIV/0!</v>
      </c>
    </row>
    <row r="297" spans="2:23" ht="12.75">
      <c r="B297" s="2" t="s">
        <v>99</v>
      </c>
      <c r="C297" s="2" t="s">
        <v>104</v>
      </c>
      <c r="D297" s="2" t="s">
        <v>28</v>
      </c>
      <c r="E297" s="44" t="s">
        <v>310</v>
      </c>
      <c r="F297" s="44" t="s">
        <v>680</v>
      </c>
      <c r="G297" s="35">
        <v>141</v>
      </c>
      <c r="H297" s="35">
        <v>0</v>
      </c>
      <c r="I297" s="35">
        <v>0</v>
      </c>
      <c r="J297" s="35">
        <v>0</v>
      </c>
      <c r="K297" s="35">
        <v>141</v>
      </c>
      <c r="L297" s="2"/>
      <c r="M297" s="35">
        <v>137.79347826086956</v>
      </c>
      <c r="N297" s="35">
        <v>0</v>
      </c>
      <c r="O297" s="35">
        <v>0</v>
      </c>
      <c r="P297" s="35">
        <v>0</v>
      </c>
      <c r="Q297" s="35">
        <v>137.79347826086956</v>
      </c>
      <c r="R297" s="2"/>
      <c r="S297" s="47">
        <f t="shared" si="21"/>
        <v>0.9772587110699968</v>
      </c>
      <c r="T297" s="47" t="e">
        <f t="shared" si="22"/>
        <v>#DIV/0!</v>
      </c>
      <c r="U297" s="47" t="e">
        <f t="shared" si="23"/>
        <v>#DIV/0!</v>
      </c>
      <c r="V297" s="47" t="e">
        <f t="shared" si="24"/>
        <v>#DIV/0!</v>
      </c>
      <c r="W297" s="47">
        <f t="shared" si="25"/>
        <v>0.9772587110699968</v>
      </c>
    </row>
    <row r="298" spans="2:23" ht="12.75">
      <c r="B298" s="51" t="s">
        <v>99</v>
      </c>
      <c r="C298" s="51" t="s">
        <v>104</v>
      </c>
      <c r="D298" s="51" t="s">
        <v>28</v>
      </c>
      <c r="E298" s="52" t="s">
        <v>311</v>
      </c>
      <c r="F298" s="52" t="s">
        <v>681</v>
      </c>
      <c r="G298" s="53">
        <v>930.4130434782609</v>
      </c>
      <c r="H298" s="53">
        <v>867.8695652173913</v>
      </c>
      <c r="I298" s="53">
        <v>0</v>
      </c>
      <c r="J298" s="53">
        <v>62.54347826086956</v>
      </c>
      <c r="K298" s="53">
        <v>0</v>
      </c>
      <c r="L298" s="51"/>
      <c r="M298" s="53">
        <v>794.0326086956521</v>
      </c>
      <c r="N298" s="53">
        <v>756.7391304347826</v>
      </c>
      <c r="O298" s="53">
        <v>0</v>
      </c>
      <c r="P298" s="53">
        <v>37.29347826086956</v>
      </c>
      <c r="Q298" s="53">
        <v>0</v>
      </c>
      <c r="R298" s="51"/>
      <c r="S298" s="54">
        <f t="shared" si="21"/>
        <v>0.8534194724175798</v>
      </c>
      <c r="T298" s="54">
        <f t="shared" si="22"/>
        <v>0.8719503030910276</v>
      </c>
      <c r="U298" s="54" t="e">
        <f t="shared" si="23"/>
        <v>#DIV/0!</v>
      </c>
      <c r="V298" s="54">
        <f t="shared" si="24"/>
        <v>0.5962808481056656</v>
      </c>
      <c r="W298" s="54" t="e">
        <f t="shared" si="25"/>
        <v>#DIV/0!</v>
      </c>
    </row>
    <row r="299" spans="2:23" ht="12.75">
      <c r="B299" s="2" t="s">
        <v>99</v>
      </c>
      <c r="C299" s="2" t="s">
        <v>104</v>
      </c>
      <c r="D299" s="2" t="s">
        <v>28</v>
      </c>
      <c r="E299" s="44" t="s">
        <v>312</v>
      </c>
      <c r="F299" s="44" t="s">
        <v>682</v>
      </c>
      <c r="G299" s="35">
        <v>526.945652173913</v>
      </c>
      <c r="H299" s="35">
        <v>490.42391304347825</v>
      </c>
      <c r="I299" s="35">
        <v>0</v>
      </c>
      <c r="J299" s="35">
        <v>36.52173913043478</v>
      </c>
      <c r="K299" s="35">
        <v>0</v>
      </c>
      <c r="L299" s="35"/>
      <c r="M299" s="35">
        <v>481.8695652173913</v>
      </c>
      <c r="N299" s="35">
        <v>461.92391304347825</v>
      </c>
      <c r="O299" s="35">
        <v>0</v>
      </c>
      <c r="P299" s="35">
        <v>19.945652173913043</v>
      </c>
      <c r="Q299" s="35">
        <v>0</v>
      </c>
      <c r="R299" s="2"/>
      <c r="S299" s="47">
        <f t="shared" si="21"/>
        <v>0.9144578064729059</v>
      </c>
      <c r="T299" s="47">
        <f t="shared" si="22"/>
        <v>0.9418870099071345</v>
      </c>
      <c r="U299" s="47" t="e">
        <f t="shared" si="23"/>
        <v>#DIV/0!</v>
      </c>
      <c r="V299" s="47">
        <f t="shared" si="24"/>
        <v>0.5461309523809524</v>
      </c>
      <c r="W299" s="47" t="e">
        <f t="shared" si="25"/>
        <v>#DIV/0!</v>
      </c>
    </row>
    <row r="300" spans="2:23" ht="12.75">
      <c r="B300" s="2" t="s">
        <v>99</v>
      </c>
      <c r="C300" s="2" t="s">
        <v>104</v>
      </c>
      <c r="D300" s="2" t="s">
        <v>28</v>
      </c>
      <c r="E300" s="44" t="s">
        <v>313</v>
      </c>
      <c r="F300" s="44" t="s">
        <v>683</v>
      </c>
      <c r="G300" s="35">
        <v>492</v>
      </c>
      <c r="H300" s="35">
        <v>468</v>
      </c>
      <c r="I300" s="35">
        <v>0</v>
      </c>
      <c r="J300" s="35">
        <v>24</v>
      </c>
      <c r="K300" s="35">
        <v>0</v>
      </c>
      <c r="L300" s="35"/>
      <c r="M300" s="35">
        <v>429.7608695652174</v>
      </c>
      <c r="N300" s="35">
        <v>412.3369565217391</v>
      </c>
      <c r="O300" s="35">
        <v>0</v>
      </c>
      <c r="P300" s="35">
        <v>17.42391304347826</v>
      </c>
      <c r="Q300" s="35">
        <v>0</v>
      </c>
      <c r="R300" s="2"/>
      <c r="S300" s="47">
        <f t="shared" si="21"/>
        <v>0.873497702368328</v>
      </c>
      <c r="T300" s="47">
        <f t="shared" si="22"/>
        <v>0.881061872909699</v>
      </c>
      <c r="U300" s="47" t="e">
        <f t="shared" si="23"/>
        <v>#DIV/0!</v>
      </c>
      <c r="V300" s="47">
        <f t="shared" si="24"/>
        <v>0.7259963768115942</v>
      </c>
      <c r="W300" s="47" t="e">
        <f t="shared" si="25"/>
        <v>#DIV/0!</v>
      </c>
    </row>
    <row r="301" spans="2:23" ht="12.75">
      <c r="B301" s="2" t="s">
        <v>99</v>
      </c>
      <c r="C301" s="2" t="s">
        <v>104</v>
      </c>
      <c r="D301" s="2" t="s">
        <v>28</v>
      </c>
      <c r="E301" s="44" t="s">
        <v>314</v>
      </c>
      <c r="F301" s="44" t="s">
        <v>684</v>
      </c>
      <c r="G301" s="35">
        <v>1013.5326086956521</v>
      </c>
      <c r="H301" s="35">
        <v>947.5326086956521</v>
      </c>
      <c r="I301" s="35">
        <v>0</v>
      </c>
      <c r="J301" s="35">
        <v>66</v>
      </c>
      <c r="K301" s="35">
        <v>0</v>
      </c>
      <c r="L301" s="35"/>
      <c r="M301" s="35">
        <v>912.7173913043479</v>
      </c>
      <c r="N301" s="35">
        <v>870.9565217391304</v>
      </c>
      <c r="O301" s="35">
        <v>0</v>
      </c>
      <c r="P301" s="35">
        <v>41.76086956521739</v>
      </c>
      <c r="Q301" s="35">
        <v>0</v>
      </c>
      <c r="R301" s="2"/>
      <c r="S301" s="47">
        <f t="shared" si="21"/>
        <v>0.9005308595635155</v>
      </c>
      <c r="T301" s="47">
        <f t="shared" si="22"/>
        <v>0.9191836921982723</v>
      </c>
      <c r="U301" s="47" t="e">
        <f t="shared" si="23"/>
        <v>#DIV/0!</v>
      </c>
      <c r="V301" s="47">
        <f t="shared" si="24"/>
        <v>0.6327404479578392</v>
      </c>
      <c r="W301" s="47" t="e">
        <f t="shared" si="25"/>
        <v>#DIV/0!</v>
      </c>
    </row>
    <row r="302" spans="2:23" ht="12.75">
      <c r="B302" s="2" t="s">
        <v>99</v>
      </c>
      <c r="C302" s="2" t="s">
        <v>104</v>
      </c>
      <c r="D302" s="2" t="s">
        <v>28</v>
      </c>
      <c r="E302" s="44" t="s">
        <v>315</v>
      </c>
      <c r="F302" s="44" t="s">
        <v>685</v>
      </c>
      <c r="G302" s="35">
        <v>211.0326086956522</v>
      </c>
      <c r="H302" s="35">
        <v>0</v>
      </c>
      <c r="I302" s="35">
        <v>16</v>
      </c>
      <c r="J302" s="35">
        <v>0</v>
      </c>
      <c r="K302" s="35">
        <v>195.0326086956522</v>
      </c>
      <c r="L302" s="35"/>
      <c r="M302" s="35">
        <v>165.29347826086956</v>
      </c>
      <c r="N302" s="35">
        <v>0</v>
      </c>
      <c r="O302" s="35">
        <v>11.282608695652174</v>
      </c>
      <c r="P302" s="35">
        <v>0</v>
      </c>
      <c r="Q302" s="35">
        <v>154.0108695652174</v>
      </c>
      <c r="R302" s="2"/>
      <c r="S302" s="47">
        <f t="shared" si="21"/>
        <v>0.7832603656966263</v>
      </c>
      <c r="T302" s="47" t="e">
        <f t="shared" si="22"/>
        <v>#DIV/0!</v>
      </c>
      <c r="U302" s="47">
        <f t="shared" si="23"/>
        <v>0.7051630434782609</v>
      </c>
      <c r="V302" s="47" t="e">
        <f t="shared" si="24"/>
        <v>#DIV/0!</v>
      </c>
      <c r="W302" s="47">
        <f t="shared" si="25"/>
        <v>0.7896672797191105</v>
      </c>
    </row>
    <row r="303" spans="2:23" ht="12.75">
      <c r="B303" s="2" t="s">
        <v>99</v>
      </c>
      <c r="C303" s="2" t="s">
        <v>104</v>
      </c>
      <c r="D303" s="2" t="s">
        <v>28</v>
      </c>
      <c r="E303" s="44" t="s">
        <v>316</v>
      </c>
      <c r="F303" s="44" t="s">
        <v>686</v>
      </c>
      <c r="G303" s="35">
        <v>1165.5869565217392</v>
      </c>
      <c r="H303" s="35">
        <v>1077.9239130434783</v>
      </c>
      <c r="I303" s="35">
        <v>0</v>
      </c>
      <c r="J303" s="35">
        <v>65.44565217391305</v>
      </c>
      <c r="K303" s="35">
        <v>22.217391304347824</v>
      </c>
      <c r="L303" s="35"/>
      <c r="M303" s="35">
        <v>907.7391304347826</v>
      </c>
      <c r="N303" s="35">
        <v>858.945652173913</v>
      </c>
      <c r="O303" s="35">
        <v>0</v>
      </c>
      <c r="P303" s="35">
        <v>35.5</v>
      </c>
      <c r="Q303" s="35">
        <v>13.293478260869565</v>
      </c>
      <c r="R303" s="2"/>
      <c r="S303" s="47">
        <f t="shared" si="21"/>
        <v>0.7787828487233526</v>
      </c>
      <c r="T303" s="47">
        <f t="shared" si="22"/>
        <v>0.796851838780264</v>
      </c>
      <c r="U303" s="47" t="e">
        <f t="shared" si="23"/>
        <v>#DIV/0!</v>
      </c>
      <c r="V303" s="47">
        <f t="shared" si="24"/>
        <v>0.5424348114931075</v>
      </c>
      <c r="W303" s="47">
        <f t="shared" si="25"/>
        <v>0.5983365949119374</v>
      </c>
    </row>
    <row r="304" spans="2:23" ht="12.75">
      <c r="B304" s="2" t="s">
        <v>99</v>
      </c>
      <c r="C304" s="2" t="s">
        <v>104</v>
      </c>
      <c r="D304" s="2" t="s">
        <v>28</v>
      </c>
      <c r="E304" s="44" t="s">
        <v>317</v>
      </c>
      <c r="F304" s="44" t="s">
        <v>687</v>
      </c>
      <c r="G304" s="35">
        <v>678</v>
      </c>
      <c r="H304" s="35">
        <v>0</v>
      </c>
      <c r="I304" s="35">
        <v>12</v>
      </c>
      <c r="J304" s="35">
        <v>0</v>
      </c>
      <c r="K304" s="35">
        <v>666</v>
      </c>
      <c r="L304" s="35"/>
      <c r="M304" s="35">
        <v>527.804347826087</v>
      </c>
      <c r="N304" s="35">
        <v>0</v>
      </c>
      <c r="O304" s="35">
        <v>7.467391304347826</v>
      </c>
      <c r="P304" s="35">
        <v>0</v>
      </c>
      <c r="Q304" s="35">
        <v>520.3369565217391</v>
      </c>
      <c r="R304" s="2"/>
      <c r="S304" s="47">
        <f t="shared" si="21"/>
        <v>0.7784724894190074</v>
      </c>
      <c r="T304" s="47" t="e">
        <f t="shared" si="22"/>
        <v>#DIV/0!</v>
      </c>
      <c r="U304" s="47">
        <f t="shared" si="23"/>
        <v>0.6222826086956522</v>
      </c>
      <c r="V304" s="47" t="e">
        <f t="shared" si="24"/>
        <v>#DIV/0!</v>
      </c>
      <c r="W304" s="47">
        <f t="shared" si="25"/>
        <v>0.7812867215041128</v>
      </c>
    </row>
    <row r="305" spans="2:23" ht="12.75">
      <c r="B305" s="4" t="s">
        <v>99</v>
      </c>
      <c r="C305" s="4" t="s">
        <v>104</v>
      </c>
      <c r="D305" s="4" t="s">
        <v>28</v>
      </c>
      <c r="E305" s="55" t="s">
        <v>318</v>
      </c>
      <c r="F305" s="55" t="s">
        <v>688</v>
      </c>
      <c r="G305" s="36">
        <v>281.4130434782609</v>
      </c>
      <c r="H305" s="36">
        <v>0</v>
      </c>
      <c r="I305" s="36">
        <v>9</v>
      </c>
      <c r="J305" s="36">
        <v>0</v>
      </c>
      <c r="K305" s="36">
        <v>272.4130434782609</v>
      </c>
      <c r="L305" s="36"/>
      <c r="M305" s="36">
        <v>237.7608695652174</v>
      </c>
      <c r="N305" s="36">
        <v>0</v>
      </c>
      <c r="O305" s="36">
        <v>5.423913043478261</v>
      </c>
      <c r="P305" s="36">
        <v>0</v>
      </c>
      <c r="Q305" s="36">
        <v>232.33695652173913</v>
      </c>
      <c r="R305" s="4"/>
      <c r="S305" s="48">
        <f t="shared" si="21"/>
        <v>0.8448821938972577</v>
      </c>
      <c r="T305" s="48" t="e">
        <f t="shared" si="22"/>
        <v>#DIV/0!</v>
      </c>
      <c r="U305" s="48">
        <f t="shared" si="23"/>
        <v>0.6026570048309179</v>
      </c>
      <c r="V305" s="48" t="e">
        <f t="shared" si="24"/>
        <v>#DIV/0!</v>
      </c>
      <c r="W305" s="48">
        <f t="shared" si="25"/>
        <v>0.8528848455829542</v>
      </c>
    </row>
    <row r="308" ht="12.75">
      <c r="B308" s="13" t="s">
        <v>404</v>
      </c>
    </row>
  </sheetData>
  <mergeCells count="9">
    <mergeCell ref="S14:W14"/>
    <mergeCell ref="B13:D13"/>
    <mergeCell ref="C7:D7"/>
    <mergeCell ref="C3:F4"/>
    <mergeCell ref="C8:D8"/>
    <mergeCell ref="C9:D9"/>
    <mergeCell ref="M14:Q14"/>
    <mergeCell ref="G14:K14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V32"/>
  <sheetViews>
    <sheetView showGridLines="0" zoomScale="85" zoomScaleNormal="85" workbookViewId="0" topLeftCell="A1">
      <selection activeCell="G20" sqref="G20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2.140625" style="5" customWidth="1"/>
    <col min="4" max="4" width="6.7109375" style="5" bestFit="1" customWidth="1"/>
    <col min="5" max="5" width="29.28125" style="5" bestFit="1" customWidth="1"/>
    <col min="6" max="10" width="13.8515625" style="5" customWidth="1"/>
    <col min="11" max="11" width="1.7109375" style="5" customWidth="1"/>
    <col min="12" max="16" width="13.8515625" style="5" customWidth="1"/>
    <col min="17" max="17" width="1.7109375" style="5" customWidth="1"/>
    <col min="18" max="22" width="13.8515625" style="5" customWidth="1"/>
    <col min="23" max="16384" width="9.140625" style="5" customWidth="1"/>
  </cols>
  <sheetData>
    <row r="1" s="9" customFormat="1" ht="10.5" customHeight="1"/>
    <row r="2" spans="2:7" ht="19.5" customHeight="1">
      <c r="B2" s="10" t="s">
        <v>0</v>
      </c>
      <c r="C2" s="16" t="s">
        <v>400</v>
      </c>
      <c r="D2" s="16"/>
      <c r="F2" s="14"/>
      <c r="G2" s="15"/>
    </row>
    <row r="3" spans="2:7" ht="12.75" customHeight="1">
      <c r="B3" s="10" t="s">
        <v>4</v>
      </c>
      <c r="C3" s="65" t="s">
        <v>406</v>
      </c>
      <c r="D3" s="65"/>
      <c r="E3" s="65"/>
      <c r="F3" s="65"/>
      <c r="G3" s="11"/>
    </row>
    <row r="4" spans="2:6" ht="12.75">
      <c r="B4" s="10"/>
      <c r="C4" s="65"/>
      <c r="D4" s="65"/>
      <c r="E4" s="65"/>
      <c r="F4" s="65"/>
    </row>
    <row r="5" spans="2:6" ht="19.5" customHeight="1">
      <c r="B5" s="10" t="s">
        <v>1</v>
      </c>
      <c r="C5" s="21" t="s">
        <v>101</v>
      </c>
      <c r="D5" s="21"/>
      <c r="F5" s="14"/>
    </row>
    <row r="6" spans="2:6" ht="12.75">
      <c r="B6" s="10" t="s">
        <v>2</v>
      </c>
      <c r="C6" s="12" t="s">
        <v>327</v>
      </c>
      <c r="D6" s="12"/>
      <c r="F6" s="14"/>
    </row>
    <row r="7" spans="2:6" ht="12.75">
      <c r="B7" s="10" t="s">
        <v>6</v>
      </c>
      <c r="C7" s="64" t="s">
        <v>401</v>
      </c>
      <c r="D7" s="64"/>
      <c r="F7" s="14"/>
    </row>
    <row r="8" spans="2:6" ht="12.75">
      <c r="B8" s="10" t="s">
        <v>3</v>
      </c>
      <c r="C8" s="12" t="s">
        <v>328</v>
      </c>
      <c r="D8" s="12"/>
      <c r="F8" s="14"/>
    </row>
    <row r="9" spans="2:7" ht="12.75">
      <c r="B9" s="10" t="s">
        <v>5</v>
      </c>
      <c r="C9" s="64" t="str">
        <f>'NHS Trust by Sector'!C9:D9</f>
        <v>24th May 2012</v>
      </c>
      <c r="D9" s="64"/>
      <c r="F9" s="14"/>
      <c r="G9" s="12"/>
    </row>
    <row r="10" spans="2:6" ht="12.75">
      <c r="B10" s="10" t="s">
        <v>8</v>
      </c>
      <c r="C10" s="64" t="str">
        <f>'NHS Trust by Sector'!C10:D10</f>
        <v>Revised</v>
      </c>
      <c r="D10" s="64"/>
      <c r="F10" s="14"/>
    </row>
    <row r="11" spans="2:7" ht="12.75">
      <c r="B11" s="10" t="s">
        <v>9</v>
      </c>
      <c r="C11" s="12" t="s">
        <v>402</v>
      </c>
      <c r="D11" s="12"/>
      <c r="F11" s="14"/>
      <c r="G11" s="12"/>
    </row>
    <row r="12" spans="6:7" ht="12.75">
      <c r="F12" s="13"/>
      <c r="G12" s="12"/>
    </row>
    <row r="13" spans="2:4" ht="15">
      <c r="B13" s="63" t="s">
        <v>10</v>
      </c>
      <c r="C13" s="63"/>
      <c r="D13" s="63"/>
    </row>
    <row r="14" spans="2:22" ht="12.75">
      <c r="B14" s="27"/>
      <c r="C14" s="27"/>
      <c r="D14" s="27"/>
      <c r="E14" s="28"/>
      <c r="F14" s="60" t="s">
        <v>325</v>
      </c>
      <c r="G14" s="61"/>
      <c r="H14" s="61"/>
      <c r="I14" s="61"/>
      <c r="J14" s="62"/>
      <c r="K14" s="22"/>
      <c r="L14" s="60" t="s">
        <v>324</v>
      </c>
      <c r="M14" s="61"/>
      <c r="N14" s="61"/>
      <c r="O14" s="61"/>
      <c r="P14" s="62"/>
      <c r="Q14" s="22"/>
      <c r="R14" s="60" t="s">
        <v>326</v>
      </c>
      <c r="S14" s="61"/>
      <c r="T14" s="61"/>
      <c r="U14" s="61"/>
      <c r="V14" s="62"/>
    </row>
    <row r="15" spans="2:22" ht="25.5">
      <c r="B15" s="22" t="s">
        <v>98</v>
      </c>
      <c r="C15" s="22" t="s">
        <v>102</v>
      </c>
      <c r="D15" s="22" t="s">
        <v>30</v>
      </c>
      <c r="E15" s="22" t="s">
        <v>329</v>
      </c>
      <c r="F15" s="22" t="s">
        <v>319</v>
      </c>
      <c r="G15" s="22" t="s">
        <v>320</v>
      </c>
      <c r="H15" s="22" t="s">
        <v>321</v>
      </c>
      <c r="I15" s="22" t="s">
        <v>322</v>
      </c>
      <c r="J15" s="22" t="s">
        <v>323</v>
      </c>
      <c r="K15" s="22"/>
      <c r="L15" s="22" t="s">
        <v>319</v>
      </c>
      <c r="M15" s="22" t="s">
        <v>320</v>
      </c>
      <c r="N15" s="22" t="s">
        <v>321</v>
      </c>
      <c r="O15" s="22" t="s">
        <v>322</v>
      </c>
      <c r="P15" s="22" t="s">
        <v>323</v>
      </c>
      <c r="Q15" s="22"/>
      <c r="R15" s="22" t="s">
        <v>319</v>
      </c>
      <c r="S15" s="22" t="s">
        <v>320</v>
      </c>
      <c r="T15" s="22" t="s">
        <v>321</v>
      </c>
      <c r="U15" s="22" t="s">
        <v>322</v>
      </c>
      <c r="V15" s="22" t="s">
        <v>323</v>
      </c>
    </row>
    <row r="16" spans="2:22" ht="12.75">
      <c r="B16" s="31" t="s">
        <v>99</v>
      </c>
      <c r="C16" s="33" t="s">
        <v>403</v>
      </c>
      <c r="D16" s="30"/>
      <c r="E16" s="32" t="s">
        <v>7</v>
      </c>
      <c r="F16" s="38">
        <f>SUM(F18:F27)</f>
        <v>141629.63260869565</v>
      </c>
      <c r="G16" s="38">
        <f aca="true" t="shared" si="0" ref="G16:P16">SUM(G18:G27)</f>
        <v>108023.22826086957</v>
      </c>
      <c r="H16" s="38">
        <f t="shared" si="0"/>
        <v>2087.858695652174</v>
      </c>
      <c r="I16" s="38">
        <f t="shared" si="0"/>
        <v>7778.110869565217</v>
      </c>
      <c r="J16" s="38">
        <f t="shared" si="0"/>
        <v>23740.434782608696</v>
      </c>
      <c r="K16" s="38">
        <f t="shared" si="0"/>
        <v>0</v>
      </c>
      <c r="L16" s="38">
        <f t="shared" si="0"/>
        <v>121496.93619565218</v>
      </c>
      <c r="M16" s="38">
        <f t="shared" si="0"/>
        <v>94741.2827173913</v>
      </c>
      <c r="N16" s="38">
        <f t="shared" si="0"/>
        <v>1617.630434782609</v>
      </c>
      <c r="O16" s="38">
        <f t="shared" si="0"/>
        <v>4738.468695652175</v>
      </c>
      <c r="P16" s="38">
        <f t="shared" si="0"/>
        <v>20399.554347826088</v>
      </c>
      <c r="Q16" s="33"/>
      <c r="R16" s="39">
        <f>L16/F16</f>
        <v>0.8578496883581735</v>
      </c>
      <c r="S16" s="39">
        <f>M16/G16</f>
        <v>0.8770454673748207</v>
      </c>
      <c r="T16" s="39">
        <f>N16/H16</f>
        <v>0.7747796525460349</v>
      </c>
      <c r="U16" s="39">
        <f>O16/I16</f>
        <v>0.6092055995490132</v>
      </c>
      <c r="V16" s="39">
        <f>P16/J16</f>
        <v>0.8592746735527352</v>
      </c>
    </row>
    <row r="17" ht="6.75" customHeight="1"/>
    <row r="18" spans="2:22" ht="12.75">
      <c r="B18" s="1" t="s">
        <v>99</v>
      </c>
      <c r="C18" s="1" t="s">
        <v>104</v>
      </c>
      <c r="D18" s="17" t="s">
        <v>11</v>
      </c>
      <c r="E18" s="17" t="s">
        <v>12</v>
      </c>
      <c r="F18" s="17">
        <f>SUMIF('NHS Trust by Sector'!$D$18:$D$305,'SHA by Sector'!$D18,'NHS Trust by Sector'!G$18:G$305)</f>
        <v>9477.945652173912</v>
      </c>
      <c r="G18" s="17">
        <f>SUMIF('NHS Trust by Sector'!$D$18:$D$305,'SHA by Sector'!$D18,'NHS Trust by Sector'!H$18:H$305)</f>
        <v>6938.880434782608</v>
      </c>
      <c r="H18" s="17">
        <f>SUMIF('NHS Trust by Sector'!$D$18:$D$305,'SHA by Sector'!$D18,'NHS Trust by Sector'!I$18:I$305)</f>
        <v>406.0108695652174</v>
      </c>
      <c r="I18" s="17">
        <f>SUMIF('NHS Trust by Sector'!$D$18:$D$305,'SHA by Sector'!$D18,'NHS Trust by Sector'!J$18:J$305)</f>
        <v>404.82608695652175</v>
      </c>
      <c r="J18" s="17">
        <f>SUMIF('NHS Trust by Sector'!$D$18:$D$305,'SHA by Sector'!$D18,'NHS Trust by Sector'!K$18:K$305)</f>
        <v>1728.2282608695652</v>
      </c>
      <c r="K18" s="17"/>
      <c r="L18" s="17">
        <f>SUMIF('NHS Trust by Sector'!$D$18:$D$305,'SHA by Sector'!$D18,'NHS Trust by Sector'!M$18:M$305)</f>
        <v>7909.347826086956</v>
      </c>
      <c r="M18" s="17">
        <f>SUMIF('NHS Trust by Sector'!$D$18:$D$305,'SHA by Sector'!$D18,'NHS Trust by Sector'!N$18:N$305)</f>
        <v>5863.510869565217</v>
      </c>
      <c r="N18" s="17">
        <f>SUMIF('NHS Trust by Sector'!$D$18:$D$305,'SHA by Sector'!$D18,'NHS Trust by Sector'!O$18:O$305)</f>
        <v>321.02173913043475</v>
      </c>
      <c r="O18" s="17">
        <f>SUMIF('NHS Trust by Sector'!$D$18:$D$305,'SHA by Sector'!$D18,'NHS Trust by Sector'!P$18:P$305)</f>
        <v>221.80434782608697</v>
      </c>
      <c r="P18" s="17">
        <f>SUMIF('NHS Trust by Sector'!$D$18:$D$305,'SHA by Sector'!$D18,'NHS Trust by Sector'!Q$18:Q$305)</f>
        <v>1503.0108695652175</v>
      </c>
      <c r="Q18" s="17"/>
      <c r="R18" s="56">
        <f aca="true" t="shared" si="1" ref="R18:R27">L18/F18</f>
        <v>0.8345002299388398</v>
      </c>
      <c r="S18" s="56">
        <f aca="true" t="shared" si="2" ref="S18:S27">M18/G18</f>
        <v>0.8450226120301954</v>
      </c>
      <c r="T18" s="56">
        <f aca="true" t="shared" si="3" ref="T18:T27">N18/H18</f>
        <v>0.790672770594062</v>
      </c>
      <c r="U18" s="56">
        <f aca="true" t="shared" si="4" ref="U18:U27">O18/I18</f>
        <v>0.5479003329395339</v>
      </c>
      <c r="V18" s="56">
        <f aca="true" t="shared" si="5" ref="V18:V27">P18/J18</f>
        <v>0.8696830757813041</v>
      </c>
    </row>
    <row r="19" spans="2:22" ht="12.75">
      <c r="B19" s="2" t="s">
        <v>99</v>
      </c>
      <c r="C19" s="2" t="s">
        <v>104</v>
      </c>
      <c r="D19" s="18" t="s">
        <v>13</v>
      </c>
      <c r="E19" s="18" t="s">
        <v>14</v>
      </c>
      <c r="F19" s="18">
        <f>SUMIF('NHS Trust by Sector'!$D$18:$D$305,'SHA by Sector'!$D19,'NHS Trust by Sector'!G$18:G$305)</f>
        <v>21356.84782608696</v>
      </c>
      <c r="G19" s="18">
        <f>SUMIF('NHS Trust by Sector'!$D$18:$D$305,'SHA by Sector'!$D19,'NHS Trust by Sector'!H$18:H$305)</f>
        <v>16672.9347826087</v>
      </c>
      <c r="H19" s="18">
        <f>SUMIF('NHS Trust by Sector'!$D$18:$D$305,'SHA by Sector'!$D19,'NHS Trust by Sector'!I$18:I$305)</f>
        <v>343.2173913043478</v>
      </c>
      <c r="I19" s="18">
        <f>SUMIF('NHS Trust by Sector'!$D$18:$D$305,'SHA by Sector'!$D19,'NHS Trust by Sector'!J$18:J$305)</f>
        <v>1177.695652173913</v>
      </c>
      <c r="J19" s="18">
        <f>SUMIF('NHS Trust by Sector'!$D$18:$D$305,'SHA by Sector'!$D19,'NHS Trust by Sector'!K$18:K$305)</f>
        <v>3163</v>
      </c>
      <c r="K19" s="18"/>
      <c r="L19" s="18">
        <f>SUMIF('NHS Trust by Sector'!$D$18:$D$305,'SHA by Sector'!$D19,'NHS Trust by Sector'!M$18:M$305)</f>
        <v>18136.35108695652</v>
      </c>
      <c r="M19" s="18">
        <f>SUMIF('NHS Trust by Sector'!$D$18:$D$305,'SHA by Sector'!$D19,'NHS Trust by Sector'!N$18:N$305)</f>
        <v>14347.807608695648</v>
      </c>
      <c r="N19" s="18">
        <f>SUMIF('NHS Trust by Sector'!$D$18:$D$305,'SHA by Sector'!$D19,'NHS Trust by Sector'!O$18:O$305)</f>
        <v>291.9130434782609</v>
      </c>
      <c r="O19" s="18">
        <f>SUMIF('NHS Trust by Sector'!$D$18:$D$305,'SHA by Sector'!$D19,'NHS Trust by Sector'!P$18:P$305)</f>
        <v>719.6086956521739</v>
      </c>
      <c r="P19" s="18">
        <f>SUMIF('NHS Trust by Sector'!$D$18:$D$305,'SHA by Sector'!$D19,'NHS Trust by Sector'!Q$18:Q$305)</f>
        <v>2777.021739130435</v>
      </c>
      <c r="Q19" s="18"/>
      <c r="R19" s="57">
        <f t="shared" si="1"/>
        <v>0.8492054274415597</v>
      </c>
      <c r="S19" s="57">
        <f t="shared" si="2"/>
        <v>0.8605448168406226</v>
      </c>
      <c r="T19" s="57">
        <f t="shared" si="3"/>
        <v>0.8505193818089689</v>
      </c>
      <c r="U19" s="57">
        <f t="shared" si="4"/>
        <v>0.6110311219404142</v>
      </c>
      <c r="V19" s="57">
        <f t="shared" si="5"/>
        <v>0.8779708312141749</v>
      </c>
    </row>
    <row r="20" spans="2:22" ht="12.75">
      <c r="B20" s="2" t="s">
        <v>99</v>
      </c>
      <c r="C20" s="2" t="s">
        <v>104</v>
      </c>
      <c r="D20" s="18" t="s">
        <v>15</v>
      </c>
      <c r="E20" s="18" t="s">
        <v>100</v>
      </c>
      <c r="F20" s="18">
        <f>SUMIF('NHS Trust by Sector'!$D$18:$D$305,'SHA by Sector'!$D20,'NHS Trust by Sector'!G$18:G$305)</f>
        <v>12877.676086956522</v>
      </c>
      <c r="G20" s="18">
        <f>SUMIF('NHS Trust by Sector'!$D$18:$D$305,'SHA by Sector'!$D20,'NHS Trust by Sector'!H$18:H$305)</f>
        <v>10130.292391304347</v>
      </c>
      <c r="H20" s="18">
        <f>SUMIF('NHS Trust by Sector'!$D$18:$D$305,'SHA by Sector'!$D20,'NHS Trust by Sector'!I$18:I$305)</f>
        <v>125.16304347826087</v>
      </c>
      <c r="I20" s="18">
        <f>SUMIF('NHS Trust by Sector'!$D$18:$D$305,'SHA by Sector'!$D20,'NHS Trust by Sector'!J$18:J$305)</f>
        <v>724.9054347826086</v>
      </c>
      <c r="J20" s="18">
        <f>SUMIF('NHS Trust by Sector'!$D$18:$D$305,'SHA by Sector'!$D20,'NHS Trust by Sector'!K$18:K$305)</f>
        <v>1897.3152173913043</v>
      </c>
      <c r="K20" s="18"/>
      <c r="L20" s="18">
        <f>SUMIF('NHS Trust by Sector'!$D$18:$D$305,'SHA by Sector'!$D20,'NHS Trust by Sector'!M$18:M$305)</f>
        <v>10738.5</v>
      </c>
      <c r="M20" s="18">
        <f>SUMIF('NHS Trust by Sector'!$D$18:$D$305,'SHA by Sector'!$D20,'NHS Trust by Sector'!N$18:N$305)</f>
        <v>8693.66304347826</v>
      </c>
      <c r="N20" s="18">
        <f>SUMIF('NHS Trust by Sector'!$D$18:$D$305,'SHA by Sector'!$D20,'NHS Trust by Sector'!O$18:O$305)</f>
        <v>99.39130434782608</v>
      </c>
      <c r="O20" s="18">
        <f>SUMIF('NHS Trust by Sector'!$D$18:$D$305,'SHA by Sector'!$D20,'NHS Trust by Sector'!P$18:P$305)</f>
        <v>345.79347826086956</v>
      </c>
      <c r="P20" s="18">
        <f>SUMIF('NHS Trust by Sector'!$D$18:$D$305,'SHA by Sector'!$D20,'NHS Trust by Sector'!Q$18:Q$305)</f>
        <v>1599.6521739130435</v>
      </c>
      <c r="Q20" s="18"/>
      <c r="R20" s="57">
        <f t="shared" si="1"/>
        <v>0.8338849282656488</v>
      </c>
      <c r="S20" s="57">
        <f t="shared" si="2"/>
        <v>0.8581848092500013</v>
      </c>
      <c r="T20" s="57">
        <f t="shared" si="3"/>
        <v>0.7940946591402518</v>
      </c>
      <c r="U20" s="57">
        <f t="shared" si="4"/>
        <v>0.4770187415749881</v>
      </c>
      <c r="V20" s="57">
        <f t="shared" si="5"/>
        <v>0.8431135529037026</v>
      </c>
    </row>
    <row r="21" spans="2:22" ht="12.75">
      <c r="B21" s="2" t="s">
        <v>99</v>
      </c>
      <c r="C21" s="2" t="s">
        <v>104</v>
      </c>
      <c r="D21" s="18" t="s">
        <v>16</v>
      </c>
      <c r="E21" s="18" t="s">
        <v>17</v>
      </c>
      <c r="F21" s="18">
        <f>SUMIF('NHS Trust by Sector'!$D$18:$D$305,'SHA by Sector'!$D21,'NHS Trust by Sector'!G$18:G$305)</f>
        <v>11618.873913043479</v>
      </c>
      <c r="G21" s="18">
        <f>SUMIF('NHS Trust by Sector'!$D$18:$D$305,'SHA by Sector'!$D21,'NHS Trust by Sector'!H$18:H$305)</f>
        <v>8428.788043478262</v>
      </c>
      <c r="H21" s="18">
        <f>SUMIF('NHS Trust by Sector'!$D$18:$D$305,'SHA by Sector'!$D21,'NHS Trust by Sector'!I$18:I$305)</f>
        <v>266.6304347826087</v>
      </c>
      <c r="I21" s="18">
        <f>SUMIF('NHS Trust by Sector'!$D$18:$D$305,'SHA by Sector'!$D21,'NHS Trust by Sector'!J$18:J$305)</f>
        <v>618.325</v>
      </c>
      <c r="J21" s="18">
        <f>SUMIF('NHS Trust by Sector'!$D$18:$D$305,'SHA by Sector'!$D21,'NHS Trust by Sector'!K$18:K$305)</f>
        <v>2305.1304347826085</v>
      </c>
      <c r="K21" s="18"/>
      <c r="L21" s="18">
        <f>SUMIF('NHS Trust by Sector'!$D$18:$D$305,'SHA by Sector'!$D21,'NHS Trust by Sector'!M$18:M$305)</f>
        <v>10210.206521739128</v>
      </c>
      <c r="M21" s="18">
        <f>SUMIF('NHS Trust by Sector'!$D$18:$D$305,'SHA by Sector'!$D21,'NHS Trust by Sector'!N$18:N$305)</f>
        <v>7559.228260869565</v>
      </c>
      <c r="N21" s="18">
        <f>SUMIF('NHS Trust by Sector'!$D$18:$D$305,'SHA by Sector'!$D21,'NHS Trust by Sector'!O$18:O$305)</f>
        <v>208.92391304347828</v>
      </c>
      <c r="O21" s="18">
        <f>SUMIF('NHS Trust by Sector'!$D$18:$D$305,'SHA by Sector'!$D21,'NHS Trust by Sector'!P$18:P$305)</f>
        <v>405.25</v>
      </c>
      <c r="P21" s="18">
        <f>SUMIF('NHS Trust by Sector'!$D$18:$D$305,'SHA by Sector'!$D21,'NHS Trust by Sector'!Q$18:Q$305)</f>
        <v>2036.804347826087</v>
      </c>
      <c r="Q21" s="18"/>
      <c r="R21" s="57">
        <f t="shared" si="1"/>
        <v>0.8787604201709286</v>
      </c>
      <c r="S21" s="57">
        <f t="shared" si="2"/>
        <v>0.8968345415588526</v>
      </c>
      <c r="T21" s="57">
        <f t="shared" si="3"/>
        <v>0.7835711373827967</v>
      </c>
      <c r="U21" s="57">
        <f t="shared" si="4"/>
        <v>0.6553996684591437</v>
      </c>
      <c r="V21" s="57">
        <f t="shared" si="5"/>
        <v>0.8835961371609643</v>
      </c>
    </row>
    <row r="22" spans="2:22" ht="12.75">
      <c r="B22" s="2" t="s">
        <v>99</v>
      </c>
      <c r="C22" s="2" t="s">
        <v>104</v>
      </c>
      <c r="D22" s="18" t="s">
        <v>18</v>
      </c>
      <c r="E22" s="18" t="s">
        <v>19</v>
      </c>
      <c r="F22" s="18">
        <f>SUMIF('NHS Trust by Sector'!$D$18:$D$305,'SHA by Sector'!$D22,'NHS Trust by Sector'!G$18:G$305)</f>
        <v>15683.108695652172</v>
      </c>
      <c r="G22" s="18">
        <f>SUMIF('NHS Trust by Sector'!$D$18:$D$305,'SHA by Sector'!$D22,'NHS Trust by Sector'!H$18:H$305)</f>
        <v>12047.423913043478</v>
      </c>
      <c r="H22" s="18">
        <f>SUMIF('NHS Trust by Sector'!$D$18:$D$305,'SHA by Sector'!$D22,'NHS Trust by Sector'!I$18:I$305)</f>
        <v>429.17391304347825</v>
      </c>
      <c r="I22" s="18">
        <f>SUMIF('NHS Trust by Sector'!$D$18:$D$305,'SHA by Sector'!$D22,'NHS Trust by Sector'!J$18:J$305)</f>
        <v>846.4782608695651</v>
      </c>
      <c r="J22" s="18">
        <f>SUMIF('NHS Trust by Sector'!$D$18:$D$305,'SHA by Sector'!$D22,'NHS Trust by Sector'!K$18:K$305)</f>
        <v>2360.0326086956525</v>
      </c>
      <c r="K22" s="18"/>
      <c r="L22" s="18">
        <f>SUMIF('NHS Trust by Sector'!$D$18:$D$305,'SHA by Sector'!$D22,'NHS Trust by Sector'!M$18:M$305)</f>
        <v>13646.956521739126</v>
      </c>
      <c r="M22" s="18">
        <f>SUMIF('NHS Trust by Sector'!$D$18:$D$305,'SHA by Sector'!$D22,'NHS Trust by Sector'!N$18:N$305)</f>
        <v>10867.239130434778</v>
      </c>
      <c r="N22" s="18">
        <f>SUMIF('NHS Trust by Sector'!$D$18:$D$305,'SHA by Sector'!$D22,'NHS Trust by Sector'!O$18:O$305)</f>
        <v>324.7608695652174</v>
      </c>
      <c r="O22" s="18">
        <f>SUMIF('NHS Trust by Sector'!$D$18:$D$305,'SHA by Sector'!$D22,'NHS Trust by Sector'!P$18:P$305)</f>
        <v>541.695652173913</v>
      </c>
      <c r="P22" s="18">
        <f>SUMIF('NHS Trust by Sector'!$D$18:$D$305,'SHA by Sector'!$D22,'NHS Trust by Sector'!Q$18:Q$305)</f>
        <v>1913.2608695652173</v>
      </c>
      <c r="Q22" s="18"/>
      <c r="R22" s="57">
        <f t="shared" si="1"/>
        <v>0.8701690963553974</v>
      </c>
      <c r="S22" s="57">
        <f t="shared" si="2"/>
        <v>0.9020384116034184</v>
      </c>
      <c r="T22" s="57">
        <f t="shared" si="3"/>
        <v>0.7567115793739236</v>
      </c>
      <c r="U22" s="57">
        <f t="shared" si="4"/>
        <v>0.6399404181005701</v>
      </c>
      <c r="V22" s="57">
        <f t="shared" si="5"/>
        <v>0.8106925567535451</v>
      </c>
    </row>
    <row r="23" spans="2:22" ht="12.75">
      <c r="B23" s="2" t="s">
        <v>99</v>
      </c>
      <c r="C23" s="2" t="s">
        <v>104</v>
      </c>
      <c r="D23" s="18" t="s">
        <v>20</v>
      </c>
      <c r="E23" s="18" t="s">
        <v>21</v>
      </c>
      <c r="F23" s="18">
        <f>SUMIF('NHS Trust by Sector'!$D$18:$D$305,'SHA by Sector'!$D23,'NHS Trust by Sector'!G$18:G$305)</f>
        <v>14166.45652173913</v>
      </c>
      <c r="G23" s="18">
        <f>SUMIF('NHS Trust by Sector'!$D$18:$D$305,'SHA by Sector'!$D23,'NHS Trust by Sector'!H$18:H$305)</f>
        <v>10706.782608695652</v>
      </c>
      <c r="H23" s="18">
        <f>SUMIF('NHS Trust by Sector'!$D$18:$D$305,'SHA by Sector'!$D23,'NHS Trust by Sector'!I$18:I$305)</f>
        <v>193.0326086956522</v>
      </c>
      <c r="I23" s="18">
        <f>SUMIF('NHS Trust by Sector'!$D$18:$D$305,'SHA by Sector'!$D23,'NHS Trust by Sector'!J$18:J$305)</f>
        <v>740.6630434782608</v>
      </c>
      <c r="J23" s="18">
        <f>SUMIF('NHS Trust by Sector'!$D$18:$D$305,'SHA by Sector'!$D23,'NHS Trust by Sector'!K$18:K$305)</f>
        <v>2525.978260869565</v>
      </c>
      <c r="K23" s="18"/>
      <c r="L23" s="18">
        <f>SUMIF('NHS Trust by Sector'!$D$18:$D$305,'SHA by Sector'!$D23,'NHS Trust by Sector'!M$18:M$305)</f>
        <v>12135.136847826085</v>
      </c>
      <c r="M23" s="18">
        <f>SUMIF('NHS Trust by Sector'!$D$18:$D$305,'SHA by Sector'!$D23,'NHS Trust by Sector'!N$18:N$305)</f>
        <v>9312.611630434782</v>
      </c>
      <c r="N23" s="18">
        <f>SUMIF('NHS Trust by Sector'!$D$18:$D$305,'SHA by Sector'!$D23,'NHS Trust by Sector'!O$18:O$305)</f>
        <v>157.8804347826087</v>
      </c>
      <c r="O23" s="18">
        <f>SUMIF('NHS Trust by Sector'!$D$18:$D$305,'SHA by Sector'!$D23,'NHS Trust by Sector'!P$18:P$305)</f>
        <v>441.8621739130435</v>
      </c>
      <c r="P23" s="18">
        <f>SUMIF('NHS Trust by Sector'!$D$18:$D$305,'SHA by Sector'!$D23,'NHS Trust by Sector'!Q$18:Q$305)</f>
        <v>2222.782608695652</v>
      </c>
      <c r="Q23" s="18"/>
      <c r="R23" s="57">
        <f t="shared" si="1"/>
        <v>0.8566106018963963</v>
      </c>
      <c r="S23" s="57">
        <f t="shared" si="2"/>
        <v>0.8697861879507504</v>
      </c>
      <c r="T23" s="57">
        <f t="shared" si="3"/>
        <v>0.8178951517540402</v>
      </c>
      <c r="U23" s="57">
        <f t="shared" si="4"/>
        <v>0.5965765104709354</v>
      </c>
      <c r="V23" s="57">
        <f t="shared" si="5"/>
        <v>0.8799690175997246</v>
      </c>
    </row>
    <row r="24" spans="2:22" ht="12.75">
      <c r="B24" s="2" t="s">
        <v>99</v>
      </c>
      <c r="C24" s="2" t="s">
        <v>104</v>
      </c>
      <c r="D24" s="18" t="s">
        <v>22</v>
      </c>
      <c r="E24" s="18" t="s">
        <v>23</v>
      </c>
      <c r="F24" s="18">
        <f>SUMIF('NHS Trust by Sector'!$D$18:$D$305,'SHA by Sector'!$D24,'NHS Trust by Sector'!G$18:G$305)</f>
        <v>23027.478260869564</v>
      </c>
      <c r="G24" s="18">
        <f>SUMIF('NHS Trust by Sector'!$D$18:$D$305,'SHA by Sector'!$D24,'NHS Trust by Sector'!H$18:H$305)</f>
        <v>16243.728260869568</v>
      </c>
      <c r="H24" s="18">
        <f>SUMIF('NHS Trust by Sector'!$D$18:$D$305,'SHA by Sector'!$D24,'NHS Trust by Sector'!I$18:I$305)</f>
        <v>82.29347826086956</v>
      </c>
      <c r="I24" s="18">
        <f>SUMIF('NHS Trust by Sector'!$D$18:$D$305,'SHA by Sector'!$D24,'NHS Trust by Sector'!J$18:J$305)</f>
        <v>1485.6630434782608</v>
      </c>
      <c r="J24" s="18">
        <f>SUMIF('NHS Trust by Sector'!$D$18:$D$305,'SHA by Sector'!$D24,'NHS Trust by Sector'!K$18:K$305)</f>
        <v>5215.79347826087</v>
      </c>
      <c r="K24" s="18"/>
      <c r="L24" s="18">
        <f>SUMIF('NHS Trust by Sector'!$D$18:$D$305,'SHA by Sector'!$D24,'NHS Trust by Sector'!M$18:M$305)</f>
        <v>20158.678695652172</v>
      </c>
      <c r="M24" s="18">
        <f>SUMIF('NHS Trust by Sector'!$D$18:$D$305,'SHA by Sector'!$D24,'NHS Trust by Sector'!N$18:N$305)</f>
        <v>14505.287391304348</v>
      </c>
      <c r="N24" s="18">
        <f>SUMIF('NHS Trust by Sector'!$D$18:$D$305,'SHA by Sector'!$D24,'NHS Trust by Sector'!O$18:O$305)</f>
        <v>64.63043478260869</v>
      </c>
      <c r="O24" s="18">
        <f>SUMIF('NHS Trust by Sector'!$D$18:$D$305,'SHA by Sector'!$D24,'NHS Trust by Sector'!P$18:P$305)</f>
        <v>990.1630434782608</v>
      </c>
      <c r="P24" s="18">
        <f>SUMIF('NHS Trust by Sector'!$D$18:$D$305,'SHA by Sector'!$D24,'NHS Trust by Sector'!Q$18:Q$305)</f>
        <v>4598.597826086957</v>
      </c>
      <c r="Q24" s="18"/>
      <c r="R24" s="57">
        <f t="shared" si="1"/>
        <v>0.8754184226028638</v>
      </c>
      <c r="S24" s="57">
        <f t="shared" si="2"/>
        <v>0.8929777178215269</v>
      </c>
      <c r="T24" s="57">
        <f t="shared" si="3"/>
        <v>0.7853652093514727</v>
      </c>
      <c r="U24" s="57">
        <f t="shared" si="4"/>
        <v>0.6664788814831615</v>
      </c>
      <c r="V24" s="57">
        <f t="shared" si="5"/>
        <v>0.8816679274694542</v>
      </c>
    </row>
    <row r="25" spans="2:22" ht="12.75">
      <c r="B25" s="2" t="s">
        <v>99</v>
      </c>
      <c r="C25" s="2" t="s">
        <v>104</v>
      </c>
      <c r="D25" s="18" t="s">
        <v>24</v>
      </c>
      <c r="E25" s="18" t="s">
        <v>25</v>
      </c>
      <c r="F25" s="18">
        <f>SUMIF('NHS Trust by Sector'!$D$18:$D$305,'SHA by Sector'!$D25,'NHS Trust by Sector'!G$18:G$305)</f>
        <v>10291.16304347826</v>
      </c>
      <c r="G25" s="18">
        <f>SUMIF('NHS Trust by Sector'!$D$18:$D$305,'SHA by Sector'!$D25,'NHS Trust by Sector'!H$18:H$305)</f>
        <v>8395.152173913042</v>
      </c>
      <c r="H25" s="18">
        <f>SUMIF('NHS Trust by Sector'!$D$18:$D$305,'SHA by Sector'!$D25,'NHS Trust by Sector'!I$18:I$305)</f>
        <v>62.391304347826086</v>
      </c>
      <c r="I25" s="18">
        <f>SUMIF('NHS Trust by Sector'!$D$18:$D$305,'SHA by Sector'!$D25,'NHS Trust by Sector'!J$18:J$305)</f>
        <v>638.141304347826</v>
      </c>
      <c r="J25" s="18">
        <f>SUMIF('NHS Trust by Sector'!$D$18:$D$305,'SHA by Sector'!$D25,'NHS Trust by Sector'!K$18:K$305)</f>
        <v>1195.4782608695652</v>
      </c>
      <c r="K25" s="18"/>
      <c r="L25" s="18">
        <f>SUMIF('NHS Trust by Sector'!$D$18:$D$305,'SHA by Sector'!$D25,'NHS Trust by Sector'!M$18:M$305)</f>
        <v>9117.326086956522</v>
      </c>
      <c r="M25" s="18">
        <f>SUMIF('NHS Trust by Sector'!$D$18:$D$305,'SHA by Sector'!$D25,'NHS Trust by Sector'!N$18:N$305)</f>
        <v>7658.956521739131</v>
      </c>
      <c r="N25" s="18">
        <f>SUMIF('NHS Trust by Sector'!$D$18:$D$305,'SHA by Sector'!$D25,'NHS Trust by Sector'!O$18:O$305)</f>
        <v>33.847826086956516</v>
      </c>
      <c r="O25" s="18">
        <f>SUMIF('NHS Trust by Sector'!$D$18:$D$305,'SHA by Sector'!$D25,'NHS Trust by Sector'!P$18:P$305)</f>
        <v>388.4021739130435</v>
      </c>
      <c r="P25" s="18">
        <f>SUMIF('NHS Trust by Sector'!$D$18:$D$305,'SHA by Sector'!$D25,'NHS Trust by Sector'!Q$18:Q$305)</f>
        <v>1036.1195652173913</v>
      </c>
      <c r="Q25" s="18"/>
      <c r="R25" s="57">
        <f t="shared" si="1"/>
        <v>0.885937386128031</v>
      </c>
      <c r="S25" s="57">
        <f t="shared" si="2"/>
        <v>0.9123070509118878</v>
      </c>
      <c r="T25" s="57">
        <f t="shared" si="3"/>
        <v>0.5425087108013936</v>
      </c>
      <c r="U25" s="57">
        <f t="shared" si="4"/>
        <v>0.608646033827863</v>
      </c>
      <c r="V25" s="57">
        <f t="shared" si="5"/>
        <v>0.8666987925516438</v>
      </c>
    </row>
    <row r="26" spans="2:22" ht="12.75">
      <c r="B26" s="2" t="s">
        <v>99</v>
      </c>
      <c r="C26" s="2" t="s">
        <v>104</v>
      </c>
      <c r="D26" s="18" t="s">
        <v>26</v>
      </c>
      <c r="E26" s="18" t="s">
        <v>27</v>
      </c>
      <c r="F26" s="18">
        <f>SUMIF('NHS Trust by Sector'!$D$18:$D$305,'SHA by Sector'!$D26,'NHS Trust by Sector'!G$18:G$305)</f>
        <v>9185.043478260868</v>
      </c>
      <c r="G26" s="18">
        <f>SUMIF('NHS Trust by Sector'!$D$18:$D$305,'SHA by Sector'!$D26,'NHS Trust by Sector'!H$18:H$305)</f>
        <v>6964.228260869566</v>
      </c>
      <c r="H26" s="18">
        <f>SUMIF('NHS Trust by Sector'!$D$18:$D$305,'SHA by Sector'!$D26,'NHS Trust by Sector'!I$18:I$305)</f>
        <v>140.83695652173913</v>
      </c>
      <c r="I26" s="18">
        <f>SUMIF('NHS Trust by Sector'!$D$18:$D$305,'SHA by Sector'!$D26,'NHS Trust by Sector'!J$18:J$305)</f>
        <v>471.695652173913</v>
      </c>
      <c r="J26" s="18">
        <f>SUMIF('NHS Trust by Sector'!$D$18:$D$305,'SHA by Sector'!$D26,'NHS Trust by Sector'!K$18:K$305)</f>
        <v>1608.282608695652</v>
      </c>
      <c r="K26" s="18"/>
      <c r="L26" s="18">
        <f>SUMIF('NHS Trust by Sector'!$D$18:$D$305,'SHA by Sector'!$D26,'NHS Trust by Sector'!M$18:M$305)</f>
        <v>7814.315217391304</v>
      </c>
      <c r="M26" s="18">
        <f>SUMIF('NHS Trust by Sector'!$D$18:$D$305,'SHA by Sector'!$D26,'NHS Trust by Sector'!N$18:N$305)</f>
        <v>6117.184782608697</v>
      </c>
      <c r="N26" s="18">
        <f>SUMIF('NHS Trust by Sector'!$D$18:$D$305,'SHA by Sector'!$D26,'NHS Trust by Sector'!O$18:O$305)</f>
        <v>88.97826086956522</v>
      </c>
      <c r="O26" s="18">
        <f>SUMIF('NHS Trust by Sector'!$D$18:$D$305,'SHA by Sector'!$D26,'NHS Trust by Sector'!P$18:P$305)</f>
        <v>296.195652173913</v>
      </c>
      <c r="P26" s="18">
        <f>SUMIF('NHS Trust by Sector'!$D$18:$D$305,'SHA by Sector'!$D26,'NHS Trust by Sector'!Q$18:Q$305)</f>
        <v>1311.9565217391305</v>
      </c>
      <c r="Q26" s="18"/>
      <c r="R26" s="57">
        <f t="shared" si="1"/>
        <v>0.8507651853675163</v>
      </c>
      <c r="S26" s="57">
        <f t="shared" si="2"/>
        <v>0.878372240752042</v>
      </c>
      <c r="T26" s="57">
        <f t="shared" si="3"/>
        <v>0.6317820483136529</v>
      </c>
      <c r="U26" s="57">
        <f t="shared" si="4"/>
        <v>0.6279380588072633</v>
      </c>
      <c r="V26" s="57">
        <f t="shared" si="5"/>
        <v>0.8157499898622621</v>
      </c>
    </row>
    <row r="27" spans="2:22" ht="12.75">
      <c r="B27" s="4" t="s">
        <v>99</v>
      </c>
      <c r="C27" s="4" t="s">
        <v>104</v>
      </c>
      <c r="D27" s="19" t="s">
        <v>28</v>
      </c>
      <c r="E27" s="19" t="s">
        <v>29</v>
      </c>
      <c r="F27" s="19">
        <f>SUMIF('NHS Trust by Sector'!$D$18:$D$305,'SHA by Sector'!$D27,'NHS Trust by Sector'!G$18:G$305)</f>
        <v>13945.039130434783</v>
      </c>
      <c r="G27" s="19">
        <f>SUMIF('NHS Trust by Sector'!$D$18:$D$305,'SHA by Sector'!$D27,'NHS Trust by Sector'!H$18:H$305)</f>
        <v>11495.017391304347</v>
      </c>
      <c r="H27" s="19">
        <f>SUMIF('NHS Trust by Sector'!$D$18:$D$305,'SHA by Sector'!$D27,'NHS Trust by Sector'!I$18:I$305)</f>
        <v>39.108695652173914</v>
      </c>
      <c r="I27" s="19">
        <f>SUMIF('NHS Trust by Sector'!$D$18:$D$305,'SHA by Sector'!$D27,'NHS Trust by Sector'!J$18:J$305)</f>
        <v>669.7173913043479</v>
      </c>
      <c r="J27" s="19">
        <f>SUMIF('NHS Trust by Sector'!$D$18:$D$305,'SHA by Sector'!$D27,'NHS Trust by Sector'!K$18:K$305)</f>
        <v>1741.195652173913</v>
      </c>
      <c r="K27" s="19"/>
      <c r="L27" s="19">
        <f>SUMIF('NHS Trust by Sector'!$D$18:$D$305,'SHA by Sector'!$D27,'NHS Trust by Sector'!M$18:M$305)</f>
        <v>11630.117391304351</v>
      </c>
      <c r="M27" s="19">
        <f>SUMIF('NHS Trust by Sector'!$D$18:$D$305,'SHA by Sector'!$D27,'NHS Trust by Sector'!N$18:N$305)</f>
        <v>9815.793478260868</v>
      </c>
      <c r="N27" s="19">
        <f>SUMIF('NHS Trust by Sector'!$D$18:$D$305,'SHA by Sector'!$D27,'NHS Trust by Sector'!O$18:O$305)</f>
        <v>26.282608695652176</v>
      </c>
      <c r="O27" s="19">
        <f>SUMIF('NHS Trust by Sector'!$D$18:$D$305,'SHA by Sector'!$D27,'NHS Trust by Sector'!P$18:P$305)</f>
        <v>387.69347826086954</v>
      </c>
      <c r="P27" s="19">
        <f>SUMIF('NHS Trust by Sector'!$D$18:$D$305,'SHA by Sector'!$D27,'NHS Trust by Sector'!Q$18:Q$305)</f>
        <v>1400.3478260869565</v>
      </c>
      <c r="Q27" s="19"/>
      <c r="R27" s="58">
        <f t="shared" si="1"/>
        <v>0.8339967555861382</v>
      </c>
      <c r="S27" s="58">
        <f t="shared" si="2"/>
        <v>0.8539172359744523</v>
      </c>
      <c r="T27" s="58">
        <f t="shared" si="3"/>
        <v>0.6720400222345748</v>
      </c>
      <c r="U27" s="58">
        <f t="shared" si="4"/>
        <v>0.57889116109975</v>
      </c>
      <c r="V27" s="58">
        <f t="shared" si="5"/>
        <v>0.8042449591110556</v>
      </c>
    </row>
    <row r="29" spans="2:7" ht="12.75" customHeight="1">
      <c r="B29" s="6" t="s">
        <v>404</v>
      </c>
      <c r="C29" s="6"/>
      <c r="D29" s="6"/>
      <c r="E29" s="7"/>
      <c r="F29" s="7"/>
      <c r="G29" s="6"/>
    </row>
    <row r="30" spans="2:7" ht="12.75">
      <c r="B30" s="66"/>
      <c r="C30" s="66"/>
      <c r="D30" s="66"/>
      <c r="E30" s="66"/>
      <c r="F30" s="66"/>
      <c r="G30" s="66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</sheetData>
  <mergeCells count="9">
    <mergeCell ref="B30:G30"/>
    <mergeCell ref="C7:D7"/>
    <mergeCell ref="C9:D9"/>
    <mergeCell ref="B13:D13"/>
    <mergeCell ref="C10:D10"/>
    <mergeCell ref="R14:V14"/>
    <mergeCell ref="L14:P14"/>
    <mergeCell ref="F14:J14"/>
    <mergeCell ref="C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2:BZ307"/>
  <sheetViews>
    <sheetView showGridLines="0" zoomScale="85" zoomScaleNormal="85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15" sqref="G15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1.421875" style="5" customWidth="1"/>
    <col min="4" max="4" width="10.8515625" style="5" bestFit="1" customWidth="1"/>
    <col min="5" max="5" width="10.7109375" style="5" customWidth="1"/>
    <col min="6" max="6" width="88.421875" style="5" bestFit="1" customWidth="1"/>
    <col min="7" max="76" width="12.7109375" style="5" customWidth="1"/>
    <col min="77" max="16384" width="9.140625" style="5" customWidth="1"/>
  </cols>
  <sheetData>
    <row r="1" s="9" customFormat="1" ht="10.5" customHeight="1"/>
    <row r="2" spans="2:5" ht="19.5" customHeight="1">
      <c r="B2" s="10" t="s">
        <v>0</v>
      </c>
      <c r="C2" s="16" t="s">
        <v>405</v>
      </c>
      <c r="D2" s="16"/>
      <c r="E2" s="15"/>
    </row>
    <row r="3" spans="2:6" ht="12.75" customHeight="1">
      <c r="B3" s="10" t="s">
        <v>4</v>
      </c>
      <c r="C3" s="65" t="s">
        <v>406</v>
      </c>
      <c r="D3" s="65"/>
      <c r="E3" s="65"/>
      <c r="F3" s="65"/>
    </row>
    <row r="4" spans="2:6" ht="12.75">
      <c r="B4" s="10"/>
      <c r="C4" s="65"/>
      <c r="D4" s="65"/>
      <c r="E4" s="65"/>
      <c r="F4" s="65"/>
    </row>
    <row r="5" spans="2:4" ht="19.5" customHeight="1">
      <c r="B5" s="10" t="s">
        <v>1</v>
      </c>
      <c r="C5" s="21" t="s">
        <v>101</v>
      </c>
      <c r="D5" s="21"/>
    </row>
    <row r="6" spans="2:4" ht="12.75">
      <c r="B6" s="10" t="s">
        <v>2</v>
      </c>
      <c r="C6" s="12" t="s">
        <v>327</v>
      </c>
      <c r="D6" s="12"/>
    </row>
    <row r="7" spans="2:4" ht="12.75">
      <c r="B7" s="10" t="s">
        <v>6</v>
      </c>
      <c r="C7" s="64" t="s">
        <v>401</v>
      </c>
      <c r="D7" s="64"/>
    </row>
    <row r="8" spans="2:4" ht="12.75">
      <c r="B8" s="10" t="s">
        <v>3</v>
      </c>
      <c r="C8" s="64" t="s">
        <v>328</v>
      </c>
      <c r="D8" s="64"/>
    </row>
    <row r="9" spans="2:5" ht="12.75">
      <c r="B9" s="10" t="s">
        <v>5</v>
      </c>
      <c r="C9" s="64" t="str">
        <f>'NHS Trust by Sector'!C9:D9</f>
        <v>24th May 2012</v>
      </c>
      <c r="D9" s="64"/>
      <c r="E9" s="12"/>
    </row>
    <row r="10" spans="2:4" ht="12.75">
      <c r="B10" s="10" t="s">
        <v>8</v>
      </c>
      <c r="C10" s="64" t="str">
        <f>'NHS Trust by Sector'!C10:D10</f>
        <v>Revised</v>
      </c>
      <c r="D10" s="64"/>
    </row>
    <row r="11" spans="2:5" ht="12.75">
      <c r="B11" s="10" t="s">
        <v>9</v>
      </c>
      <c r="C11" s="12" t="s">
        <v>402</v>
      </c>
      <c r="D11" s="12"/>
      <c r="E11" s="12"/>
    </row>
    <row r="12" spans="2:5" ht="12.75">
      <c r="B12" s="10"/>
      <c r="C12" s="12"/>
      <c r="D12" s="12"/>
      <c r="E12" s="12"/>
    </row>
    <row r="13" spans="2:5" ht="15">
      <c r="B13" s="63" t="s">
        <v>407</v>
      </c>
      <c r="C13" s="63"/>
      <c r="D13" s="63"/>
      <c r="E13" s="12"/>
    </row>
    <row r="14" spans="2:76" ht="63.75">
      <c r="B14" s="22" t="s">
        <v>98</v>
      </c>
      <c r="C14" s="22" t="s">
        <v>102</v>
      </c>
      <c r="D14" s="22" t="s">
        <v>30</v>
      </c>
      <c r="E14" s="22" t="s">
        <v>31</v>
      </c>
      <c r="F14" s="22" t="s">
        <v>103</v>
      </c>
      <c r="G14" s="22" t="s">
        <v>330</v>
      </c>
      <c r="H14" s="22" t="s">
        <v>331</v>
      </c>
      <c r="I14" s="22" t="s">
        <v>332</v>
      </c>
      <c r="J14" s="22" t="s">
        <v>333</v>
      </c>
      <c r="K14" s="22" t="s">
        <v>334</v>
      </c>
      <c r="L14" s="22" t="s">
        <v>335</v>
      </c>
      <c r="M14" s="22" t="s">
        <v>336</v>
      </c>
      <c r="N14" s="22" t="s">
        <v>337</v>
      </c>
      <c r="O14" s="22" t="s">
        <v>338</v>
      </c>
      <c r="P14" s="22" t="s">
        <v>339</v>
      </c>
      <c r="Q14" s="22" t="s">
        <v>340</v>
      </c>
      <c r="R14" s="22" t="s">
        <v>341</v>
      </c>
      <c r="S14" s="22" t="s">
        <v>342</v>
      </c>
      <c r="T14" s="22" t="s">
        <v>343</v>
      </c>
      <c r="U14" s="22" t="s">
        <v>344</v>
      </c>
      <c r="V14" s="22" t="s">
        <v>345</v>
      </c>
      <c r="W14" s="22" t="s">
        <v>346</v>
      </c>
      <c r="X14" s="22" t="s">
        <v>347</v>
      </c>
      <c r="Y14" s="22" t="s">
        <v>348</v>
      </c>
      <c r="Z14" s="22" t="s">
        <v>349</v>
      </c>
      <c r="AA14" s="22" t="s">
        <v>350</v>
      </c>
      <c r="AB14" s="22" t="s">
        <v>351</v>
      </c>
      <c r="AC14" s="22" t="s">
        <v>352</v>
      </c>
      <c r="AD14" s="22" t="s">
        <v>353</v>
      </c>
      <c r="AE14" s="22" t="s">
        <v>354</v>
      </c>
      <c r="AF14" s="22" t="s">
        <v>355</v>
      </c>
      <c r="AG14" s="22" t="s">
        <v>356</v>
      </c>
      <c r="AH14" s="22" t="s">
        <v>357</v>
      </c>
      <c r="AI14" s="22" t="s">
        <v>358</v>
      </c>
      <c r="AJ14" s="22" t="s">
        <v>359</v>
      </c>
      <c r="AK14" s="22" t="s">
        <v>360</v>
      </c>
      <c r="AL14" s="22" t="s">
        <v>361</v>
      </c>
      <c r="AM14" s="22" t="s">
        <v>362</v>
      </c>
      <c r="AN14" s="22" t="s">
        <v>363</v>
      </c>
      <c r="AO14" s="22" t="s">
        <v>364</v>
      </c>
      <c r="AP14" s="22" t="s">
        <v>365</v>
      </c>
      <c r="AQ14" s="22" t="s">
        <v>366</v>
      </c>
      <c r="AR14" s="22" t="s">
        <v>367</v>
      </c>
      <c r="AS14" s="22" t="s">
        <v>368</v>
      </c>
      <c r="AT14" s="22" t="s">
        <v>369</v>
      </c>
      <c r="AU14" s="22" t="s">
        <v>370</v>
      </c>
      <c r="AV14" s="22" t="s">
        <v>371</v>
      </c>
      <c r="AW14" s="22" t="s">
        <v>372</v>
      </c>
      <c r="AX14" s="22" t="s">
        <v>373</v>
      </c>
      <c r="AY14" s="22" t="s">
        <v>374</v>
      </c>
      <c r="AZ14" s="22" t="s">
        <v>375</v>
      </c>
      <c r="BA14" s="22" t="s">
        <v>376</v>
      </c>
      <c r="BB14" s="22" t="s">
        <v>377</v>
      </c>
      <c r="BC14" s="22" t="s">
        <v>378</v>
      </c>
      <c r="BD14" s="22" t="s">
        <v>379</v>
      </c>
      <c r="BE14" s="22" t="s">
        <v>380</v>
      </c>
      <c r="BF14" s="22" t="s">
        <v>381</v>
      </c>
      <c r="BG14" s="22" t="s">
        <v>382</v>
      </c>
      <c r="BH14" s="22" t="s">
        <v>383</v>
      </c>
      <c r="BI14" s="22" t="s">
        <v>384</v>
      </c>
      <c r="BJ14" s="22" t="s">
        <v>385</v>
      </c>
      <c r="BK14" s="22" t="s">
        <v>386</v>
      </c>
      <c r="BL14" s="22" t="s">
        <v>387</v>
      </c>
      <c r="BM14" s="22" t="s">
        <v>388</v>
      </c>
      <c r="BN14" s="22" t="s">
        <v>389</v>
      </c>
      <c r="BO14" s="22" t="s">
        <v>390</v>
      </c>
      <c r="BP14" s="22" t="s">
        <v>391</v>
      </c>
      <c r="BQ14" s="22" t="s">
        <v>392</v>
      </c>
      <c r="BR14" s="22" t="s">
        <v>393</v>
      </c>
      <c r="BS14" s="22" t="s">
        <v>394</v>
      </c>
      <c r="BT14" s="22" t="s">
        <v>395</v>
      </c>
      <c r="BU14" s="22" t="s">
        <v>396</v>
      </c>
      <c r="BV14" s="22" t="s">
        <v>397</v>
      </c>
      <c r="BW14" s="22" t="s">
        <v>398</v>
      </c>
      <c r="BX14" s="22" t="s">
        <v>399</v>
      </c>
    </row>
    <row r="15" spans="2:76" ht="12.75">
      <c r="B15" s="23" t="s">
        <v>99</v>
      </c>
      <c r="C15" s="23" t="s">
        <v>104</v>
      </c>
      <c r="D15" s="24"/>
      <c r="E15" s="20"/>
      <c r="F15" s="24" t="s">
        <v>7</v>
      </c>
      <c r="G15" s="37">
        <f>SUM(G17:G304)</f>
        <v>10294.316847826081</v>
      </c>
      <c r="H15" s="37">
        <f aca="true" t="shared" si="0" ref="H15:BS15">SUM(H17:H304)</f>
        <v>2060.1385760869557</v>
      </c>
      <c r="I15" s="37">
        <f t="shared" si="0"/>
        <v>9771.611967391307</v>
      </c>
      <c r="J15" s="37">
        <f t="shared" si="0"/>
        <v>850.1925760869568</v>
      </c>
      <c r="K15" s="37">
        <f t="shared" si="0"/>
        <v>165.0497391304347</v>
      </c>
      <c r="L15" s="37">
        <f t="shared" si="0"/>
        <v>202.11706521739143</v>
      </c>
      <c r="M15" s="37">
        <f t="shared" si="0"/>
        <v>1.2500000000000004</v>
      </c>
      <c r="N15" s="37">
        <f t="shared" si="0"/>
        <v>2.315217391304348</v>
      </c>
      <c r="O15" s="37">
        <f t="shared" si="0"/>
        <v>1.0108695652173914</v>
      </c>
      <c r="P15" s="37">
        <f t="shared" si="0"/>
        <v>84.16304347826086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1208.053195652174</v>
      </c>
      <c r="V15" s="37">
        <f t="shared" si="0"/>
        <v>672.0102282608693</v>
      </c>
      <c r="W15" s="37">
        <f t="shared" si="0"/>
        <v>1227.9888586956522</v>
      </c>
      <c r="X15" s="37">
        <f t="shared" si="0"/>
        <v>308.45357608695645</v>
      </c>
      <c r="Y15" s="37">
        <f t="shared" si="0"/>
        <v>1117.5579347826083</v>
      </c>
      <c r="Z15" s="37">
        <f t="shared" si="0"/>
        <v>103.51956521739126</v>
      </c>
      <c r="AA15" s="37">
        <f t="shared" si="0"/>
        <v>137.92305434782608</v>
      </c>
      <c r="AB15" s="37">
        <f t="shared" si="0"/>
        <v>23321.60619565218</v>
      </c>
      <c r="AC15" s="37">
        <f t="shared" si="0"/>
        <v>2555.6345869565207</v>
      </c>
      <c r="AD15" s="37">
        <f t="shared" si="0"/>
        <v>924.9112173913044</v>
      </c>
      <c r="AE15" s="37">
        <f t="shared" si="0"/>
        <v>1324.9893043478257</v>
      </c>
      <c r="AF15" s="37">
        <f t="shared" si="0"/>
        <v>2.75</v>
      </c>
      <c r="AG15" s="37">
        <f t="shared" si="0"/>
        <v>93.27173913043478</v>
      </c>
      <c r="AH15" s="37">
        <f t="shared" si="0"/>
        <v>0.4560978260869565</v>
      </c>
      <c r="AI15" s="37">
        <f t="shared" si="0"/>
        <v>0.9565217391304348</v>
      </c>
      <c r="AJ15" s="37">
        <f t="shared" si="0"/>
        <v>0</v>
      </c>
      <c r="AK15" s="37">
        <f t="shared" si="0"/>
        <v>11.532576086956523</v>
      </c>
      <c r="AL15" s="37">
        <f t="shared" si="0"/>
        <v>3544.978260869566</v>
      </c>
      <c r="AM15" s="37">
        <f t="shared" si="0"/>
        <v>465.51086956521743</v>
      </c>
      <c r="AN15" s="37">
        <f t="shared" si="0"/>
        <v>3848.992173913044</v>
      </c>
      <c r="AO15" s="37">
        <f t="shared" si="0"/>
        <v>91.54316304347826</v>
      </c>
      <c r="AP15" s="37">
        <f t="shared" si="0"/>
        <v>125.4653369565217</v>
      </c>
      <c r="AQ15" s="37">
        <f t="shared" si="0"/>
        <v>3161.823586956522</v>
      </c>
      <c r="AR15" s="37">
        <f t="shared" si="0"/>
        <v>378.34753260869564</v>
      </c>
      <c r="AS15" s="37">
        <f t="shared" si="0"/>
        <v>0.4673913043478261</v>
      </c>
      <c r="AT15" s="37">
        <f t="shared" si="0"/>
        <v>21.413043478260867</v>
      </c>
      <c r="AU15" s="37">
        <f t="shared" si="0"/>
        <v>1207.1520217391299</v>
      </c>
      <c r="AV15" s="37">
        <f t="shared" si="0"/>
        <v>674.639652173913</v>
      </c>
      <c r="AW15" s="37">
        <f t="shared" si="0"/>
        <v>1.8586956521739133</v>
      </c>
      <c r="AX15" s="37">
        <f t="shared" si="0"/>
        <v>1027.2279347826088</v>
      </c>
      <c r="AY15" s="37">
        <f t="shared" si="0"/>
        <v>11.923913043478262</v>
      </c>
      <c r="AZ15" s="37">
        <f t="shared" si="0"/>
        <v>471.74521739130427</v>
      </c>
      <c r="BA15" s="37">
        <f t="shared" si="0"/>
        <v>4356.336586956523</v>
      </c>
      <c r="BB15" s="37">
        <f t="shared" si="0"/>
        <v>85.3329456521739</v>
      </c>
      <c r="BC15" s="37">
        <f t="shared" si="0"/>
        <v>16134.80206521739</v>
      </c>
      <c r="BD15" s="37">
        <f t="shared" si="0"/>
        <v>0.16304347826086957</v>
      </c>
      <c r="BE15" s="37">
        <f t="shared" si="0"/>
        <v>0.923913043478261</v>
      </c>
      <c r="BF15" s="37">
        <f t="shared" si="0"/>
        <v>4738.468695652174</v>
      </c>
      <c r="BG15" s="37">
        <f t="shared" si="0"/>
        <v>1833.065760869565</v>
      </c>
      <c r="BH15" s="37">
        <f t="shared" si="0"/>
        <v>1617.630434782608</v>
      </c>
      <c r="BI15" s="37">
        <f t="shared" si="0"/>
        <v>10790.043478260868</v>
      </c>
      <c r="BJ15" s="37">
        <f t="shared" si="0"/>
        <v>478.195652173913</v>
      </c>
      <c r="BK15" s="37">
        <f t="shared" si="0"/>
        <v>3605.3260869565215</v>
      </c>
      <c r="BL15" s="37">
        <f t="shared" si="0"/>
        <v>23.619565217391305</v>
      </c>
      <c r="BM15" s="37">
        <f t="shared" si="0"/>
        <v>5502.369565217392</v>
      </c>
      <c r="BN15" s="37">
        <f t="shared" si="0"/>
        <v>722.7152173913045</v>
      </c>
      <c r="BO15" s="37">
        <f t="shared" si="0"/>
        <v>33.60644565217391</v>
      </c>
      <c r="BP15" s="37">
        <f t="shared" si="0"/>
        <v>0.010869565217391304</v>
      </c>
      <c r="BQ15" s="37">
        <f t="shared" si="0"/>
        <v>0</v>
      </c>
      <c r="BR15" s="37">
        <f t="shared" si="0"/>
        <v>5.880434782608696</v>
      </c>
      <c r="BS15" s="37">
        <f t="shared" si="0"/>
        <v>50.369565217391305</v>
      </c>
      <c r="BT15" s="37">
        <f>SUM(BT17:BT304)</f>
        <v>0</v>
      </c>
      <c r="BU15" s="37">
        <f>SUM(BU17:BU304)</f>
        <v>0.3586956521739131</v>
      </c>
      <c r="BV15" s="37">
        <f>SUM(BV17:BV304)</f>
        <v>2.347826086956522</v>
      </c>
      <c r="BW15" s="37">
        <f>SUM(BW17:BW304)</f>
        <v>38.5108695652174</v>
      </c>
      <c r="BX15" s="37">
        <f>SUM(BX17:BX304)</f>
        <v>0</v>
      </c>
    </row>
    <row r="16" spans="7:76" ht="6.75" customHeight="1"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</row>
    <row r="17" spans="2:78" ht="12.75">
      <c r="B17" s="1" t="s">
        <v>99</v>
      </c>
      <c r="C17" s="1" t="s">
        <v>104</v>
      </c>
      <c r="D17" s="25" t="s">
        <v>11</v>
      </c>
      <c r="E17" s="43" t="s">
        <v>35</v>
      </c>
      <c r="F17" s="43" t="s">
        <v>408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3.2717391304347827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59"/>
      <c r="BZ17" s="59"/>
    </row>
    <row r="18" spans="2:78" ht="12.75">
      <c r="B18" s="2" t="s">
        <v>99</v>
      </c>
      <c r="C18" s="2" t="s">
        <v>104</v>
      </c>
      <c r="D18" s="3" t="s">
        <v>11</v>
      </c>
      <c r="E18" s="44" t="s">
        <v>62</v>
      </c>
      <c r="F18" s="44" t="s">
        <v>409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9.630434782608695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59"/>
      <c r="BZ18" s="59"/>
    </row>
    <row r="19" spans="2:78" ht="12.75">
      <c r="B19" s="2" t="s">
        <v>99</v>
      </c>
      <c r="C19" s="2" t="s">
        <v>104</v>
      </c>
      <c r="D19" s="3" t="s">
        <v>11</v>
      </c>
      <c r="E19" s="44" t="s">
        <v>63</v>
      </c>
      <c r="F19" s="44" t="s">
        <v>410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38.869565217391305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59"/>
      <c r="BZ19" s="59"/>
    </row>
    <row r="20" spans="2:78" ht="12.75">
      <c r="B20" s="2" t="s">
        <v>99</v>
      </c>
      <c r="C20" s="2" t="s">
        <v>104</v>
      </c>
      <c r="D20" s="3" t="s">
        <v>11</v>
      </c>
      <c r="E20" s="44" t="s">
        <v>75</v>
      </c>
      <c r="F20" s="44" t="s">
        <v>411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64.18478260869566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59"/>
      <c r="BZ20" s="59"/>
    </row>
    <row r="21" spans="2:78" ht="12.75">
      <c r="B21" s="2" t="s">
        <v>99</v>
      </c>
      <c r="C21" s="2" t="s">
        <v>104</v>
      </c>
      <c r="D21" s="3" t="s">
        <v>11</v>
      </c>
      <c r="E21" s="44" t="s">
        <v>95</v>
      </c>
      <c r="F21" s="44" t="s">
        <v>412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80.82608695652173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59"/>
      <c r="BZ21" s="59"/>
    </row>
    <row r="22" spans="2:78" ht="12.75" customHeight="1">
      <c r="B22" s="2" t="s">
        <v>99</v>
      </c>
      <c r="C22" s="2" t="s">
        <v>104</v>
      </c>
      <c r="D22" s="3" t="s">
        <v>11</v>
      </c>
      <c r="E22" s="44" t="s">
        <v>105</v>
      </c>
      <c r="F22" s="44" t="s">
        <v>413</v>
      </c>
      <c r="G22" s="44">
        <v>52.08695652173913</v>
      </c>
      <c r="H22" s="44">
        <v>0</v>
      </c>
      <c r="I22" s="44">
        <v>27.543478260869566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5.217391304347826</v>
      </c>
      <c r="AB22" s="44">
        <v>48.52173913043478</v>
      </c>
      <c r="AC22" s="44">
        <v>23.532608695652176</v>
      </c>
      <c r="AD22" s="44">
        <v>0</v>
      </c>
      <c r="AE22" s="44">
        <v>0</v>
      </c>
      <c r="AF22" s="44">
        <v>0</v>
      </c>
      <c r="AG22" s="44">
        <v>27.032608695652176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28.565217391304348</v>
      </c>
      <c r="AO22" s="44">
        <v>0</v>
      </c>
      <c r="AP22" s="44">
        <v>0</v>
      </c>
      <c r="AQ22" s="44">
        <v>29.293478260869566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11.5</v>
      </c>
      <c r="BB22" s="44">
        <v>0</v>
      </c>
      <c r="BC22" s="44">
        <v>101.03260869565217</v>
      </c>
      <c r="BD22" s="44">
        <v>0</v>
      </c>
      <c r="BE22" s="44">
        <v>0</v>
      </c>
      <c r="BF22" s="44">
        <v>11.152173913043478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59"/>
      <c r="BZ22" s="59"/>
    </row>
    <row r="23" spans="2:78" ht="12.75">
      <c r="B23" s="2" t="s">
        <v>99</v>
      </c>
      <c r="C23" s="2" t="s">
        <v>104</v>
      </c>
      <c r="D23" s="3" t="s">
        <v>11</v>
      </c>
      <c r="E23" s="44" t="s">
        <v>106</v>
      </c>
      <c r="F23" s="44" t="s">
        <v>414</v>
      </c>
      <c r="G23" s="44">
        <v>79.06521739130434</v>
      </c>
      <c r="H23" s="44">
        <v>30.467391304347824</v>
      </c>
      <c r="I23" s="44">
        <v>72.07608695652173</v>
      </c>
      <c r="J23" s="44">
        <v>18.47826086956522</v>
      </c>
      <c r="K23" s="44">
        <v>3.510869565217391</v>
      </c>
      <c r="L23" s="44">
        <v>0</v>
      </c>
      <c r="M23" s="44">
        <v>0</v>
      </c>
      <c r="N23" s="44">
        <v>0</v>
      </c>
      <c r="O23" s="44">
        <v>0</v>
      </c>
      <c r="P23" s="44">
        <v>6.782608695652174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0.010869565217391304</v>
      </c>
      <c r="Y23" s="44">
        <v>24.934782608695652</v>
      </c>
      <c r="Z23" s="44">
        <v>0.010869565217391304</v>
      </c>
      <c r="AA23" s="44">
        <v>0</v>
      </c>
      <c r="AB23" s="44">
        <v>0.09782608695652174</v>
      </c>
      <c r="AC23" s="44">
        <v>34.94565217391305</v>
      </c>
      <c r="AD23" s="44">
        <v>20.22826086956522</v>
      </c>
      <c r="AE23" s="44">
        <v>11.478260869565217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10.967391304347826</v>
      </c>
      <c r="AM23" s="44">
        <v>0.391304347826087</v>
      </c>
      <c r="AN23" s="44">
        <v>37.91304347826087</v>
      </c>
      <c r="AO23" s="44">
        <v>0</v>
      </c>
      <c r="AP23" s="44">
        <v>0</v>
      </c>
      <c r="AQ23" s="44">
        <v>51.46739130434783</v>
      </c>
      <c r="AR23" s="44">
        <v>0</v>
      </c>
      <c r="AS23" s="44">
        <v>0</v>
      </c>
      <c r="AT23" s="44">
        <v>0</v>
      </c>
      <c r="AU23" s="44">
        <v>22.48913043478261</v>
      </c>
      <c r="AV23" s="44">
        <v>0</v>
      </c>
      <c r="AW23" s="44">
        <v>0</v>
      </c>
      <c r="AX23" s="44">
        <v>5.891304347826087</v>
      </c>
      <c r="AY23" s="44">
        <v>0</v>
      </c>
      <c r="AZ23" s="44">
        <v>2.967391304347826</v>
      </c>
      <c r="BA23" s="44">
        <v>22.27173913043478</v>
      </c>
      <c r="BB23" s="44">
        <v>0</v>
      </c>
      <c r="BC23" s="44">
        <v>213.09782608695653</v>
      </c>
      <c r="BD23" s="44">
        <v>0</v>
      </c>
      <c r="BE23" s="44">
        <v>0</v>
      </c>
      <c r="BF23" s="44">
        <v>22.108695652173914</v>
      </c>
      <c r="BG23" s="44">
        <v>5.456521739130435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0.043478260869565216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0.021739130434782608</v>
      </c>
      <c r="BX23" s="44">
        <v>0</v>
      </c>
      <c r="BY23" s="59"/>
      <c r="BZ23" s="59"/>
    </row>
    <row r="24" spans="2:78" ht="12.75">
      <c r="B24" s="2" t="s">
        <v>99</v>
      </c>
      <c r="C24" s="2" t="s">
        <v>104</v>
      </c>
      <c r="D24" s="3" t="s">
        <v>11</v>
      </c>
      <c r="E24" s="44" t="s">
        <v>107</v>
      </c>
      <c r="F24" s="44" t="s">
        <v>415</v>
      </c>
      <c r="G24" s="44">
        <v>40.96739130434783</v>
      </c>
      <c r="H24" s="44">
        <v>0</v>
      </c>
      <c r="I24" s="44">
        <v>56.05434782608695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0.18478260869565216</v>
      </c>
      <c r="V24" s="44">
        <v>0.010869565217391304</v>
      </c>
      <c r="W24" s="44">
        <v>0</v>
      </c>
      <c r="X24" s="44">
        <v>0</v>
      </c>
      <c r="Y24" s="44">
        <v>0.5869565217391305</v>
      </c>
      <c r="Z24" s="44">
        <v>0</v>
      </c>
      <c r="AA24" s="44">
        <v>0</v>
      </c>
      <c r="AB24" s="44">
        <v>130.5326086956522</v>
      </c>
      <c r="AC24" s="44">
        <v>24.032608695652176</v>
      </c>
      <c r="AD24" s="44">
        <v>0</v>
      </c>
      <c r="AE24" s="44">
        <v>1.5326086956521738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5.336956521739131</v>
      </c>
      <c r="AN24" s="44">
        <v>26.891304347826086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0.7282608695652174</v>
      </c>
      <c r="BA24" s="44">
        <v>17.47826086956522</v>
      </c>
      <c r="BB24" s="44">
        <v>0</v>
      </c>
      <c r="BC24" s="44">
        <v>98.73913043478261</v>
      </c>
      <c r="BD24" s="44">
        <v>0</v>
      </c>
      <c r="BE24" s="44">
        <v>0</v>
      </c>
      <c r="BF24" s="44">
        <v>13.206521739130435</v>
      </c>
      <c r="BG24" s="44">
        <v>21.695652173913043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32.52173913043478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59"/>
      <c r="BZ24" s="59"/>
    </row>
    <row r="25" spans="2:78" ht="12.75">
      <c r="B25" s="2" t="s">
        <v>99</v>
      </c>
      <c r="C25" s="2" t="s">
        <v>104</v>
      </c>
      <c r="D25" s="3" t="s">
        <v>11</v>
      </c>
      <c r="E25" s="44" t="s">
        <v>108</v>
      </c>
      <c r="F25" s="44" t="s">
        <v>416</v>
      </c>
      <c r="G25" s="44">
        <v>160.58695652173913</v>
      </c>
      <c r="H25" s="44">
        <v>47.47826086956522</v>
      </c>
      <c r="I25" s="44">
        <v>83.78260869565217</v>
      </c>
      <c r="J25" s="44">
        <v>21.695652173913043</v>
      </c>
      <c r="K25" s="44">
        <v>12.434782608695652</v>
      </c>
      <c r="L25" s="44">
        <v>0.45652173913043476</v>
      </c>
      <c r="M25" s="44">
        <v>1.0108695652173914</v>
      </c>
      <c r="N25" s="44">
        <v>0.043478260869565216</v>
      </c>
      <c r="O25" s="44">
        <v>0</v>
      </c>
      <c r="P25" s="44">
        <v>3.1956521739130435</v>
      </c>
      <c r="Q25" s="44">
        <v>0</v>
      </c>
      <c r="R25" s="44">
        <v>0</v>
      </c>
      <c r="S25" s="44">
        <v>0</v>
      </c>
      <c r="T25" s="44">
        <v>0</v>
      </c>
      <c r="U25" s="44">
        <v>50.66304347826087</v>
      </c>
      <c r="V25" s="44">
        <v>37.72826086956522</v>
      </c>
      <c r="W25" s="44">
        <v>44.68478260869565</v>
      </c>
      <c r="X25" s="44">
        <v>11.032608695652174</v>
      </c>
      <c r="Y25" s="44">
        <v>12.51086956521739</v>
      </c>
      <c r="Z25" s="44">
        <v>0.5</v>
      </c>
      <c r="AA25" s="44">
        <v>4.336956521739131</v>
      </c>
      <c r="AB25" s="44">
        <v>216.52173913043478</v>
      </c>
      <c r="AC25" s="44">
        <v>2.4782608695652173</v>
      </c>
      <c r="AD25" s="44">
        <v>1.7282608695652173</v>
      </c>
      <c r="AE25" s="44">
        <v>28.66304347826087</v>
      </c>
      <c r="AF25" s="44">
        <v>0</v>
      </c>
      <c r="AG25" s="44">
        <v>1.9456521739130435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68.25</v>
      </c>
      <c r="AO25" s="44">
        <v>1.858695652173913</v>
      </c>
      <c r="AP25" s="44">
        <v>12.630434782608695</v>
      </c>
      <c r="AQ25" s="44">
        <v>60.67391304347826</v>
      </c>
      <c r="AR25" s="44">
        <v>15.804347826086957</v>
      </c>
      <c r="AS25" s="44">
        <v>0</v>
      </c>
      <c r="AT25" s="44">
        <v>0</v>
      </c>
      <c r="AU25" s="44">
        <v>27.532608695652176</v>
      </c>
      <c r="AV25" s="44">
        <v>13.25</v>
      </c>
      <c r="AW25" s="44">
        <v>0</v>
      </c>
      <c r="AX25" s="44">
        <v>15.58695652173913</v>
      </c>
      <c r="AY25" s="44">
        <v>0</v>
      </c>
      <c r="AZ25" s="44">
        <v>3.0434782608695654</v>
      </c>
      <c r="BA25" s="44">
        <v>59.06521739130435</v>
      </c>
      <c r="BB25" s="44">
        <v>3.902173913043478</v>
      </c>
      <c r="BC25" s="44">
        <v>159.34782608695653</v>
      </c>
      <c r="BD25" s="44">
        <v>0</v>
      </c>
      <c r="BE25" s="44">
        <v>0</v>
      </c>
      <c r="BF25" s="44">
        <v>50.20652173913044</v>
      </c>
      <c r="BG25" s="44">
        <v>13.641304347826088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24.652173913043477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59"/>
      <c r="BZ25" s="59"/>
    </row>
    <row r="26" spans="2:78" ht="12.75">
      <c r="B26" s="2" t="s">
        <v>99</v>
      </c>
      <c r="C26" s="2" t="s">
        <v>104</v>
      </c>
      <c r="D26" s="3" t="s">
        <v>11</v>
      </c>
      <c r="E26" s="44" t="s">
        <v>109</v>
      </c>
      <c r="F26" s="44" t="s">
        <v>417</v>
      </c>
      <c r="G26" s="44">
        <v>61.31521739130435</v>
      </c>
      <c r="H26" s="44">
        <v>2.010869565217391</v>
      </c>
      <c r="I26" s="44">
        <v>88.47826086956522</v>
      </c>
      <c r="J26" s="44">
        <v>0</v>
      </c>
      <c r="K26" s="44">
        <v>0</v>
      </c>
      <c r="L26" s="44">
        <v>0.358695652173913</v>
      </c>
      <c r="M26" s="44">
        <v>0.021739130434782608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1.315217391304348</v>
      </c>
      <c r="W26" s="44">
        <v>0</v>
      </c>
      <c r="X26" s="44">
        <v>0</v>
      </c>
      <c r="Y26" s="44">
        <v>0</v>
      </c>
      <c r="Z26" s="44">
        <v>7.293478260869565</v>
      </c>
      <c r="AA26" s="44">
        <v>0</v>
      </c>
      <c r="AB26" s="44">
        <v>131.07608695652175</v>
      </c>
      <c r="AC26" s="44">
        <v>55.33695652173913</v>
      </c>
      <c r="AD26" s="44">
        <v>0</v>
      </c>
      <c r="AE26" s="44">
        <v>4.456521739130435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7.913043478260869</v>
      </c>
      <c r="AN26" s="44">
        <v>52.619565217391305</v>
      </c>
      <c r="AO26" s="44">
        <v>0</v>
      </c>
      <c r="AP26" s="44">
        <v>0</v>
      </c>
      <c r="AQ26" s="44">
        <v>84.98913043478261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0.043478260869565216</v>
      </c>
      <c r="BA26" s="44">
        <v>17.043478260869566</v>
      </c>
      <c r="BB26" s="44">
        <v>0</v>
      </c>
      <c r="BC26" s="44">
        <v>330.5108695652174</v>
      </c>
      <c r="BD26" s="44">
        <v>0</v>
      </c>
      <c r="BE26" s="44">
        <v>0</v>
      </c>
      <c r="BF26" s="44">
        <v>29.206521739130434</v>
      </c>
      <c r="BG26" s="44">
        <v>10.902173913043478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49.54347826086956</v>
      </c>
      <c r="BN26" s="44">
        <v>0.043478260869565216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59"/>
      <c r="BZ26" s="59"/>
    </row>
    <row r="27" spans="2:78" ht="12.75">
      <c r="B27" s="2" t="s">
        <v>99</v>
      </c>
      <c r="C27" s="2" t="s">
        <v>104</v>
      </c>
      <c r="D27" s="3" t="s">
        <v>11</v>
      </c>
      <c r="E27" s="44" t="s">
        <v>110</v>
      </c>
      <c r="F27" s="44" t="s">
        <v>418</v>
      </c>
      <c r="G27" s="44">
        <v>91.01086956521739</v>
      </c>
      <c r="H27" s="44">
        <v>27.032608695652176</v>
      </c>
      <c r="I27" s="44">
        <v>99.46739130434783</v>
      </c>
      <c r="J27" s="44">
        <v>14.054347826086957</v>
      </c>
      <c r="K27" s="44">
        <v>1.0108695652173914</v>
      </c>
      <c r="L27" s="44">
        <v>3.75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19.869565217391305</v>
      </c>
      <c r="V27" s="44">
        <v>11.173913043478262</v>
      </c>
      <c r="W27" s="44">
        <v>41.90217391304348</v>
      </c>
      <c r="X27" s="44">
        <v>0</v>
      </c>
      <c r="Y27" s="44">
        <v>4.380434782608695</v>
      </c>
      <c r="Z27" s="44">
        <v>5.489130434782608</v>
      </c>
      <c r="AA27" s="44">
        <v>0</v>
      </c>
      <c r="AB27" s="44">
        <v>122.69565217391305</v>
      </c>
      <c r="AC27" s="44">
        <v>36.17391304347826</v>
      </c>
      <c r="AD27" s="44">
        <v>2.347826086956522</v>
      </c>
      <c r="AE27" s="44">
        <v>11.956521739130435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11.543478260869565</v>
      </c>
      <c r="AM27" s="44">
        <v>0.021739130434782608</v>
      </c>
      <c r="AN27" s="44">
        <v>51.78260869565217</v>
      </c>
      <c r="AO27" s="44">
        <v>0</v>
      </c>
      <c r="AP27" s="44">
        <v>4.271739130434782</v>
      </c>
      <c r="AQ27" s="44">
        <v>60.619565217391305</v>
      </c>
      <c r="AR27" s="44">
        <v>6.630434782608695</v>
      </c>
      <c r="AS27" s="44">
        <v>0</v>
      </c>
      <c r="AT27" s="44">
        <v>0</v>
      </c>
      <c r="AU27" s="44">
        <v>21.641304347826086</v>
      </c>
      <c r="AV27" s="44">
        <v>4.489130434782608</v>
      </c>
      <c r="AW27" s="44">
        <v>0</v>
      </c>
      <c r="AX27" s="44">
        <v>13.869565217391305</v>
      </c>
      <c r="AY27" s="44">
        <v>0</v>
      </c>
      <c r="AZ27" s="44">
        <v>6.934782608695652</v>
      </c>
      <c r="BA27" s="44">
        <v>29.804347826086957</v>
      </c>
      <c r="BB27" s="44">
        <v>0</v>
      </c>
      <c r="BC27" s="44">
        <v>114.48913043478261</v>
      </c>
      <c r="BD27" s="44">
        <v>0</v>
      </c>
      <c r="BE27" s="44">
        <v>0</v>
      </c>
      <c r="BF27" s="44">
        <v>27.17391304347826</v>
      </c>
      <c r="BG27" s="44">
        <v>11.195652173913043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10.706521739130435</v>
      </c>
      <c r="BO27" s="44">
        <v>0.16304347826086957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59"/>
      <c r="BZ27" s="59"/>
    </row>
    <row r="28" spans="2:78" ht="12.75">
      <c r="B28" s="2" t="s">
        <v>99</v>
      </c>
      <c r="C28" s="2" t="s">
        <v>104</v>
      </c>
      <c r="D28" s="3" t="s">
        <v>11</v>
      </c>
      <c r="E28" s="44" t="s">
        <v>111</v>
      </c>
      <c r="F28" s="44" t="s">
        <v>419</v>
      </c>
      <c r="G28" s="44">
        <v>62.70652173913044</v>
      </c>
      <c r="H28" s="44">
        <v>7.206521739130435</v>
      </c>
      <c r="I28" s="44">
        <v>68.3695652173913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0.6304347826086957</v>
      </c>
      <c r="Z28" s="44">
        <v>0</v>
      </c>
      <c r="AA28" s="44">
        <v>0</v>
      </c>
      <c r="AB28" s="44">
        <v>318.92391304347825</v>
      </c>
      <c r="AC28" s="44">
        <v>1.315217391304348</v>
      </c>
      <c r="AD28" s="44">
        <v>0</v>
      </c>
      <c r="AE28" s="44">
        <v>6.608695652173913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6.032608695652174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29.66304347826087</v>
      </c>
      <c r="BB28" s="44">
        <v>0</v>
      </c>
      <c r="BC28" s="44">
        <v>17.98913043478261</v>
      </c>
      <c r="BD28" s="44">
        <v>0</v>
      </c>
      <c r="BE28" s="44">
        <v>0</v>
      </c>
      <c r="BF28" s="44">
        <v>26.402173913043477</v>
      </c>
      <c r="BG28" s="44">
        <v>6.054347826086956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0.07608695652173914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59"/>
      <c r="BZ28" s="59"/>
    </row>
    <row r="29" spans="2:78" ht="12.75">
      <c r="B29" s="2" t="s">
        <v>99</v>
      </c>
      <c r="C29" s="2" t="s">
        <v>104</v>
      </c>
      <c r="D29" s="3" t="s">
        <v>11</v>
      </c>
      <c r="E29" s="44" t="s">
        <v>112</v>
      </c>
      <c r="F29" s="44" t="s">
        <v>420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134.45652173913044</v>
      </c>
      <c r="BI29" s="44">
        <v>304.39130434782606</v>
      </c>
      <c r="BJ29" s="44">
        <v>22.793478260869566</v>
      </c>
      <c r="BK29" s="44">
        <v>128.79347826086956</v>
      </c>
      <c r="BL29" s="44">
        <v>0</v>
      </c>
      <c r="BM29" s="44">
        <v>166.95652173913044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59"/>
      <c r="BZ29" s="59"/>
    </row>
    <row r="30" spans="2:78" ht="12.75">
      <c r="B30" s="2" t="s">
        <v>99</v>
      </c>
      <c r="C30" s="2" t="s">
        <v>104</v>
      </c>
      <c r="D30" s="3" t="s">
        <v>11</v>
      </c>
      <c r="E30" s="44" t="s">
        <v>113</v>
      </c>
      <c r="F30" s="44" t="s">
        <v>421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41.05434782608695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183.29347826086956</v>
      </c>
      <c r="BI30" s="44">
        <v>505.04347826086956</v>
      </c>
      <c r="BJ30" s="44">
        <v>16.902173913043477</v>
      </c>
      <c r="BK30" s="44">
        <v>61.78260869565217</v>
      </c>
      <c r="BL30" s="44">
        <v>0</v>
      </c>
      <c r="BM30" s="44">
        <v>214.2826086956522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59"/>
      <c r="BZ30" s="59"/>
    </row>
    <row r="31" spans="2:78" ht="12.75">
      <c r="B31" s="2" t="s">
        <v>99</v>
      </c>
      <c r="C31" s="2" t="s">
        <v>104</v>
      </c>
      <c r="D31" s="3" t="s">
        <v>11</v>
      </c>
      <c r="E31" s="44" t="s">
        <v>114</v>
      </c>
      <c r="F31" s="44" t="s">
        <v>422</v>
      </c>
      <c r="G31" s="44">
        <v>91.6304347826087</v>
      </c>
      <c r="H31" s="44">
        <v>4.706521739130435</v>
      </c>
      <c r="I31" s="44">
        <v>68.71739130434783</v>
      </c>
      <c r="J31" s="44">
        <v>7.358695652173913</v>
      </c>
      <c r="K31" s="44">
        <v>1.75</v>
      </c>
      <c r="L31" s="44">
        <v>0.8804347826086957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9.282608695652174</v>
      </c>
      <c r="W31" s="44">
        <v>0</v>
      </c>
      <c r="X31" s="44">
        <v>0</v>
      </c>
      <c r="Y31" s="44">
        <v>4.076086956521739</v>
      </c>
      <c r="Z31" s="44">
        <v>0.043478260869565216</v>
      </c>
      <c r="AA31" s="44">
        <v>0</v>
      </c>
      <c r="AB31" s="44">
        <v>371.95652173913044</v>
      </c>
      <c r="AC31" s="44">
        <v>21.706521739130434</v>
      </c>
      <c r="AD31" s="44">
        <v>0</v>
      </c>
      <c r="AE31" s="44">
        <v>5.467391304347826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0.42391304347826086</v>
      </c>
      <c r="AN31" s="44">
        <v>15.956521739130435</v>
      </c>
      <c r="AO31" s="44">
        <v>0</v>
      </c>
      <c r="AP31" s="44">
        <v>1.315217391304348</v>
      </c>
      <c r="AQ31" s="44">
        <v>23.141304347826086</v>
      </c>
      <c r="AR31" s="44">
        <v>0</v>
      </c>
      <c r="AS31" s="44">
        <v>0</v>
      </c>
      <c r="AT31" s="44">
        <v>0</v>
      </c>
      <c r="AU31" s="44">
        <v>0</v>
      </c>
      <c r="AV31" s="44">
        <v>0.021739130434782608</v>
      </c>
      <c r="AW31" s="44">
        <v>0</v>
      </c>
      <c r="AX31" s="44">
        <v>0</v>
      </c>
      <c r="AY31" s="44">
        <v>0</v>
      </c>
      <c r="AZ31" s="44">
        <v>0.2717391304347826</v>
      </c>
      <c r="BA31" s="44">
        <v>22.554347826086957</v>
      </c>
      <c r="BB31" s="44">
        <v>0</v>
      </c>
      <c r="BC31" s="44">
        <v>66.53260869565217</v>
      </c>
      <c r="BD31" s="44">
        <v>0</v>
      </c>
      <c r="BE31" s="44">
        <v>0</v>
      </c>
      <c r="BF31" s="44">
        <v>42.34782608695652</v>
      </c>
      <c r="BG31" s="44">
        <v>12.48913043478261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59"/>
      <c r="BZ31" s="59"/>
    </row>
    <row r="32" spans="2:78" ht="12.75">
      <c r="B32" s="2" t="s">
        <v>99</v>
      </c>
      <c r="C32" s="2" t="s">
        <v>104</v>
      </c>
      <c r="D32" s="3" t="s">
        <v>13</v>
      </c>
      <c r="E32" s="44" t="s">
        <v>59</v>
      </c>
      <c r="F32" s="44" t="s">
        <v>423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10.73913043478261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59"/>
      <c r="BZ32" s="59"/>
    </row>
    <row r="33" spans="2:78" ht="12.75">
      <c r="B33" s="2" t="s">
        <v>99</v>
      </c>
      <c r="C33" s="2" t="s">
        <v>104</v>
      </c>
      <c r="D33" s="3" t="s">
        <v>13</v>
      </c>
      <c r="E33" s="44" t="s">
        <v>76</v>
      </c>
      <c r="F33" s="44" t="s">
        <v>424</v>
      </c>
      <c r="G33" s="44">
        <v>0</v>
      </c>
      <c r="H33" s="44">
        <v>0</v>
      </c>
      <c r="I33" s="44">
        <v>0.021739130434782608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8.358695652173912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0.010869565217391304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48.91304347826087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1.173913043478261</v>
      </c>
      <c r="AY33" s="44">
        <v>0</v>
      </c>
      <c r="AZ33" s="44">
        <v>0</v>
      </c>
      <c r="BA33" s="44">
        <v>0</v>
      </c>
      <c r="BB33" s="44">
        <v>0</v>
      </c>
      <c r="BC33" s="44">
        <v>3.5217391304347827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59"/>
      <c r="BZ33" s="59"/>
    </row>
    <row r="34" spans="2:78" ht="12.75">
      <c r="B34" s="2" t="s">
        <v>99</v>
      </c>
      <c r="C34" s="2" t="s">
        <v>104</v>
      </c>
      <c r="D34" s="3" t="s">
        <v>13</v>
      </c>
      <c r="E34" s="44" t="s">
        <v>115</v>
      </c>
      <c r="F34" s="44" t="s">
        <v>425</v>
      </c>
      <c r="G34" s="44">
        <v>74.5</v>
      </c>
      <c r="H34" s="44">
        <v>21.42391304347826</v>
      </c>
      <c r="I34" s="44">
        <v>78.84782608695652</v>
      </c>
      <c r="J34" s="44">
        <v>5.554347826086956</v>
      </c>
      <c r="K34" s="44">
        <v>0.3695652173913043</v>
      </c>
      <c r="L34" s="44">
        <v>0.7391304347826086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5.195652173913044</v>
      </c>
      <c r="Z34" s="44">
        <v>0.3804347826086957</v>
      </c>
      <c r="AA34" s="44">
        <v>0</v>
      </c>
      <c r="AB34" s="44">
        <v>75.32608695652173</v>
      </c>
      <c r="AC34" s="44">
        <v>27.82608695652174</v>
      </c>
      <c r="AD34" s="44">
        <v>1.684782608695652</v>
      </c>
      <c r="AE34" s="44">
        <v>13.717391304347826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11.58695652173913</v>
      </c>
      <c r="AM34" s="44">
        <v>0</v>
      </c>
      <c r="AN34" s="44">
        <v>26.695652173913043</v>
      </c>
      <c r="AO34" s="44">
        <v>0</v>
      </c>
      <c r="AP34" s="44">
        <v>5.021739130434782</v>
      </c>
      <c r="AQ34" s="44">
        <v>23.402173913043477</v>
      </c>
      <c r="AR34" s="44">
        <v>0</v>
      </c>
      <c r="AS34" s="44">
        <v>0</v>
      </c>
      <c r="AT34" s="44">
        <v>0</v>
      </c>
      <c r="AU34" s="44">
        <v>9.315217391304348</v>
      </c>
      <c r="AV34" s="44">
        <v>0</v>
      </c>
      <c r="AW34" s="44">
        <v>0</v>
      </c>
      <c r="AX34" s="44">
        <v>0</v>
      </c>
      <c r="AY34" s="44">
        <v>0</v>
      </c>
      <c r="AZ34" s="44">
        <v>0.5869565217391305</v>
      </c>
      <c r="BA34" s="44">
        <v>10.16304347826087</v>
      </c>
      <c r="BB34" s="44">
        <v>0</v>
      </c>
      <c r="BC34" s="44">
        <v>230.84782608695653</v>
      </c>
      <c r="BD34" s="44">
        <v>0</v>
      </c>
      <c r="BE34" s="44">
        <v>0</v>
      </c>
      <c r="BF34" s="44">
        <v>19.25</v>
      </c>
      <c r="BG34" s="44">
        <v>5.826086956521739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59"/>
      <c r="BZ34" s="59"/>
    </row>
    <row r="35" spans="2:78" ht="12.75">
      <c r="B35" s="2" t="s">
        <v>99</v>
      </c>
      <c r="C35" s="2" t="s">
        <v>104</v>
      </c>
      <c r="D35" s="3" t="s">
        <v>13</v>
      </c>
      <c r="E35" s="44" t="s">
        <v>116</v>
      </c>
      <c r="F35" s="44" t="s">
        <v>426</v>
      </c>
      <c r="G35" s="44">
        <v>54.880434782608695</v>
      </c>
      <c r="H35" s="44">
        <v>8.521739130434783</v>
      </c>
      <c r="I35" s="44">
        <v>58</v>
      </c>
      <c r="J35" s="44">
        <v>1.0108695652173914</v>
      </c>
      <c r="K35" s="44">
        <v>0.07608695652173914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26.956521739130434</v>
      </c>
      <c r="W35" s="44">
        <v>0</v>
      </c>
      <c r="X35" s="44">
        <v>0</v>
      </c>
      <c r="Y35" s="44">
        <v>18</v>
      </c>
      <c r="Z35" s="44">
        <v>0.010869565217391304</v>
      </c>
      <c r="AA35" s="44">
        <v>0.05434782608695652</v>
      </c>
      <c r="AB35" s="44">
        <v>210.15217391304347</v>
      </c>
      <c r="AC35" s="44">
        <v>0</v>
      </c>
      <c r="AD35" s="44">
        <v>0</v>
      </c>
      <c r="AE35" s="44">
        <v>19.26086956521739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11.173913043478262</v>
      </c>
      <c r="AO35" s="44">
        <v>0</v>
      </c>
      <c r="AP35" s="44">
        <v>0</v>
      </c>
      <c r="AQ35" s="44">
        <v>7.054347826086956</v>
      </c>
      <c r="AR35" s="44">
        <v>0</v>
      </c>
      <c r="AS35" s="44">
        <v>0</v>
      </c>
      <c r="AT35" s="44">
        <v>0</v>
      </c>
      <c r="AU35" s="44">
        <v>0</v>
      </c>
      <c r="AV35" s="44">
        <v>0.16304347826086957</v>
      </c>
      <c r="AW35" s="44">
        <v>0</v>
      </c>
      <c r="AX35" s="44">
        <v>0</v>
      </c>
      <c r="AY35" s="44">
        <v>0</v>
      </c>
      <c r="AZ35" s="44">
        <v>0</v>
      </c>
      <c r="BA35" s="44">
        <v>23.152173913043477</v>
      </c>
      <c r="BB35" s="44">
        <v>0</v>
      </c>
      <c r="BC35" s="44">
        <v>134.15217391304347</v>
      </c>
      <c r="BD35" s="44">
        <v>0</v>
      </c>
      <c r="BE35" s="44">
        <v>0</v>
      </c>
      <c r="BF35" s="44">
        <v>33.891304347826086</v>
      </c>
      <c r="BG35" s="44">
        <v>10.5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59"/>
      <c r="BZ35" s="59"/>
    </row>
    <row r="36" spans="2:78" ht="12.75">
      <c r="B36" s="2" t="s">
        <v>99</v>
      </c>
      <c r="C36" s="2" t="s">
        <v>104</v>
      </c>
      <c r="D36" s="3" t="s">
        <v>13</v>
      </c>
      <c r="E36" s="44" t="s">
        <v>117</v>
      </c>
      <c r="F36" s="44" t="s">
        <v>427</v>
      </c>
      <c r="G36" s="44">
        <v>2.510869565217391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64.8804347826087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37.55434782608695</v>
      </c>
      <c r="AO36" s="44">
        <v>0</v>
      </c>
      <c r="AP36" s="44">
        <v>0</v>
      </c>
      <c r="AQ36" s="44">
        <v>17.391304347826086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59"/>
      <c r="BZ36" s="59"/>
    </row>
    <row r="37" spans="2:78" ht="12.75">
      <c r="B37" s="2" t="s">
        <v>99</v>
      </c>
      <c r="C37" s="2" t="s">
        <v>104</v>
      </c>
      <c r="D37" s="3" t="s">
        <v>13</v>
      </c>
      <c r="E37" s="44" t="s">
        <v>118</v>
      </c>
      <c r="F37" s="44" t="s">
        <v>428</v>
      </c>
      <c r="G37" s="44">
        <v>0</v>
      </c>
      <c r="H37" s="44">
        <v>2.641304347826087</v>
      </c>
      <c r="I37" s="44">
        <v>9.51086956521739</v>
      </c>
      <c r="J37" s="44">
        <v>5.173913043478261</v>
      </c>
      <c r="K37" s="44">
        <v>0.5543478260869565</v>
      </c>
      <c r="L37" s="44">
        <v>1.8695652173913044</v>
      </c>
      <c r="M37" s="44">
        <v>0</v>
      </c>
      <c r="N37" s="44">
        <v>0.043478260869565216</v>
      </c>
      <c r="O37" s="44">
        <v>0.010869565217391304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9.565217391304348</v>
      </c>
      <c r="V37" s="44">
        <v>1.7934782608695652</v>
      </c>
      <c r="W37" s="44">
        <v>0.532608695652174</v>
      </c>
      <c r="X37" s="44">
        <v>31.793478260869566</v>
      </c>
      <c r="Y37" s="44">
        <v>8.293478260869565</v>
      </c>
      <c r="Z37" s="44">
        <v>0</v>
      </c>
      <c r="AA37" s="44">
        <v>4.130434782608695</v>
      </c>
      <c r="AB37" s="44">
        <v>0</v>
      </c>
      <c r="AC37" s="44">
        <v>6.0978260869565215</v>
      </c>
      <c r="AD37" s="44">
        <v>0.6086956521739131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13.880434782608695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1.8695652173913044</v>
      </c>
      <c r="AV37" s="44">
        <v>0</v>
      </c>
      <c r="AW37" s="44">
        <v>0</v>
      </c>
      <c r="AX37" s="44">
        <v>0</v>
      </c>
      <c r="AY37" s="44">
        <v>0</v>
      </c>
      <c r="AZ37" s="44">
        <v>2.3369565217391304</v>
      </c>
      <c r="BA37" s="44">
        <v>51.369565217391305</v>
      </c>
      <c r="BB37" s="44">
        <v>8.978260869565217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2.347826086956522</v>
      </c>
      <c r="BK37" s="44">
        <v>0</v>
      </c>
      <c r="BL37" s="44">
        <v>0</v>
      </c>
      <c r="BM37" s="44">
        <v>0</v>
      </c>
      <c r="BN37" s="44">
        <v>0</v>
      </c>
      <c r="BO37" s="44">
        <v>0.21739130434782608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59"/>
      <c r="BZ37" s="59"/>
    </row>
    <row r="38" spans="2:78" ht="12.75">
      <c r="B38" s="2" t="s">
        <v>99</v>
      </c>
      <c r="C38" s="2" t="s">
        <v>104</v>
      </c>
      <c r="D38" s="3" t="s">
        <v>13</v>
      </c>
      <c r="E38" s="44" t="s">
        <v>119</v>
      </c>
      <c r="F38" s="44" t="s">
        <v>429</v>
      </c>
      <c r="G38" s="44">
        <v>58.06521739130435</v>
      </c>
      <c r="H38" s="44">
        <v>10.597826086956522</v>
      </c>
      <c r="I38" s="44">
        <v>45.33695652173913</v>
      </c>
      <c r="J38" s="44">
        <v>3.760869565217391</v>
      </c>
      <c r="K38" s="44">
        <v>0.75</v>
      </c>
      <c r="L38" s="44">
        <v>0</v>
      </c>
      <c r="M38" s="44">
        <v>0</v>
      </c>
      <c r="N38" s="44">
        <v>0</v>
      </c>
      <c r="O38" s="44">
        <v>0</v>
      </c>
      <c r="P38" s="44">
        <v>0.021739130434782608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3.0217391304347827</v>
      </c>
      <c r="Z38" s="44">
        <v>0.010869565217391304</v>
      </c>
      <c r="AA38" s="44">
        <v>0</v>
      </c>
      <c r="AB38" s="44">
        <v>280.7391304347826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0.17391304347826086</v>
      </c>
      <c r="BA38" s="44">
        <v>28.17391304347826</v>
      </c>
      <c r="BB38" s="44">
        <v>0</v>
      </c>
      <c r="BC38" s="44">
        <v>0</v>
      </c>
      <c r="BD38" s="44">
        <v>0</v>
      </c>
      <c r="BE38" s="44">
        <v>0</v>
      </c>
      <c r="BF38" s="44">
        <v>14.73913043478261</v>
      </c>
      <c r="BG38" s="44">
        <v>6.239130434782608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59"/>
      <c r="BZ38" s="59"/>
    </row>
    <row r="39" spans="2:78" ht="12.75">
      <c r="B39" s="2" t="s">
        <v>99</v>
      </c>
      <c r="C39" s="2" t="s">
        <v>104</v>
      </c>
      <c r="D39" s="3" t="s">
        <v>13</v>
      </c>
      <c r="E39" s="44" t="s">
        <v>120</v>
      </c>
      <c r="F39" s="44" t="s">
        <v>430</v>
      </c>
      <c r="G39" s="44">
        <v>7.695652173913044</v>
      </c>
      <c r="H39" s="44">
        <v>3.3152173913043477</v>
      </c>
      <c r="I39" s="44">
        <v>0</v>
      </c>
      <c r="J39" s="44">
        <v>0.010869565217391304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6.543478260869565</v>
      </c>
      <c r="W39" s="44">
        <v>0</v>
      </c>
      <c r="X39" s="44">
        <v>0</v>
      </c>
      <c r="Y39" s="44">
        <v>0</v>
      </c>
      <c r="Z39" s="44">
        <v>0.2717391304347826</v>
      </c>
      <c r="AA39" s="44">
        <v>0</v>
      </c>
      <c r="AB39" s="44">
        <v>0</v>
      </c>
      <c r="AC39" s="44">
        <v>0</v>
      </c>
      <c r="AD39" s="44">
        <v>1.0869565217391304</v>
      </c>
      <c r="AE39" s="44">
        <v>6.880434782608695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43.56521739130435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3.869565217391304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43.54347826086956</v>
      </c>
      <c r="BO39" s="44">
        <v>0</v>
      </c>
      <c r="BP39" s="44">
        <v>0</v>
      </c>
      <c r="BQ39" s="44">
        <v>0</v>
      </c>
      <c r="BR39" s="44">
        <v>0</v>
      </c>
      <c r="BS39" s="44">
        <v>15.652173913043478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59"/>
      <c r="BZ39" s="59"/>
    </row>
    <row r="40" spans="2:78" ht="12.75">
      <c r="B40" s="2" t="s">
        <v>99</v>
      </c>
      <c r="C40" s="2" t="s">
        <v>104</v>
      </c>
      <c r="D40" s="3" t="s">
        <v>13</v>
      </c>
      <c r="E40" s="44" t="s">
        <v>121</v>
      </c>
      <c r="F40" s="44" t="s">
        <v>431</v>
      </c>
      <c r="G40" s="44">
        <v>82.44565217391305</v>
      </c>
      <c r="H40" s="44">
        <v>16.956521739130434</v>
      </c>
      <c r="I40" s="44">
        <v>40.34782608695652</v>
      </c>
      <c r="J40" s="44">
        <v>18.652173913043477</v>
      </c>
      <c r="K40" s="44">
        <v>0.5543478260869565</v>
      </c>
      <c r="L40" s="44">
        <v>14.043478260869565</v>
      </c>
      <c r="M40" s="44">
        <v>0</v>
      </c>
      <c r="N40" s="44">
        <v>0</v>
      </c>
      <c r="O40" s="44">
        <v>0</v>
      </c>
      <c r="P40" s="44">
        <v>0.4891304347826087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7.184782608695652</v>
      </c>
      <c r="Z40" s="44">
        <v>4.782608695652174</v>
      </c>
      <c r="AA40" s="44">
        <v>10.684782608695652</v>
      </c>
      <c r="AB40" s="44">
        <v>42.27173913043478</v>
      </c>
      <c r="AC40" s="44">
        <v>56.119565217391305</v>
      </c>
      <c r="AD40" s="44">
        <v>34.82608695652174</v>
      </c>
      <c r="AE40" s="44">
        <v>12.478260869565217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54.94565217391305</v>
      </c>
      <c r="AO40" s="44">
        <v>0</v>
      </c>
      <c r="AP40" s="44">
        <v>0.2826086956521739</v>
      </c>
      <c r="AQ40" s="44">
        <v>89.92391304347827</v>
      </c>
      <c r="AR40" s="44">
        <v>0</v>
      </c>
      <c r="AS40" s="44">
        <v>0</v>
      </c>
      <c r="AT40" s="44">
        <v>0</v>
      </c>
      <c r="AU40" s="44">
        <v>26.380434782608695</v>
      </c>
      <c r="AV40" s="44">
        <v>0</v>
      </c>
      <c r="AW40" s="44">
        <v>0</v>
      </c>
      <c r="AX40" s="44">
        <v>0</v>
      </c>
      <c r="AY40" s="44">
        <v>0</v>
      </c>
      <c r="AZ40" s="44">
        <v>4.510869565217392</v>
      </c>
      <c r="BA40" s="44">
        <v>0</v>
      </c>
      <c r="BB40" s="44">
        <v>0</v>
      </c>
      <c r="BC40" s="44">
        <v>152.58695652173913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0.10869565217391304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59"/>
      <c r="BZ40" s="59"/>
    </row>
    <row r="41" spans="2:78" ht="12.75">
      <c r="B41" s="2" t="s">
        <v>99</v>
      </c>
      <c r="C41" s="2" t="s">
        <v>104</v>
      </c>
      <c r="D41" s="3" t="s">
        <v>13</v>
      </c>
      <c r="E41" s="44" t="s">
        <v>122</v>
      </c>
      <c r="F41" s="44" t="s">
        <v>432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17.98913043478261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26.76086956521739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59"/>
      <c r="BZ41" s="59"/>
    </row>
    <row r="42" spans="2:78" ht="12.75">
      <c r="B42" s="2" t="s">
        <v>99</v>
      </c>
      <c r="C42" s="2" t="s">
        <v>104</v>
      </c>
      <c r="D42" s="3" t="s">
        <v>13</v>
      </c>
      <c r="E42" s="44" t="s">
        <v>123</v>
      </c>
      <c r="F42" s="44" t="s">
        <v>433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105.1304347826087</v>
      </c>
      <c r="BG42" s="44">
        <v>23.880434782608695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  <c r="BX42" s="44">
        <v>0</v>
      </c>
      <c r="BY42" s="59"/>
      <c r="BZ42" s="59"/>
    </row>
    <row r="43" spans="2:78" ht="12.75">
      <c r="B43" s="2" t="s">
        <v>99</v>
      </c>
      <c r="C43" s="2" t="s">
        <v>104</v>
      </c>
      <c r="D43" s="3" t="s">
        <v>13</v>
      </c>
      <c r="E43" s="44" t="s">
        <v>124</v>
      </c>
      <c r="F43" s="44" t="s">
        <v>434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94.70652173913044</v>
      </c>
      <c r="V43" s="44">
        <v>0</v>
      </c>
      <c r="W43" s="44">
        <v>0</v>
      </c>
      <c r="X43" s="44">
        <v>0</v>
      </c>
      <c r="Y43" s="44">
        <v>0</v>
      </c>
      <c r="Z43" s="44">
        <v>0.4782608695652174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8.173913043478262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16.23913043478261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0</v>
      </c>
      <c r="BY43" s="59"/>
      <c r="BZ43" s="59"/>
    </row>
    <row r="44" spans="2:78" ht="12.75">
      <c r="B44" s="2" t="s">
        <v>99</v>
      </c>
      <c r="C44" s="2" t="s">
        <v>104</v>
      </c>
      <c r="D44" s="3" t="s">
        <v>13</v>
      </c>
      <c r="E44" s="44" t="s">
        <v>125</v>
      </c>
      <c r="F44" s="44" t="s">
        <v>435</v>
      </c>
      <c r="G44" s="44">
        <v>35.869565217391305</v>
      </c>
      <c r="H44" s="44">
        <v>0.14130434782608695</v>
      </c>
      <c r="I44" s="44">
        <v>45.619565217391305</v>
      </c>
      <c r="J44" s="44">
        <v>0.42391304347826086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5.217391304347826</v>
      </c>
      <c r="Z44" s="44">
        <v>0</v>
      </c>
      <c r="AA44" s="44">
        <v>4.793478260869565</v>
      </c>
      <c r="AB44" s="44">
        <v>106.1304347826087</v>
      </c>
      <c r="AC44" s="44">
        <v>11.51086956521739</v>
      </c>
      <c r="AD44" s="44">
        <v>0</v>
      </c>
      <c r="AE44" s="44">
        <v>0.29347826086956524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71.51086956521739</v>
      </c>
      <c r="AM44" s="44">
        <v>0</v>
      </c>
      <c r="AN44" s="44">
        <v>17.619565217391305</v>
      </c>
      <c r="AO44" s="44">
        <v>0</v>
      </c>
      <c r="AP44" s="44">
        <v>0.06521739130434782</v>
      </c>
      <c r="AQ44" s="44">
        <v>6.826086956521739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0.16304347826086957</v>
      </c>
      <c r="BA44" s="44">
        <v>8.391304347826088</v>
      </c>
      <c r="BB44" s="44">
        <v>0</v>
      </c>
      <c r="BC44" s="44">
        <v>0.30434782608695654</v>
      </c>
      <c r="BD44" s="44">
        <v>0</v>
      </c>
      <c r="BE44" s="44">
        <v>0</v>
      </c>
      <c r="BF44" s="44">
        <v>12.108695652173912</v>
      </c>
      <c r="BG44" s="44">
        <v>5.771739130434782</v>
      </c>
      <c r="BH44" s="44">
        <v>0</v>
      </c>
      <c r="BI44" s="44">
        <v>0</v>
      </c>
      <c r="BJ44" s="44">
        <v>0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v>0</v>
      </c>
      <c r="BY44" s="59"/>
      <c r="BZ44" s="59"/>
    </row>
    <row r="45" spans="2:78" ht="12.75">
      <c r="B45" s="2" t="s">
        <v>99</v>
      </c>
      <c r="C45" s="2" t="s">
        <v>104</v>
      </c>
      <c r="D45" s="3" t="s">
        <v>13</v>
      </c>
      <c r="E45" s="44" t="s">
        <v>126</v>
      </c>
      <c r="F45" s="44" t="s">
        <v>436</v>
      </c>
      <c r="G45" s="44">
        <v>63.42391304347826</v>
      </c>
      <c r="H45" s="44">
        <v>10.043478260869565</v>
      </c>
      <c r="I45" s="44">
        <v>50.07608695652174</v>
      </c>
      <c r="J45" s="44">
        <v>3.619565217391304</v>
      </c>
      <c r="K45" s="44">
        <v>0.3804347826086957</v>
      </c>
      <c r="L45" s="44">
        <v>0.34782608695652173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5.260869565217392</v>
      </c>
      <c r="W45" s="44">
        <v>0</v>
      </c>
      <c r="X45" s="44">
        <v>0</v>
      </c>
      <c r="Y45" s="44">
        <v>4.467391304347826</v>
      </c>
      <c r="Z45" s="44">
        <v>0</v>
      </c>
      <c r="AA45" s="44">
        <v>0</v>
      </c>
      <c r="AB45" s="44">
        <v>129.1413043478261</v>
      </c>
      <c r="AC45" s="44">
        <v>19.652173913043477</v>
      </c>
      <c r="AD45" s="44">
        <v>0.9347826086956522</v>
      </c>
      <c r="AE45" s="44">
        <v>4.826086956521739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36.369565217391305</v>
      </c>
      <c r="AO45" s="44">
        <v>0</v>
      </c>
      <c r="AP45" s="44">
        <v>0</v>
      </c>
      <c r="AQ45" s="44">
        <v>17.804347826086957</v>
      </c>
      <c r="AR45" s="44">
        <v>0</v>
      </c>
      <c r="AS45" s="44">
        <v>0</v>
      </c>
      <c r="AT45" s="44">
        <v>0</v>
      </c>
      <c r="AU45" s="44">
        <v>0.021739130434782608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20.67391304347826</v>
      </c>
      <c r="BB45" s="44">
        <v>0</v>
      </c>
      <c r="BC45" s="44">
        <v>49.869565217391305</v>
      </c>
      <c r="BD45" s="44">
        <v>0</v>
      </c>
      <c r="BE45" s="44">
        <v>0.15217391304347827</v>
      </c>
      <c r="BF45" s="44">
        <v>27.108695652173914</v>
      </c>
      <c r="BG45" s="44">
        <v>7.717391304347826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59"/>
      <c r="BZ45" s="59"/>
    </row>
    <row r="46" spans="2:78" ht="12.75">
      <c r="B46" s="2" t="s">
        <v>99</v>
      </c>
      <c r="C46" s="2" t="s">
        <v>104</v>
      </c>
      <c r="D46" s="3" t="s">
        <v>13</v>
      </c>
      <c r="E46" s="44" t="s">
        <v>127</v>
      </c>
      <c r="F46" s="44" t="s">
        <v>437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210.93478260869566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59"/>
      <c r="BZ46" s="59"/>
    </row>
    <row r="47" spans="2:78" ht="12.75">
      <c r="B47" s="2" t="s">
        <v>99</v>
      </c>
      <c r="C47" s="2" t="s">
        <v>104</v>
      </c>
      <c r="D47" s="3" t="s">
        <v>13</v>
      </c>
      <c r="E47" s="44" t="s">
        <v>128</v>
      </c>
      <c r="F47" s="44" t="s">
        <v>438</v>
      </c>
      <c r="G47" s="44">
        <v>70</v>
      </c>
      <c r="H47" s="44">
        <v>21.880434782608695</v>
      </c>
      <c r="I47" s="44">
        <v>48.33695652173913</v>
      </c>
      <c r="J47" s="44">
        <v>10.956521739130435</v>
      </c>
      <c r="K47" s="44">
        <v>0</v>
      </c>
      <c r="L47" s="44">
        <v>4.728260869565218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25.141304347826086</v>
      </c>
      <c r="W47" s="44">
        <v>37.66304347826087</v>
      </c>
      <c r="X47" s="44">
        <v>0.16304347826086957</v>
      </c>
      <c r="Y47" s="44">
        <v>11.26086956521739</v>
      </c>
      <c r="Z47" s="44">
        <v>0</v>
      </c>
      <c r="AA47" s="44">
        <v>0</v>
      </c>
      <c r="AB47" s="44">
        <v>160.08695652173913</v>
      </c>
      <c r="AC47" s="44">
        <v>0</v>
      </c>
      <c r="AD47" s="44">
        <v>0</v>
      </c>
      <c r="AE47" s="44">
        <v>0.021739130434782608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0.08695652173913043</v>
      </c>
      <c r="AM47" s="44">
        <v>0</v>
      </c>
      <c r="AN47" s="44">
        <v>32.119565217391305</v>
      </c>
      <c r="AO47" s="44">
        <v>0</v>
      </c>
      <c r="AP47" s="44">
        <v>0</v>
      </c>
      <c r="AQ47" s="44">
        <v>66.40217391304348</v>
      </c>
      <c r="AR47" s="44">
        <v>2.8152173913043477</v>
      </c>
      <c r="AS47" s="44">
        <v>0</v>
      </c>
      <c r="AT47" s="44">
        <v>0</v>
      </c>
      <c r="AU47" s="44">
        <v>0.03260869565217391</v>
      </c>
      <c r="AV47" s="44">
        <v>6.478260869565218</v>
      </c>
      <c r="AW47" s="44">
        <v>0</v>
      </c>
      <c r="AX47" s="44">
        <v>0.16304347826086957</v>
      </c>
      <c r="AY47" s="44">
        <v>0</v>
      </c>
      <c r="AZ47" s="44">
        <v>0.06521739130434782</v>
      </c>
      <c r="BA47" s="44">
        <v>22.5</v>
      </c>
      <c r="BB47" s="44">
        <v>0</v>
      </c>
      <c r="BC47" s="44">
        <v>92.01086956521739</v>
      </c>
      <c r="BD47" s="44">
        <v>0</v>
      </c>
      <c r="BE47" s="44">
        <v>0</v>
      </c>
      <c r="BF47" s="44">
        <v>28.880434782608695</v>
      </c>
      <c r="BG47" s="44">
        <v>11.521739130434783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0.5217391304347826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59"/>
      <c r="BZ47" s="59"/>
    </row>
    <row r="48" spans="2:78" ht="12.75">
      <c r="B48" s="2" t="s">
        <v>99</v>
      </c>
      <c r="C48" s="2" t="s">
        <v>104</v>
      </c>
      <c r="D48" s="3" t="s">
        <v>13</v>
      </c>
      <c r="E48" s="44" t="s">
        <v>129</v>
      </c>
      <c r="F48" s="44" t="s">
        <v>439</v>
      </c>
      <c r="G48" s="44">
        <v>58.119565217391305</v>
      </c>
      <c r="H48" s="44">
        <v>15.532608695652174</v>
      </c>
      <c r="I48" s="44">
        <v>52.641304347826086</v>
      </c>
      <c r="J48" s="44">
        <v>3.097826086956522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67.21739130434783</v>
      </c>
      <c r="V48" s="44">
        <v>0</v>
      </c>
      <c r="W48" s="44">
        <v>0</v>
      </c>
      <c r="X48" s="44">
        <v>0</v>
      </c>
      <c r="Y48" s="44">
        <v>9.26086956521739</v>
      </c>
      <c r="Z48" s="44">
        <v>0.07608695652173914</v>
      </c>
      <c r="AA48" s="44">
        <v>0.010869565217391304</v>
      </c>
      <c r="AB48" s="44">
        <v>24.032608695652176</v>
      </c>
      <c r="AC48" s="44">
        <v>62.55434782608695</v>
      </c>
      <c r="AD48" s="44">
        <v>7.619565217391305</v>
      </c>
      <c r="AE48" s="44">
        <v>6.0978260869565215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0.05434782608695652</v>
      </c>
      <c r="AL48" s="44">
        <v>48.108695652173914</v>
      </c>
      <c r="AM48" s="44">
        <v>0</v>
      </c>
      <c r="AN48" s="44">
        <v>35.380434782608695</v>
      </c>
      <c r="AO48" s="44">
        <v>0</v>
      </c>
      <c r="AP48" s="44">
        <v>9.619565217391305</v>
      </c>
      <c r="AQ48" s="44">
        <v>28.641304347826086</v>
      </c>
      <c r="AR48" s="44">
        <v>0</v>
      </c>
      <c r="AS48" s="44">
        <v>0</v>
      </c>
      <c r="AT48" s="44">
        <v>0</v>
      </c>
      <c r="AU48" s="44">
        <v>30.47826086956522</v>
      </c>
      <c r="AV48" s="44">
        <v>0</v>
      </c>
      <c r="AW48" s="44">
        <v>0</v>
      </c>
      <c r="AX48" s="44">
        <v>32.28260869565217</v>
      </c>
      <c r="AY48" s="44">
        <v>0</v>
      </c>
      <c r="AZ48" s="44">
        <v>5.3478260869565215</v>
      </c>
      <c r="BA48" s="44">
        <v>17.565217391304348</v>
      </c>
      <c r="BB48" s="44">
        <v>0</v>
      </c>
      <c r="BC48" s="44">
        <v>81.84782608695652</v>
      </c>
      <c r="BD48" s="44">
        <v>0</v>
      </c>
      <c r="BE48" s="44">
        <v>0</v>
      </c>
      <c r="BF48" s="44">
        <v>19.83695652173913</v>
      </c>
      <c r="BG48" s="44">
        <v>17.48913043478261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0.010869565217391304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59"/>
      <c r="BZ48" s="59"/>
    </row>
    <row r="49" spans="2:78" ht="12.75">
      <c r="B49" s="2" t="s">
        <v>99</v>
      </c>
      <c r="C49" s="2" t="s">
        <v>104</v>
      </c>
      <c r="D49" s="3" t="s">
        <v>13</v>
      </c>
      <c r="E49" s="44" t="s">
        <v>130</v>
      </c>
      <c r="F49" s="44" t="s">
        <v>440</v>
      </c>
      <c r="G49" s="44">
        <v>15.358695652173912</v>
      </c>
      <c r="H49" s="44">
        <v>0.010869565217391304</v>
      </c>
      <c r="I49" s="44">
        <v>20.597826086956523</v>
      </c>
      <c r="J49" s="44">
        <v>0.2717391304347826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0.021739130434782608</v>
      </c>
      <c r="AA49" s="44">
        <v>0.09782608695652174</v>
      </c>
      <c r="AB49" s="44">
        <v>121.40217391304348</v>
      </c>
      <c r="AC49" s="44">
        <v>6.391304347826087</v>
      </c>
      <c r="AD49" s="44">
        <v>0</v>
      </c>
      <c r="AE49" s="44">
        <v>0.21739130434782608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39.619565217391305</v>
      </c>
      <c r="AM49" s="44">
        <v>0</v>
      </c>
      <c r="AN49" s="44">
        <v>3.641304347826087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0.06521739130434782</v>
      </c>
      <c r="BA49" s="44">
        <v>0</v>
      </c>
      <c r="BB49" s="44">
        <v>0</v>
      </c>
      <c r="BC49" s="44">
        <v>6.3478260869565215</v>
      </c>
      <c r="BD49" s="44">
        <v>0</v>
      </c>
      <c r="BE49" s="44">
        <v>0</v>
      </c>
      <c r="BF49" s="44">
        <v>0</v>
      </c>
      <c r="BG49" s="44">
        <v>4.728260869565218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59"/>
      <c r="BZ49" s="59"/>
    </row>
    <row r="50" spans="2:78" ht="12.75">
      <c r="B50" s="2" t="s">
        <v>99</v>
      </c>
      <c r="C50" s="2" t="s">
        <v>104</v>
      </c>
      <c r="D50" s="3" t="s">
        <v>13</v>
      </c>
      <c r="E50" s="44" t="s">
        <v>131</v>
      </c>
      <c r="F50" s="44" t="s">
        <v>441</v>
      </c>
      <c r="G50" s="44">
        <v>68.68369565217391</v>
      </c>
      <c r="H50" s="44">
        <v>14.217391304347826</v>
      </c>
      <c r="I50" s="44">
        <v>54.73260869565217</v>
      </c>
      <c r="J50" s="44">
        <v>4.717391304347826</v>
      </c>
      <c r="K50" s="44">
        <v>0.0891304347826087</v>
      </c>
      <c r="L50" s="44">
        <v>0.15869565217391304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0.11413043478260869</v>
      </c>
      <c r="W50" s="44">
        <v>0</v>
      </c>
      <c r="X50" s="44">
        <v>0</v>
      </c>
      <c r="Y50" s="44">
        <v>2.216304347826087</v>
      </c>
      <c r="Z50" s="44">
        <v>0.041304347826086954</v>
      </c>
      <c r="AA50" s="44">
        <v>0</v>
      </c>
      <c r="AB50" s="44">
        <v>181.49347826086958</v>
      </c>
      <c r="AC50" s="44">
        <v>0</v>
      </c>
      <c r="AD50" s="44">
        <v>0</v>
      </c>
      <c r="AE50" s="44">
        <v>3.6054347826086954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39.2195652173913</v>
      </c>
      <c r="BB50" s="44">
        <v>0</v>
      </c>
      <c r="BC50" s="44">
        <v>115.08260869565218</v>
      </c>
      <c r="BD50" s="44">
        <v>0</v>
      </c>
      <c r="BE50" s="44">
        <v>0</v>
      </c>
      <c r="BF50" s="44">
        <v>66.75</v>
      </c>
      <c r="BG50" s="44">
        <v>7.718478260869565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59"/>
      <c r="BZ50" s="59"/>
    </row>
    <row r="51" spans="2:78" ht="12.75">
      <c r="B51" s="2" t="s">
        <v>99</v>
      </c>
      <c r="C51" s="2" t="s">
        <v>104</v>
      </c>
      <c r="D51" s="3" t="s">
        <v>13</v>
      </c>
      <c r="E51" s="44" t="s">
        <v>132</v>
      </c>
      <c r="F51" s="44" t="s">
        <v>442</v>
      </c>
      <c r="G51" s="44">
        <v>45.869565217391305</v>
      </c>
      <c r="H51" s="44">
        <v>0</v>
      </c>
      <c r="I51" s="44">
        <v>48.15217391304348</v>
      </c>
      <c r="J51" s="44">
        <v>1.5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0.043478260869565216</v>
      </c>
      <c r="Z51" s="44">
        <v>0</v>
      </c>
      <c r="AA51" s="44">
        <v>0</v>
      </c>
      <c r="AB51" s="44">
        <v>290.2717391304348</v>
      </c>
      <c r="AC51" s="44">
        <v>0</v>
      </c>
      <c r="AD51" s="44">
        <v>0</v>
      </c>
      <c r="AE51" s="44">
        <v>0.043478260869565216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21.445652173913043</v>
      </c>
      <c r="BB51" s="44">
        <v>0</v>
      </c>
      <c r="BC51" s="44">
        <v>0</v>
      </c>
      <c r="BD51" s="44">
        <v>0</v>
      </c>
      <c r="BE51" s="44">
        <v>0</v>
      </c>
      <c r="BF51" s="44">
        <v>20.77173913043478</v>
      </c>
      <c r="BG51" s="44">
        <v>9.434782608695652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59"/>
      <c r="BZ51" s="59"/>
    </row>
    <row r="52" spans="2:78" ht="12.75">
      <c r="B52" s="2" t="s">
        <v>99</v>
      </c>
      <c r="C52" s="2" t="s">
        <v>104</v>
      </c>
      <c r="D52" s="3" t="s">
        <v>13</v>
      </c>
      <c r="E52" s="44" t="s">
        <v>133</v>
      </c>
      <c r="F52" s="44" t="s">
        <v>443</v>
      </c>
      <c r="G52" s="44">
        <v>68.58695652173913</v>
      </c>
      <c r="H52" s="44">
        <v>7.532608695652174</v>
      </c>
      <c r="I52" s="44">
        <v>58.43478260869565</v>
      </c>
      <c r="J52" s="44">
        <v>5.184782608695652</v>
      </c>
      <c r="K52" s="44">
        <v>0.7065217391304348</v>
      </c>
      <c r="L52" s="44">
        <v>1.0978260869565217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1.684782608695652</v>
      </c>
      <c r="Z52" s="44">
        <v>0.021739130434782608</v>
      </c>
      <c r="AA52" s="44">
        <v>0</v>
      </c>
      <c r="AB52" s="44">
        <v>121.1304347826087</v>
      </c>
      <c r="AC52" s="44">
        <v>11.206521739130435</v>
      </c>
      <c r="AD52" s="44">
        <v>0</v>
      </c>
      <c r="AE52" s="44">
        <v>0.7391304347826086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34.66304347826087</v>
      </c>
      <c r="AM52" s="44">
        <v>0.05434782608695652</v>
      </c>
      <c r="AN52" s="44">
        <v>18.51086956521739</v>
      </c>
      <c r="AO52" s="44">
        <v>0</v>
      </c>
      <c r="AP52" s="44">
        <v>0.03260869565217391</v>
      </c>
      <c r="AQ52" s="44">
        <v>18</v>
      </c>
      <c r="AR52" s="44">
        <v>0</v>
      </c>
      <c r="AS52" s="44">
        <v>0</v>
      </c>
      <c r="AT52" s="44">
        <v>0</v>
      </c>
      <c r="AU52" s="44">
        <v>6.119565217391305</v>
      </c>
      <c r="AV52" s="44">
        <v>0</v>
      </c>
      <c r="AW52" s="44">
        <v>0</v>
      </c>
      <c r="AX52" s="44">
        <v>0.07608695652173914</v>
      </c>
      <c r="AY52" s="44">
        <v>0</v>
      </c>
      <c r="AZ52" s="44">
        <v>0</v>
      </c>
      <c r="BA52" s="44">
        <v>29.054347826086957</v>
      </c>
      <c r="BB52" s="44">
        <v>0</v>
      </c>
      <c r="BC52" s="44">
        <v>88.56521739130434</v>
      </c>
      <c r="BD52" s="44">
        <v>0</v>
      </c>
      <c r="BE52" s="44">
        <v>0</v>
      </c>
      <c r="BF52" s="44">
        <v>20.358695652173914</v>
      </c>
      <c r="BG52" s="44">
        <v>9.41304347826087</v>
      </c>
      <c r="BH52" s="44">
        <v>0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4.989130434782608</v>
      </c>
      <c r="BO52" s="44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4">
        <v>0</v>
      </c>
      <c r="BX52" s="44">
        <v>0</v>
      </c>
      <c r="BY52" s="59"/>
      <c r="BZ52" s="59"/>
    </row>
    <row r="53" spans="2:78" ht="12.75">
      <c r="B53" s="2" t="s">
        <v>99</v>
      </c>
      <c r="C53" s="2" t="s">
        <v>104</v>
      </c>
      <c r="D53" s="3" t="s">
        <v>13</v>
      </c>
      <c r="E53" s="44" t="s">
        <v>134</v>
      </c>
      <c r="F53" s="44" t="s">
        <v>444</v>
      </c>
      <c r="G53" s="44">
        <v>127.58695652173913</v>
      </c>
      <c r="H53" s="44">
        <v>25.02173913043478</v>
      </c>
      <c r="I53" s="44">
        <v>90.05434782608695</v>
      </c>
      <c r="J53" s="44">
        <v>3.5543478260869565</v>
      </c>
      <c r="K53" s="44">
        <v>7.815217391304348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10.73913043478261</v>
      </c>
      <c r="Z53" s="44">
        <v>9.23913043478261</v>
      </c>
      <c r="AA53" s="44">
        <v>0</v>
      </c>
      <c r="AB53" s="44">
        <v>38</v>
      </c>
      <c r="AC53" s="44">
        <v>51.94565217391305</v>
      </c>
      <c r="AD53" s="44">
        <v>47.57608695652174</v>
      </c>
      <c r="AE53" s="44">
        <v>23.945652173913043</v>
      </c>
      <c r="AF53" s="44">
        <v>0</v>
      </c>
      <c r="AG53" s="44">
        <v>23.206521739130434</v>
      </c>
      <c r="AH53" s="44">
        <v>0</v>
      </c>
      <c r="AI53" s="44">
        <v>0</v>
      </c>
      <c r="AJ53" s="44">
        <v>0</v>
      </c>
      <c r="AK53" s="44">
        <v>0</v>
      </c>
      <c r="AL53" s="44">
        <v>25.445652173913043</v>
      </c>
      <c r="AM53" s="44">
        <v>0</v>
      </c>
      <c r="AN53" s="44">
        <v>36.78260869565217</v>
      </c>
      <c r="AO53" s="44">
        <v>0</v>
      </c>
      <c r="AP53" s="44">
        <v>7.380434782608695</v>
      </c>
      <c r="AQ53" s="44">
        <v>52.58695652173913</v>
      </c>
      <c r="AR53" s="44">
        <v>28.054347826086957</v>
      </c>
      <c r="AS53" s="44">
        <v>0</v>
      </c>
      <c r="AT53" s="44">
        <v>0</v>
      </c>
      <c r="AU53" s="44">
        <v>47.32608695652174</v>
      </c>
      <c r="AV53" s="44">
        <v>0</v>
      </c>
      <c r="AW53" s="44">
        <v>0.5108695652173914</v>
      </c>
      <c r="AX53" s="44">
        <v>0</v>
      </c>
      <c r="AY53" s="44">
        <v>0</v>
      </c>
      <c r="AZ53" s="44">
        <v>0.5434782608695652</v>
      </c>
      <c r="BA53" s="44">
        <v>0</v>
      </c>
      <c r="BB53" s="44">
        <v>0</v>
      </c>
      <c r="BC53" s="44">
        <v>114.8913043478261</v>
      </c>
      <c r="BD53" s="44">
        <v>0</v>
      </c>
      <c r="BE53" s="44">
        <v>0</v>
      </c>
      <c r="BF53" s="44">
        <v>0</v>
      </c>
      <c r="BG53" s="44">
        <v>0</v>
      </c>
      <c r="BH53" s="44">
        <v>0</v>
      </c>
      <c r="BI53" s="44">
        <v>0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0.41304347826086957</v>
      </c>
      <c r="BP53" s="44">
        <v>0</v>
      </c>
      <c r="BQ53" s="44">
        <v>0</v>
      </c>
      <c r="BR53" s="44">
        <v>0.08695652173913043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59"/>
      <c r="BZ53" s="59"/>
    </row>
    <row r="54" spans="2:78" ht="12.75">
      <c r="B54" s="2" t="s">
        <v>99</v>
      </c>
      <c r="C54" s="2" t="s">
        <v>104</v>
      </c>
      <c r="D54" s="3" t="s">
        <v>13</v>
      </c>
      <c r="E54" s="44" t="s">
        <v>135</v>
      </c>
      <c r="F54" s="44" t="s">
        <v>445</v>
      </c>
      <c r="G54" s="44">
        <v>55.80434782608695</v>
      </c>
      <c r="H54" s="44">
        <v>9.978260869565217</v>
      </c>
      <c r="I54" s="44">
        <v>94.78260869565217</v>
      </c>
      <c r="J54" s="44">
        <v>3.3152173913043477</v>
      </c>
      <c r="K54" s="44">
        <v>0.15217391304347827</v>
      </c>
      <c r="L54" s="44">
        <v>0.30434782608695654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0.021739130434782608</v>
      </c>
      <c r="X54" s="44">
        <v>0</v>
      </c>
      <c r="Y54" s="44">
        <v>12.293478260869565</v>
      </c>
      <c r="Z54" s="44">
        <v>0.06521739130434782</v>
      </c>
      <c r="AA54" s="44">
        <v>0</v>
      </c>
      <c r="AB54" s="44">
        <v>92.97826086956522</v>
      </c>
      <c r="AC54" s="44">
        <v>29.532608695652176</v>
      </c>
      <c r="AD54" s="44">
        <v>0.11956521739130435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33.02173913043478</v>
      </c>
      <c r="AM54" s="44">
        <v>0</v>
      </c>
      <c r="AN54" s="44">
        <v>36.56521739130435</v>
      </c>
      <c r="AO54" s="44">
        <v>0</v>
      </c>
      <c r="AP54" s="44">
        <v>0</v>
      </c>
      <c r="AQ54" s="44">
        <v>34.68478260869565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0</v>
      </c>
      <c r="AY54" s="44">
        <v>0</v>
      </c>
      <c r="AZ54" s="44">
        <v>1.6521739130434783</v>
      </c>
      <c r="BA54" s="44">
        <v>11.41304347826087</v>
      </c>
      <c r="BB54" s="44">
        <v>0</v>
      </c>
      <c r="BC54" s="44">
        <v>29.891304347826086</v>
      </c>
      <c r="BD54" s="44">
        <v>0</v>
      </c>
      <c r="BE54" s="44">
        <v>0</v>
      </c>
      <c r="BF54" s="44">
        <v>24.130434782608695</v>
      </c>
      <c r="BG54" s="44">
        <v>5.8478260869565215</v>
      </c>
      <c r="BH54" s="44">
        <v>0</v>
      </c>
      <c r="BI54" s="44">
        <v>0</v>
      </c>
      <c r="BJ54" s="44">
        <v>0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0</v>
      </c>
      <c r="BW54" s="44">
        <v>0</v>
      </c>
      <c r="BX54" s="44">
        <v>0</v>
      </c>
      <c r="BY54" s="59"/>
      <c r="BZ54" s="59"/>
    </row>
    <row r="55" spans="2:78" ht="12.75">
      <c r="B55" s="2" t="s">
        <v>99</v>
      </c>
      <c r="C55" s="2" t="s">
        <v>104</v>
      </c>
      <c r="D55" s="3" t="s">
        <v>13</v>
      </c>
      <c r="E55" s="44" t="s">
        <v>136</v>
      </c>
      <c r="F55" s="44" t="s">
        <v>446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  <c r="BB55" s="44">
        <v>0</v>
      </c>
      <c r="BC55" s="44">
        <v>0</v>
      </c>
      <c r="BD55" s="44">
        <v>0</v>
      </c>
      <c r="BE55" s="44">
        <v>0</v>
      </c>
      <c r="BF55" s="44">
        <v>0</v>
      </c>
      <c r="BG55" s="44">
        <v>0</v>
      </c>
      <c r="BH55" s="44">
        <v>0</v>
      </c>
      <c r="BI55" s="44">
        <v>234.8913043478261</v>
      </c>
      <c r="BJ55" s="44">
        <v>14.956521739130435</v>
      </c>
      <c r="BK55" s="44">
        <v>145.05434782608697</v>
      </c>
      <c r="BL55" s="44">
        <v>0</v>
      </c>
      <c r="BM55" s="44">
        <v>133.56521739130434</v>
      </c>
      <c r="BN55" s="44">
        <v>0</v>
      </c>
      <c r="BO55" s="44">
        <v>0</v>
      </c>
      <c r="BP55" s="44">
        <v>0</v>
      </c>
      <c r="BQ55" s="44">
        <v>0</v>
      </c>
      <c r="BR55" s="44">
        <v>0</v>
      </c>
      <c r="BS55" s="44">
        <v>0</v>
      </c>
      <c r="BT55" s="44">
        <v>0</v>
      </c>
      <c r="BU55" s="44">
        <v>0</v>
      </c>
      <c r="BV55" s="44">
        <v>0</v>
      </c>
      <c r="BW55" s="44">
        <v>0</v>
      </c>
      <c r="BX55" s="44">
        <v>0</v>
      </c>
      <c r="BY55" s="59"/>
      <c r="BZ55" s="59"/>
    </row>
    <row r="56" spans="2:78" ht="12.75">
      <c r="B56" s="2" t="s">
        <v>99</v>
      </c>
      <c r="C56" s="2" t="s">
        <v>104</v>
      </c>
      <c r="D56" s="3" t="s">
        <v>13</v>
      </c>
      <c r="E56" s="44" t="s">
        <v>137</v>
      </c>
      <c r="F56" s="44" t="s">
        <v>447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25.858695652173914</v>
      </c>
      <c r="BI56" s="44">
        <v>168.5108695652174</v>
      </c>
      <c r="BJ56" s="44">
        <v>1.7608695652173914</v>
      </c>
      <c r="BK56" s="44">
        <v>31.97826086956522</v>
      </c>
      <c r="BL56" s="44">
        <v>0</v>
      </c>
      <c r="BM56" s="44">
        <v>62.630434782608695</v>
      </c>
      <c r="BN56" s="44">
        <v>0</v>
      </c>
      <c r="BO56" s="44">
        <v>0</v>
      </c>
      <c r="BP56" s="44">
        <v>0</v>
      </c>
      <c r="BQ56" s="44">
        <v>0</v>
      </c>
      <c r="BR56" s="44">
        <v>0</v>
      </c>
      <c r="BS56" s="44">
        <v>0</v>
      </c>
      <c r="BT56" s="44">
        <v>0</v>
      </c>
      <c r="BU56" s="44">
        <v>0</v>
      </c>
      <c r="BV56" s="44">
        <v>0</v>
      </c>
      <c r="BW56" s="44">
        <v>0</v>
      </c>
      <c r="BX56" s="44">
        <v>0</v>
      </c>
      <c r="BY56" s="59"/>
      <c r="BZ56" s="59"/>
    </row>
    <row r="57" spans="2:78" ht="12.75">
      <c r="B57" s="2" t="s">
        <v>99</v>
      </c>
      <c r="C57" s="2" t="s">
        <v>104</v>
      </c>
      <c r="D57" s="3" t="s">
        <v>13</v>
      </c>
      <c r="E57" s="44" t="s">
        <v>138</v>
      </c>
      <c r="F57" s="44" t="s">
        <v>448</v>
      </c>
      <c r="G57" s="44">
        <v>84.51086956521739</v>
      </c>
      <c r="H57" s="44">
        <v>18.108695652173914</v>
      </c>
      <c r="I57" s="44">
        <v>89.21739130434783</v>
      </c>
      <c r="J57" s="44">
        <v>4.576086956521739</v>
      </c>
      <c r="K57" s="44">
        <v>1.3369565217391304</v>
      </c>
      <c r="L57" s="44">
        <v>0.4891304347826087</v>
      </c>
      <c r="M57" s="44">
        <v>0</v>
      </c>
      <c r="N57" s="44">
        <v>0</v>
      </c>
      <c r="O57" s="44">
        <v>0</v>
      </c>
      <c r="P57" s="44">
        <v>0.41304347826086957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7.771739130434782</v>
      </c>
      <c r="Z57" s="44">
        <v>0.7065217391304348</v>
      </c>
      <c r="AA57" s="44">
        <v>0</v>
      </c>
      <c r="AB57" s="44">
        <v>159.43478260869566</v>
      </c>
      <c r="AC57" s="44">
        <v>30.543478260869566</v>
      </c>
      <c r="AD57" s="44">
        <v>30.5</v>
      </c>
      <c r="AE57" s="44">
        <v>1.934782608695652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17.67391304347826</v>
      </c>
      <c r="AO57" s="44">
        <v>0</v>
      </c>
      <c r="AP57" s="44">
        <v>0.44565217391304346</v>
      </c>
      <c r="AQ57" s="44">
        <v>0</v>
      </c>
      <c r="AR57" s="44">
        <v>0</v>
      </c>
      <c r="AS57" s="44">
        <v>0</v>
      </c>
      <c r="AT57" s="44">
        <v>0</v>
      </c>
      <c r="AU57" s="44">
        <v>0.021739130434782608</v>
      </c>
      <c r="AV57" s="44">
        <v>0.9130434782608695</v>
      </c>
      <c r="AW57" s="44">
        <v>0</v>
      </c>
      <c r="AX57" s="44">
        <v>0</v>
      </c>
      <c r="AY57" s="44">
        <v>0</v>
      </c>
      <c r="AZ57" s="44">
        <v>16.967391304347824</v>
      </c>
      <c r="BA57" s="44">
        <v>37.72826086956522</v>
      </c>
      <c r="BB57" s="44">
        <v>0</v>
      </c>
      <c r="BC57" s="44">
        <v>99.54347826086956</v>
      </c>
      <c r="BD57" s="44">
        <v>0</v>
      </c>
      <c r="BE57" s="44">
        <v>0</v>
      </c>
      <c r="BF57" s="44">
        <v>23.054347826086957</v>
      </c>
      <c r="BG57" s="44">
        <v>11.717391304347826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0.20652173913043478</v>
      </c>
      <c r="BO57" s="44">
        <v>0.07608695652173914</v>
      </c>
      <c r="BP57" s="44">
        <v>0</v>
      </c>
      <c r="BQ57" s="44">
        <v>0</v>
      </c>
      <c r="BR57" s="44">
        <v>0</v>
      </c>
      <c r="BS57" s="44">
        <v>0.4673913043478261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59"/>
      <c r="BZ57" s="59"/>
    </row>
    <row r="58" spans="2:78" ht="12.75">
      <c r="B58" s="2" t="s">
        <v>99</v>
      </c>
      <c r="C58" s="2" t="s">
        <v>104</v>
      </c>
      <c r="D58" s="3" t="s">
        <v>13</v>
      </c>
      <c r="E58" s="44" t="s">
        <v>139</v>
      </c>
      <c r="F58" s="44" t="s">
        <v>449</v>
      </c>
      <c r="G58" s="44">
        <v>54.04347826086956</v>
      </c>
      <c r="H58" s="44">
        <v>6</v>
      </c>
      <c r="I58" s="44">
        <v>33.369565217391305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8.23913043478261</v>
      </c>
      <c r="Z58" s="44">
        <v>0</v>
      </c>
      <c r="AA58" s="44">
        <v>0</v>
      </c>
      <c r="AB58" s="44">
        <v>166.65217391304347</v>
      </c>
      <c r="AC58" s="44">
        <v>0.43478260869565216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15.630434782608695</v>
      </c>
      <c r="AM58" s="44">
        <v>0</v>
      </c>
      <c r="AN58" s="44">
        <v>37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28.42391304347826</v>
      </c>
      <c r="AY58" s="44">
        <v>0</v>
      </c>
      <c r="AZ58" s="44">
        <v>0</v>
      </c>
      <c r="BA58" s="44">
        <v>16.891304347826086</v>
      </c>
      <c r="BB58" s="44">
        <v>0</v>
      </c>
      <c r="BC58" s="44">
        <v>0</v>
      </c>
      <c r="BD58" s="44">
        <v>0</v>
      </c>
      <c r="BE58" s="44">
        <v>0</v>
      </c>
      <c r="BF58" s="44">
        <v>23.293478260869566</v>
      </c>
      <c r="BG58" s="44">
        <v>7.858695652173913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59"/>
      <c r="BZ58" s="59"/>
    </row>
    <row r="59" spans="2:78" ht="12.75">
      <c r="B59" s="2" t="s">
        <v>99</v>
      </c>
      <c r="C59" s="2" t="s">
        <v>104</v>
      </c>
      <c r="D59" s="3" t="s">
        <v>13</v>
      </c>
      <c r="E59" s="44" t="s">
        <v>140</v>
      </c>
      <c r="F59" s="44" t="s">
        <v>450</v>
      </c>
      <c r="G59" s="44">
        <v>102.76086956521739</v>
      </c>
      <c r="H59" s="44">
        <v>24.847826086956523</v>
      </c>
      <c r="I59" s="44">
        <v>54.51086956521739</v>
      </c>
      <c r="J59" s="44">
        <v>14.858695652173912</v>
      </c>
      <c r="K59" s="44">
        <v>11.293478260869565</v>
      </c>
      <c r="L59" s="44">
        <v>8.054347826086957</v>
      </c>
      <c r="M59" s="44">
        <v>0</v>
      </c>
      <c r="N59" s="44">
        <v>0.07608695652173914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9.206521739130435</v>
      </c>
      <c r="V59" s="44">
        <v>2.6739130434782608</v>
      </c>
      <c r="W59" s="44">
        <v>19.717391304347824</v>
      </c>
      <c r="X59" s="44">
        <v>22.804347826086957</v>
      </c>
      <c r="Y59" s="44">
        <v>17.26086956521739</v>
      </c>
      <c r="Z59" s="44">
        <v>0.3695652173913043</v>
      </c>
      <c r="AA59" s="44">
        <v>0</v>
      </c>
      <c r="AB59" s="44">
        <v>187.6304347826087</v>
      </c>
      <c r="AC59" s="44">
        <v>0.10869565217391304</v>
      </c>
      <c r="AD59" s="44">
        <v>8.826086956521738</v>
      </c>
      <c r="AE59" s="44">
        <v>38.18478260869565</v>
      </c>
      <c r="AF59" s="44">
        <v>0</v>
      </c>
      <c r="AG59" s="44">
        <v>0</v>
      </c>
      <c r="AH59" s="44">
        <v>0</v>
      </c>
      <c r="AI59" s="44">
        <v>0.043478260869565216</v>
      </c>
      <c r="AJ59" s="44">
        <v>0</v>
      </c>
      <c r="AK59" s="44">
        <v>0</v>
      </c>
      <c r="AL59" s="44">
        <v>18</v>
      </c>
      <c r="AM59" s="44">
        <v>0</v>
      </c>
      <c r="AN59" s="44">
        <v>27.07608695652174</v>
      </c>
      <c r="AO59" s="44">
        <v>0</v>
      </c>
      <c r="AP59" s="44">
        <v>0.06521739130434782</v>
      </c>
      <c r="AQ59" s="44">
        <v>0</v>
      </c>
      <c r="AR59" s="44">
        <v>0</v>
      </c>
      <c r="AS59" s="44">
        <v>0</v>
      </c>
      <c r="AT59" s="44">
        <v>0</v>
      </c>
      <c r="AU59" s="44">
        <v>46.869565217391305</v>
      </c>
      <c r="AV59" s="44">
        <v>8.83695652173913</v>
      </c>
      <c r="AW59" s="44">
        <v>0</v>
      </c>
      <c r="AX59" s="44">
        <v>0.6521739130434783</v>
      </c>
      <c r="AY59" s="44">
        <v>0</v>
      </c>
      <c r="AZ59" s="44">
        <v>0.2391304347826087</v>
      </c>
      <c r="BA59" s="44">
        <v>86.75</v>
      </c>
      <c r="BB59" s="44">
        <v>6.391304347826087</v>
      </c>
      <c r="BC59" s="44">
        <v>127.76086956521739</v>
      </c>
      <c r="BD59" s="44">
        <v>0</v>
      </c>
      <c r="BE59" s="44">
        <v>0</v>
      </c>
      <c r="BF59" s="44">
        <v>56.15217391304348</v>
      </c>
      <c r="BG59" s="44">
        <v>20.01086956521739</v>
      </c>
      <c r="BH59" s="44">
        <v>0</v>
      </c>
      <c r="BI59" s="44">
        <v>0.18478260869565216</v>
      </c>
      <c r="BJ59" s="44">
        <v>9.391304347826088</v>
      </c>
      <c r="BK59" s="44">
        <v>0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0</v>
      </c>
      <c r="BS59" s="44">
        <v>0</v>
      </c>
      <c r="BT59" s="44">
        <v>0</v>
      </c>
      <c r="BU59" s="44">
        <v>0.30434782608695654</v>
      </c>
      <c r="BV59" s="44">
        <v>0</v>
      </c>
      <c r="BW59" s="44">
        <v>0</v>
      </c>
      <c r="BX59" s="44">
        <v>0</v>
      </c>
      <c r="BY59" s="59"/>
      <c r="BZ59" s="59"/>
    </row>
    <row r="60" spans="2:78" ht="12.75">
      <c r="B60" s="2" t="s">
        <v>99</v>
      </c>
      <c r="C60" s="2" t="s">
        <v>104</v>
      </c>
      <c r="D60" s="3" t="s">
        <v>13</v>
      </c>
      <c r="E60" s="44" t="s">
        <v>141</v>
      </c>
      <c r="F60" s="44" t="s">
        <v>451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>
        <v>0</v>
      </c>
      <c r="BG60" s="44">
        <v>0</v>
      </c>
      <c r="BH60" s="44">
        <v>10.66304347826087</v>
      </c>
      <c r="BI60" s="44">
        <v>223.66304347826087</v>
      </c>
      <c r="BJ60" s="44">
        <v>0</v>
      </c>
      <c r="BK60" s="44">
        <v>50.30434782608695</v>
      </c>
      <c r="BL60" s="44">
        <v>0</v>
      </c>
      <c r="BM60" s="44">
        <v>81.93478260869566</v>
      </c>
      <c r="BN60" s="44">
        <v>0</v>
      </c>
      <c r="BO60" s="44">
        <v>0</v>
      </c>
      <c r="BP60" s="44">
        <v>0</v>
      </c>
      <c r="BQ60" s="44">
        <v>0</v>
      </c>
      <c r="BR60" s="44">
        <v>0</v>
      </c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0</v>
      </c>
      <c r="BY60" s="59"/>
      <c r="BZ60" s="59"/>
    </row>
    <row r="61" spans="2:78" ht="12.75">
      <c r="B61" s="2" t="s">
        <v>99</v>
      </c>
      <c r="C61" s="2" t="s">
        <v>104</v>
      </c>
      <c r="D61" s="3" t="s">
        <v>13</v>
      </c>
      <c r="E61" s="44" t="s">
        <v>142</v>
      </c>
      <c r="F61" s="44" t="s">
        <v>452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0</v>
      </c>
      <c r="BG61" s="44">
        <v>0</v>
      </c>
      <c r="BH61" s="44">
        <v>0</v>
      </c>
      <c r="BI61" s="44">
        <v>288.6195652173913</v>
      </c>
      <c r="BJ61" s="44">
        <v>11.880434782608695</v>
      </c>
      <c r="BK61" s="44">
        <v>127.80434782608695</v>
      </c>
      <c r="BL61" s="44">
        <v>0</v>
      </c>
      <c r="BM61" s="44">
        <v>158.84782608695653</v>
      </c>
      <c r="BN61" s="44">
        <v>0</v>
      </c>
      <c r="BO61" s="44">
        <v>0</v>
      </c>
      <c r="BP61" s="44">
        <v>0</v>
      </c>
      <c r="BQ61" s="44">
        <v>0</v>
      </c>
      <c r="BR61" s="44">
        <v>0</v>
      </c>
      <c r="BS61" s="44">
        <v>0</v>
      </c>
      <c r="BT61" s="44">
        <v>0</v>
      </c>
      <c r="BU61" s="44">
        <v>0</v>
      </c>
      <c r="BV61" s="44">
        <v>0</v>
      </c>
      <c r="BW61" s="44">
        <v>0</v>
      </c>
      <c r="BX61" s="44">
        <v>0</v>
      </c>
      <c r="BY61" s="59"/>
      <c r="BZ61" s="59"/>
    </row>
    <row r="62" spans="2:78" ht="12.75">
      <c r="B62" s="2" t="s">
        <v>99</v>
      </c>
      <c r="C62" s="2" t="s">
        <v>104</v>
      </c>
      <c r="D62" s="3" t="s">
        <v>13</v>
      </c>
      <c r="E62" s="44" t="s">
        <v>143</v>
      </c>
      <c r="F62" s="44" t="s">
        <v>453</v>
      </c>
      <c r="G62" s="44">
        <v>195.32608695652175</v>
      </c>
      <c r="H62" s="44">
        <v>50.18478260869565</v>
      </c>
      <c r="I62" s="44">
        <v>125.59782608695652</v>
      </c>
      <c r="J62" s="44">
        <v>12.804347826086957</v>
      </c>
      <c r="K62" s="44">
        <v>1.3369565217391304</v>
      </c>
      <c r="L62" s="44">
        <v>9.858695652173912</v>
      </c>
      <c r="M62" s="44">
        <v>0.010869565217391304</v>
      </c>
      <c r="N62" s="44">
        <v>0.06521739130434782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0.2391304347826087</v>
      </c>
      <c r="W62" s="44">
        <v>0</v>
      </c>
      <c r="X62" s="44">
        <v>1.391304347826087</v>
      </c>
      <c r="Y62" s="44">
        <v>6.576086956521739</v>
      </c>
      <c r="Z62" s="44">
        <v>0.358695652173913</v>
      </c>
      <c r="AA62" s="44">
        <v>0.1956521739130435</v>
      </c>
      <c r="AB62" s="44">
        <v>635.804347826087</v>
      </c>
      <c r="AC62" s="44">
        <v>7.565217391304348</v>
      </c>
      <c r="AD62" s="44">
        <v>0</v>
      </c>
      <c r="AE62" s="44">
        <v>15.369565217391305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13.152173913043478</v>
      </c>
      <c r="AM62" s="44">
        <v>0</v>
      </c>
      <c r="AN62" s="44">
        <v>37.880434782608695</v>
      </c>
      <c r="AO62" s="44">
        <v>0</v>
      </c>
      <c r="AP62" s="44">
        <v>0</v>
      </c>
      <c r="AQ62" s="44">
        <v>12.065217391304348</v>
      </c>
      <c r="AR62" s="44">
        <v>23.456521739130434</v>
      </c>
      <c r="AS62" s="44">
        <v>0</v>
      </c>
      <c r="AT62" s="44">
        <v>0</v>
      </c>
      <c r="AU62" s="44">
        <v>0.11956521739130435</v>
      </c>
      <c r="AV62" s="44">
        <v>0.09782608695652174</v>
      </c>
      <c r="AW62" s="44">
        <v>0</v>
      </c>
      <c r="AX62" s="44">
        <v>0</v>
      </c>
      <c r="AY62" s="44">
        <v>0</v>
      </c>
      <c r="AZ62" s="44">
        <v>1.0108695652173914</v>
      </c>
      <c r="BA62" s="44">
        <v>69.28260869565217</v>
      </c>
      <c r="BB62" s="44">
        <v>0</v>
      </c>
      <c r="BC62" s="44">
        <v>25.195652173913043</v>
      </c>
      <c r="BD62" s="44">
        <v>0</v>
      </c>
      <c r="BE62" s="44">
        <v>0</v>
      </c>
      <c r="BF62" s="44">
        <v>78.96739130434783</v>
      </c>
      <c r="BG62" s="44">
        <v>25.543478260869566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44">
        <v>0</v>
      </c>
      <c r="BN62" s="44">
        <v>0</v>
      </c>
      <c r="BO62" s="44">
        <v>0</v>
      </c>
      <c r="BP62" s="44">
        <v>0</v>
      </c>
      <c r="BQ62" s="44">
        <v>0</v>
      </c>
      <c r="BR62" s="44">
        <v>0</v>
      </c>
      <c r="BS62" s="44">
        <v>0</v>
      </c>
      <c r="BT62" s="44">
        <v>0</v>
      </c>
      <c r="BU62" s="44">
        <v>0</v>
      </c>
      <c r="BV62" s="44">
        <v>0</v>
      </c>
      <c r="BW62" s="44">
        <v>0</v>
      </c>
      <c r="BX62" s="44">
        <v>0</v>
      </c>
      <c r="BY62" s="59"/>
      <c r="BZ62" s="59"/>
    </row>
    <row r="63" spans="2:78" ht="12.75">
      <c r="B63" s="2" t="s">
        <v>99</v>
      </c>
      <c r="C63" s="2" t="s">
        <v>104</v>
      </c>
      <c r="D63" s="3" t="s">
        <v>13</v>
      </c>
      <c r="E63" s="44" t="s">
        <v>144</v>
      </c>
      <c r="F63" s="44" t="s">
        <v>454</v>
      </c>
      <c r="G63" s="44">
        <v>59.70652173913044</v>
      </c>
      <c r="H63" s="44">
        <v>38.80434782608695</v>
      </c>
      <c r="I63" s="44">
        <v>83.1195652173913</v>
      </c>
      <c r="J63" s="44">
        <v>3.010869565217391</v>
      </c>
      <c r="K63" s="44">
        <v>0.10869565217391304</v>
      </c>
      <c r="L63" s="44">
        <v>0.03260869565217391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2.4456521739130435</v>
      </c>
      <c r="Z63" s="44">
        <v>0</v>
      </c>
      <c r="AA63" s="44">
        <v>0</v>
      </c>
      <c r="AB63" s="44">
        <v>180.7173913043478</v>
      </c>
      <c r="AC63" s="44">
        <v>0</v>
      </c>
      <c r="AD63" s="44">
        <v>0</v>
      </c>
      <c r="AE63" s="44">
        <v>0.010869565217391304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0.021739130434782608</v>
      </c>
      <c r="AL63" s="44">
        <v>16.92391304347826</v>
      </c>
      <c r="AM63" s="44">
        <v>0</v>
      </c>
      <c r="AN63" s="44">
        <v>0.20652173913043478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1.2391304347826086</v>
      </c>
      <c r="BA63" s="44">
        <v>35.22826086956522</v>
      </c>
      <c r="BB63" s="44">
        <v>0</v>
      </c>
      <c r="BC63" s="44">
        <v>205.18478260869566</v>
      </c>
      <c r="BD63" s="44">
        <v>0</v>
      </c>
      <c r="BE63" s="44">
        <v>0</v>
      </c>
      <c r="BF63" s="44">
        <v>19.717391304347824</v>
      </c>
      <c r="BG63" s="44">
        <v>10.26086956521739</v>
      </c>
      <c r="BH63" s="44">
        <v>0</v>
      </c>
      <c r="BI63" s="44">
        <v>0</v>
      </c>
      <c r="BJ63" s="44">
        <v>0</v>
      </c>
      <c r="BK63" s="44">
        <v>0</v>
      </c>
      <c r="BL63" s="44">
        <v>0</v>
      </c>
      <c r="BM63" s="44">
        <v>0</v>
      </c>
      <c r="BN63" s="44">
        <v>0</v>
      </c>
      <c r="BO63" s="44">
        <v>0</v>
      </c>
      <c r="BP63" s="44">
        <v>0</v>
      </c>
      <c r="BQ63" s="44">
        <v>0</v>
      </c>
      <c r="BR63" s="44">
        <v>0</v>
      </c>
      <c r="BS63" s="44">
        <v>0</v>
      </c>
      <c r="BT63" s="44">
        <v>0</v>
      </c>
      <c r="BU63" s="44">
        <v>0</v>
      </c>
      <c r="BV63" s="44">
        <v>0</v>
      </c>
      <c r="BW63" s="44">
        <v>0</v>
      </c>
      <c r="BX63" s="44">
        <v>0</v>
      </c>
      <c r="BY63" s="59"/>
      <c r="BZ63" s="59"/>
    </row>
    <row r="64" spans="2:78" ht="12.75">
      <c r="B64" s="2" t="s">
        <v>99</v>
      </c>
      <c r="C64" s="2" t="s">
        <v>104</v>
      </c>
      <c r="D64" s="3" t="s">
        <v>13</v>
      </c>
      <c r="E64" s="44" t="s">
        <v>145</v>
      </c>
      <c r="F64" s="44" t="s">
        <v>455</v>
      </c>
      <c r="G64" s="44">
        <v>103.54347826086956</v>
      </c>
      <c r="H64" s="44">
        <v>0</v>
      </c>
      <c r="I64" s="44">
        <v>57.44565217391305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189.30434782608697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39.84782608695652</v>
      </c>
      <c r="AO64" s="44">
        <v>0</v>
      </c>
      <c r="AP64" s="44">
        <v>0</v>
      </c>
      <c r="AQ64" s="44">
        <v>59.73913043478261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27.73913043478261</v>
      </c>
      <c r="BB64" s="44">
        <v>0</v>
      </c>
      <c r="BC64" s="44">
        <v>12.282608695652174</v>
      </c>
      <c r="BD64" s="44">
        <v>0</v>
      </c>
      <c r="BE64" s="44">
        <v>0</v>
      </c>
      <c r="BF64" s="44">
        <v>14.521739130434783</v>
      </c>
      <c r="BG64" s="44">
        <v>12.478260869565217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44">
        <v>0</v>
      </c>
      <c r="BN64" s="44">
        <v>0</v>
      </c>
      <c r="BO64" s="44">
        <v>0</v>
      </c>
      <c r="BP64" s="44">
        <v>0</v>
      </c>
      <c r="BQ64" s="44">
        <v>0</v>
      </c>
      <c r="BR64" s="44">
        <v>0</v>
      </c>
      <c r="BS64" s="44">
        <v>0</v>
      </c>
      <c r="BT64" s="44">
        <v>0</v>
      </c>
      <c r="BU64" s="44">
        <v>0</v>
      </c>
      <c r="BV64" s="44">
        <v>0</v>
      </c>
      <c r="BW64" s="44">
        <v>0</v>
      </c>
      <c r="BX64" s="44">
        <v>0</v>
      </c>
      <c r="BY64" s="59"/>
      <c r="BZ64" s="59"/>
    </row>
    <row r="65" spans="2:78" ht="12.75">
      <c r="B65" s="2" t="s">
        <v>99</v>
      </c>
      <c r="C65" s="2" t="s">
        <v>104</v>
      </c>
      <c r="D65" s="3" t="s">
        <v>13</v>
      </c>
      <c r="E65" s="44" t="s">
        <v>146</v>
      </c>
      <c r="F65" s="44" t="s">
        <v>456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44.45652173913044</v>
      </c>
      <c r="BI65" s="44">
        <v>163.0108695652174</v>
      </c>
      <c r="BJ65" s="44">
        <v>16.543478260869566</v>
      </c>
      <c r="BK65" s="44">
        <v>0</v>
      </c>
      <c r="BL65" s="44">
        <v>0</v>
      </c>
      <c r="BM65" s="44">
        <v>67.51086956521739</v>
      </c>
      <c r="BN65" s="44">
        <v>0</v>
      </c>
      <c r="BO65" s="44">
        <v>0</v>
      </c>
      <c r="BP65" s="44">
        <v>0</v>
      </c>
      <c r="BQ65" s="44">
        <v>0</v>
      </c>
      <c r="BR65" s="44">
        <v>0</v>
      </c>
      <c r="BS65" s="44">
        <v>0</v>
      </c>
      <c r="BT65" s="44">
        <v>0</v>
      </c>
      <c r="BU65" s="44">
        <v>0</v>
      </c>
      <c r="BV65" s="44">
        <v>0</v>
      </c>
      <c r="BW65" s="44">
        <v>0</v>
      </c>
      <c r="BX65" s="44">
        <v>0</v>
      </c>
      <c r="BY65" s="59"/>
      <c r="BZ65" s="59"/>
    </row>
    <row r="66" spans="2:78" ht="12.75">
      <c r="B66" s="2" t="s">
        <v>99</v>
      </c>
      <c r="C66" s="2" t="s">
        <v>104</v>
      </c>
      <c r="D66" s="3" t="s">
        <v>13</v>
      </c>
      <c r="E66" s="44" t="s">
        <v>147</v>
      </c>
      <c r="F66" s="44" t="s">
        <v>689</v>
      </c>
      <c r="G66" s="44">
        <v>58.76086956521739</v>
      </c>
      <c r="H66" s="44">
        <v>11.902173913043478</v>
      </c>
      <c r="I66" s="44">
        <v>53.54347826086956</v>
      </c>
      <c r="J66" s="44">
        <v>5.782608695652174</v>
      </c>
      <c r="K66" s="44">
        <v>3.782608695652174</v>
      </c>
      <c r="L66" s="44">
        <v>0.2717391304347826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45.70652173913044</v>
      </c>
      <c r="X66" s="44">
        <v>0</v>
      </c>
      <c r="Y66" s="44">
        <v>8.26086956521739</v>
      </c>
      <c r="Z66" s="44">
        <v>0.010869565217391304</v>
      </c>
      <c r="AA66" s="44">
        <v>8.934782608695652</v>
      </c>
      <c r="AB66" s="44">
        <v>30.26086956521739</v>
      </c>
      <c r="AC66" s="44">
        <v>33.30434782608695</v>
      </c>
      <c r="AD66" s="44">
        <v>57.67391304347826</v>
      </c>
      <c r="AE66" s="44">
        <v>16.152173913043477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136.67391304347825</v>
      </c>
      <c r="AM66" s="44">
        <v>0</v>
      </c>
      <c r="AN66" s="44">
        <v>41.33695652173913</v>
      </c>
      <c r="AO66" s="44">
        <v>0</v>
      </c>
      <c r="AP66" s="44">
        <v>5.6521739130434785</v>
      </c>
      <c r="AQ66" s="44">
        <v>61.119565217391305</v>
      </c>
      <c r="AR66" s="44">
        <v>17.065217391304348</v>
      </c>
      <c r="AS66" s="44">
        <v>0</v>
      </c>
      <c r="AT66" s="44">
        <v>0</v>
      </c>
      <c r="AU66" s="44">
        <v>0</v>
      </c>
      <c r="AV66" s="44">
        <v>0.7608695652173914</v>
      </c>
      <c r="AW66" s="44">
        <v>0</v>
      </c>
      <c r="AX66" s="44">
        <v>0</v>
      </c>
      <c r="AY66" s="44">
        <v>0</v>
      </c>
      <c r="AZ66" s="44">
        <v>0.2717391304347826</v>
      </c>
      <c r="BA66" s="44">
        <v>13.717391304347826</v>
      </c>
      <c r="BB66" s="44">
        <v>0</v>
      </c>
      <c r="BC66" s="44">
        <v>89.31521739130434</v>
      </c>
      <c r="BD66" s="44">
        <v>0</v>
      </c>
      <c r="BE66" s="44">
        <v>0</v>
      </c>
      <c r="BF66" s="44">
        <v>24.880434782608695</v>
      </c>
      <c r="BG66" s="44">
        <v>7.793478260869565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v>0</v>
      </c>
      <c r="BP66" s="44">
        <v>0</v>
      </c>
      <c r="BQ66" s="44">
        <v>0</v>
      </c>
      <c r="BR66" s="44">
        <v>0</v>
      </c>
      <c r="BS66" s="44">
        <v>0</v>
      </c>
      <c r="BT66" s="44">
        <v>0</v>
      </c>
      <c r="BU66" s="44">
        <v>0</v>
      </c>
      <c r="BV66" s="44">
        <v>0</v>
      </c>
      <c r="BW66" s="44">
        <v>0</v>
      </c>
      <c r="BX66" s="44">
        <v>0</v>
      </c>
      <c r="BY66" s="59"/>
      <c r="BZ66" s="59"/>
    </row>
    <row r="67" spans="2:78" ht="12.75">
      <c r="B67" s="2" t="s">
        <v>99</v>
      </c>
      <c r="C67" s="2" t="s">
        <v>104</v>
      </c>
      <c r="D67" s="3" t="s">
        <v>13</v>
      </c>
      <c r="E67" s="44" t="s">
        <v>148</v>
      </c>
      <c r="F67" s="44" t="s">
        <v>457</v>
      </c>
      <c r="G67" s="44">
        <v>79.27173913043478</v>
      </c>
      <c r="H67" s="44">
        <v>24.57608695652174</v>
      </c>
      <c r="I67" s="44">
        <v>85.6086956521739</v>
      </c>
      <c r="J67" s="44">
        <v>10</v>
      </c>
      <c r="K67" s="44">
        <v>0.6739130434782609</v>
      </c>
      <c r="L67" s="44">
        <v>4.3478260869565215</v>
      </c>
      <c r="M67" s="44">
        <v>0</v>
      </c>
      <c r="N67" s="44">
        <v>0</v>
      </c>
      <c r="O67" s="44">
        <v>0</v>
      </c>
      <c r="P67" s="44">
        <v>0.40217391304347827</v>
      </c>
      <c r="Q67" s="44">
        <v>0</v>
      </c>
      <c r="R67" s="44">
        <v>0</v>
      </c>
      <c r="S67" s="44">
        <v>0</v>
      </c>
      <c r="T67" s="44">
        <v>0</v>
      </c>
      <c r="U67" s="44">
        <v>50.81521739130435</v>
      </c>
      <c r="V67" s="44">
        <v>22.184782608695652</v>
      </c>
      <c r="W67" s="44">
        <v>0</v>
      </c>
      <c r="X67" s="44">
        <v>0.010869565217391304</v>
      </c>
      <c r="Y67" s="44">
        <v>7.130434782608695</v>
      </c>
      <c r="Z67" s="44">
        <v>0.11956521739130435</v>
      </c>
      <c r="AA67" s="44">
        <v>0</v>
      </c>
      <c r="AB67" s="44">
        <v>370.0869565217391</v>
      </c>
      <c r="AC67" s="44">
        <v>1.0978260869565217</v>
      </c>
      <c r="AD67" s="44">
        <v>0.010869565217391304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3.6739130434782608</v>
      </c>
      <c r="AM67" s="44">
        <v>0</v>
      </c>
      <c r="AN67" s="44">
        <v>20.543478260869566</v>
      </c>
      <c r="AO67" s="44">
        <v>0</v>
      </c>
      <c r="AP67" s="44">
        <v>0.03260869565217391</v>
      </c>
      <c r="AQ67" s="44">
        <v>0.043478260869565216</v>
      </c>
      <c r="AR67" s="44">
        <v>0</v>
      </c>
      <c r="AS67" s="44">
        <v>0</v>
      </c>
      <c r="AT67" s="44">
        <v>0</v>
      </c>
      <c r="AU67" s="44">
        <v>22.032608695652176</v>
      </c>
      <c r="AV67" s="44">
        <v>10.326086956521738</v>
      </c>
      <c r="AW67" s="44">
        <v>0</v>
      </c>
      <c r="AX67" s="44">
        <v>30.880434782608695</v>
      </c>
      <c r="AY67" s="44">
        <v>0</v>
      </c>
      <c r="AZ67" s="44">
        <v>0</v>
      </c>
      <c r="BA67" s="44">
        <v>23.22826086956522</v>
      </c>
      <c r="BB67" s="44">
        <v>0.8804347826086957</v>
      </c>
      <c r="BC67" s="44">
        <v>64.73913043478261</v>
      </c>
      <c r="BD67" s="44">
        <v>0</v>
      </c>
      <c r="BE67" s="44">
        <v>0</v>
      </c>
      <c r="BF67" s="44">
        <v>46.119565217391305</v>
      </c>
      <c r="BG67" s="44">
        <v>21.891304347826086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10.41304347826087</v>
      </c>
      <c r="BO67" s="44">
        <v>0.32608695652173914</v>
      </c>
      <c r="BP67" s="44">
        <v>0</v>
      </c>
      <c r="BQ67" s="44">
        <v>0</v>
      </c>
      <c r="BR67" s="44">
        <v>0</v>
      </c>
      <c r="BS67" s="44">
        <v>3.347826086956522</v>
      </c>
      <c r="BT67" s="44">
        <v>0</v>
      </c>
      <c r="BU67" s="44">
        <v>0</v>
      </c>
      <c r="BV67" s="44">
        <v>0</v>
      </c>
      <c r="BW67" s="44">
        <v>0</v>
      </c>
      <c r="BX67" s="44">
        <v>0</v>
      </c>
      <c r="BY67" s="59"/>
      <c r="BZ67" s="59"/>
    </row>
    <row r="68" spans="2:78" ht="12.75">
      <c r="B68" s="2" t="s">
        <v>99</v>
      </c>
      <c r="C68" s="2" t="s">
        <v>104</v>
      </c>
      <c r="D68" s="3" t="s">
        <v>13</v>
      </c>
      <c r="E68" s="44" t="s">
        <v>149</v>
      </c>
      <c r="F68" s="44" t="s">
        <v>458</v>
      </c>
      <c r="G68" s="44">
        <v>95.56521739130434</v>
      </c>
      <c r="H68" s="44">
        <v>19.956521739130434</v>
      </c>
      <c r="I68" s="44">
        <v>66.08695652173913</v>
      </c>
      <c r="J68" s="44">
        <v>8.228260869565217</v>
      </c>
      <c r="K68" s="44">
        <v>1.7173913043478262</v>
      </c>
      <c r="L68" s="44">
        <v>7.576086956521739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2.391304347826087</v>
      </c>
      <c r="AA68" s="44">
        <v>0</v>
      </c>
      <c r="AB68" s="44">
        <v>275.9347826086956</v>
      </c>
      <c r="AC68" s="44">
        <v>0</v>
      </c>
      <c r="AD68" s="44">
        <v>0</v>
      </c>
      <c r="AE68" s="44">
        <v>1.25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84.54347826086956</v>
      </c>
      <c r="AM68" s="44">
        <v>0</v>
      </c>
      <c r="AN68" s="44">
        <v>21.130434782608695</v>
      </c>
      <c r="AO68" s="44">
        <v>0</v>
      </c>
      <c r="AP68" s="44">
        <v>1.934782608695652</v>
      </c>
      <c r="AQ68" s="44">
        <v>0</v>
      </c>
      <c r="AR68" s="44">
        <v>0</v>
      </c>
      <c r="AS68" s="44">
        <v>0</v>
      </c>
      <c r="AT68" s="44">
        <v>0</v>
      </c>
      <c r="AU68" s="44">
        <v>0.03260869565217391</v>
      </c>
      <c r="AV68" s="44">
        <v>0.3695652173913043</v>
      </c>
      <c r="AW68" s="44">
        <v>0</v>
      </c>
      <c r="AX68" s="44">
        <v>0</v>
      </c>
      <c r="AY68" s="44">
        <v>0</v>
      </c>
      <c r="AZ68" s="44">
        <v>3.2065217391304346</v>
      </c>
      <c r="BA68" s="44">
        <v>27.77173913043478</v>
      </c>
      <c r="BB68" s="44">
        <v>0</v>
      </c>
      <c r="BC68" s="44">
        <v>54.15217391304348</v>
      </c>
      <c r="BD68" s="44">
        <v>0</v>
      </c>
      <c r="BE68" s="44">
        <v>0</v>
      </c>
      <c r="BF68" s="44">
        <v>39.94565217391305</v>
      </c>
      <c r="BG68" s="44">
        <v>14.630434782608695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0.010869565217391304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59"/>
      <c r="BZ68" s="59"/>
    </row>
    <row r="69" spans="2:78" ht="12.75">
      <c r="B69" s="2" t="s">
        <v>99</v>
      </c>
      <c r="C69" s="2" t="s">
        <v>104</v>
      </c>
      <c r="D69" s="3" t="s">
        <v>13</v>
      </c>
      <c r="E69" s="44" t="s">
        <v>150</v>
      </c>
      <c r="F69" s="44" t="s">
        <v>459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v>0</v>
      </c>
      <c r="BC69" s="44">
        <v>0</v>
      </c>
      <c r="BD69" s="44">
        <v>0</v>
      </c>
      <c r="BE69" s="44">
        <v>0</v>
      </c>
      <c r="BF69" s="44">
        <v>0</v>
      </c>
      <c r="BG69" s="44">
        <v>0</v>
      </c>
      <c r="BH69" s="44">
        <v>0</v>
      </c>
      <c r="BI69" s="44">
        <v>258.4130434782609</v>
      </c>
      <c r="BJ69" s="44">
        <v>13.293478260869565</v>
      </c>
      <c r="BK69" s="44">
        <v>178.5</v>
      </c>
      <c r="BL69" s="44">
        <v>0</v>
      </c>
      <c r="BM69" s="44">
        <v>106.76086956521739</v>
      </c>
      <c r="BN69" s="44">
        <v>0</v>
      </c>
      <c r="BO69" s="44">
        <v>0</v>
      </c>
      <c r="BP69" s="44">
        <v>0</v>
      </c>
      <c r="BQ69" s="44">
        <v>0</v>
      </c>
      <c r="BR69" s="44">
        <v>0</v>
      </c>
      <c r="BS69" s="44">
        <v>0</v>
      </c>
      <c r="BT69" s="44">
        <v>0</v>
      </c>
      <c r="BU69" s="44">
        <v>0</v>
      </c>
      <c r="BV69" s="44">
        <v>0</v>
      </c>
      <c r="BW69" s="44">
        <v>0</v>
      </c>
      <c r="BX69" s="44">
        <v>0</v>
      </c>
      <c r="BY69" s="59"/>
      <c r="BZ69" s="59"/>
    </row>
    <row r="70" spans="2:78" ht="12.75">
      <c r="B70" s="2" t="s">
        <v>99</v>
      </c>
      <c r="C70" s="2" t="s">
        <v>104</v>
      </c>
      <c r="D70" s="3" t="s">
        <v>13</v>
      </c>
      <c r="E70" s="44" t="s">
        <v>151</v>
      </c>
      <c r="F70" s="44" t="s">
        <v>460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4">
        <v>0</v>
      </c>
      <c r="BG70" s="44">
        <v>0</v>
      </c>
      <c r="BH70" s="44">
        <v>0</v>
      </c>
      <c r="BI70" s="44">
        <v>178.8695652173913</v>
      </c>
      <c r="BJ70" s="44">
        <v>0</v>
      </c>
      <c r="BK70" s="44">
        <v>0</v>
      </c>
      <c r="BL70" s="44">
        <v>0</v>
      </c>
      <c r="BM70" s="44">
        <v>45.79347826086956</v>
      </c>
      <c r="BN70" s="44">
        <v>0</v>
      </c>
      <c r="BO70" s="44">
        <v>0</v>
      </c>
      <c r="BP70" s="44">
        <v>0</v>
      </c>
      <c r="BQ70" s="44">
        <v>0</v>
      </c>
      <c r="BR70" s="44">
        <v>0</v>
      </c>
      <c r="BS70" s="44">
        <v>0</v>
      </c>
      <c r="BT70" s="44">
        <v>0</v>
      </c>
      <c r="BU70" s="44">
        <v>0</v>
      </c>
      <c r="BV70" s="44">
        <v>0</v>
      </c>
      <c r="BW70" s="44">
        <v>0</v>
      </c>
      <c r="BX70" s="44">
        <v>0</v>
      </c>
      <c r="BY70" s="59"/>
      <c r="BZ70" s="59"/>
    </row>
    <row r="71" spans="2:78" ht="12.75">
      <c r="B71" s="2" t="s">
        <v>99</v>
      </c>
      <c r="C71" s="2" t="s">
        <v>104</v>
      </c>
      <c r="D71" s="3" t="s">
        <v>15</v>
      </c>
      <c r="E71" s="44" t="s">
        <v>57</v>
      </c>
      <c r="F71" s="44" t="s">
        <v>461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3.489130434782609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0</v>
      </c>
      <c r="AW71" s="44">
        <v>0</v>
      </c>
      <c r="AX71" s="44">
        <v>0</v>
      </c>
      <c r="AY71" s="44">
        <v>0</v>
      </c>
      <c r="AZ71" s="44">
        <v>0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4">
        <v>0</v>
      </c>
      <c r="BG71" s="44">
        <v>0</v>
      </c>
      <c r="BH71" s="44">
        <v>3.869565217391304</v>
      </c>
      <c r="BI71" s="44">
        <v>0</v>
      </c>
      <c r="BJ71" s="44">
        <v>0</v>
      </c>
      <c r="BK71" s="44">
        <v>0</v>
      </c>
      <c r="BL71" s="44">
        <v>0</v>
      </c>
      <c r="BM71" s="44">
        <v>0</v>
      </c>
      <c r="BN71" s="44">
        <v>0</v>
      </c>
      <c r="BO71" s="44">
        <v>0</v>
      </c>
      <c r="BP71" s="44">
        <v>0</v>
      </c>
      <c r="BQ71" s="44">
        <v>0</v>
      </c>
      <c r="BR71" s="44">
        <v>0</v>
      </c>
      <c r="BS71" s="44">
        <v>0</v>
      </c>
      <c r="BT71" s="44">
        <v>0</v>
      </c>
      <c r="BU71" s="44">
        <v>0</v>
      </c>
      <c r="BV71" s="44">
        <v>0</v>
      </c>
      <c r="BW71" s="44">
        <v>0</v>
      </c>
      <c r="BX71" s="44">
        <v>0</v>
      </c>
      <c r="BY71" s="59"/>
      <c r="BZ71" s="59"/>
    </row>
    <row r="72" spans="2:78" ht="12.75">
      <c r="B72" s="2" t="s">
        <v>99</v>
      </c>
      <c r="C72" s="2" t="s">
        <v>104</v>
      </c>
      <c r="D72" s="3" t="s">
        <v>15</v>
      </c>
      <c r="E72" s="44" t="s">
        <v>58</v>
      </c>
      <c r="F72" s="44" t="s">
        <v>462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25.25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0</v>
      </c>
      <c r="BC72" s="44">
        <v>45.27173913043478</v>
      </c>
      <c r="BD72" s="44">
        <v>0</v>
      </c>
      <c r="BE72" s="44">
        <v>0</v>
      </c>
      <c r="BF72" s="44">
        <v>0</v>
      </c>
      <c r="BG72" s="44">
        <v>0</v>
      </c>
      <c r="BH72" s="44">
        <v>0</v>
      </c>
      <c r="BI72" s="44">
        <v>33.83695652173913</v>
      </c>
      <c r="BJ72" s="44">
        <v>0</v>
      </c>
      <c r="BK72" s="44">
        <v>0</v>
      </c>
      <c r="BL72" s="44">
        <v>0</v>
      </c>
      <c r="BM72" s="44">
        <v>9.402173913043478</v>
      </c>
      <c r="BN72" s="44">
        <v>0</v>
      </c>
      <c r="BO72" s="44">
        <v>0</v>
      </c>
      <c r="BP72" s="44">
        <v>0</v>
      </c>
      <c r="BQ72" s="44">
        <v>0</v>
      </c>
      <c r="BR72" s="44">
        <v>0</v>
      </c>
      <c r="BS72" s="44">
        <v>0</v>
      </c>
      <c r="BT72" s="44">
        <v>0</v>
      </c>
      <c r="BU72" s="44">
        <v>0</v>
      </c>
      <c r="BV72" s="44">
        <v>0</v>
      </c>
      <c r="BW72" s="44">
        <v>0</v>
      </c>
      <c r="BX72" s="44">
        <v>0</v>
      </c>
      <c r="BY72" s="59"/>
      <c r="BZ72" s="59"/>
    </row>
    <row r="73" spans="2:78" ht="12.75">
      <c r="B73" s="2" t="s">
        <v>99</v>
      </c>
      <c r="C73" s="2" t="s">
        <v>104</v>
      </c>
      <c r="D73" s="3" t="s">
        <v>15</v>
      </c>
      <c r="E73" s="44" t="s">
        <v>70</v>
      </c>
      <c r="F73" s="44" t="s">
        <v>463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8.641304347826088</v>
      </c>
      <c r="AY73" s="44">
        <v>0</v>
      </c>
      <c r="AZ73" s="44">
        <v>0</v>
      </c>
      <c r="BA73" s="44">
        <v>0</v>
      </c>
      <c r="BB73" s="44">
        <v>0</v>
      </c>
      <c r="BC73" s="44">
        <v>22.934782608695652</v>
      </c>
      <c r="BD73" s="44">
        <v>0</v>
      </c>
      <c r="BE73" s="44">
        <v>0</v>
      </c>
      <c r="BF73" s="44">
        <v>0</v>
      </c>
      <c r="BG73" s="44">
        <v>0</v>
      </c>
      <c r="BH73" s="44">
        <v>0</v>
      </c>
      <c r="BI73" s="44">
        <v>0</v>
      </c>
      <c r="BJ73" s="44">
        <v>7.021739130434782</v>
      </c>
      <c r="BK73" s="44">
        <v>0</v>
      </c>
      <c r="BL73" s="44">
        <v>0</v>
      </c>
      <c r="BM73" s="44">
        <v>0</v>
      </c>
      <c r="BN73" s="44">
        <v>0</v>
      </c>
      <c r="BO73" s="44">
        <v>0</v>
      </c>
      <c r="BP73" s="44">
        <v>0</v>
      </c>
      <c r="BQ73" s="44">
        <v>0</v>
      </c>
      <c r="BR73" s="44">
        <v>0</v>
      </c>
      <c r="BS73" s="44">
        <v>0</v>
      </c>
      <c r="BT73" s="44">
        <v>0</v>
      </c>
      <c r="BU73" s="44">
        <v>0</v>
      </c>
      <c r="BV73" s="44">
        <v>0</v>
      </c>
      <c r="BW73" s="44">
        <v>0</v>
      </c>
      <c r="BX73" s="44">
        <v>0</v>
      </c>
      <c r="BY73" s="59"/>
      <c r="BZ73" s="59"/>
    </row>
    <row r="74" spans="2:78" ht="12.75">
      <c r="B74" s="2" t="s">
        <v>99</v>
      </c>
      <c r="C74" s="2" t="s">
        <v>104</v>
      </c>
      <c r="D74" s="3" t="s">
        <v>15</v>
      </c>
      <c r="E74" s="44" t="s">
        <v>71</v>
      </c>
      <c r="F74" s="44" t="s">
        <v>464</v>
      </c>
      <c r="G74" s="44">
        <v>0</v>
      </c>
      <c r="H74" s="44">
        <v>0</v>
      </c>
      <c r="I74" s="44">
        <v>13.684782608695652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13.717391304347826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0</v>
      </c>
      <c r="BG74" s="44">
        <v>0</v>
      </c>
      <c r="BH74" s="44">
        <v>0</v>
      </c>
      <c r="BI74" s="44">
        <v>0</v>
      </c>
      <c r="BJ74" s="44">
        <v>0</v>
      </c>
      <c r="BK74" s="44">
        <v>0</v>
      </c>
      <c r="BL74" s="44">
        <v>0</v>
      </c>
      <c r="BM74" s="44">
        <v>0</v>
      </c>
      <c r="BN74" s="44">
        <v>0</v>
      </c>
      <c r="BO74" s="44">
        <v>0</v>
      </c>
      <c r="BP74" s="44">
        <v>0</v>
      </c>
      <c r="BQ74" s="44">
        <v>0</v>
      </c>
      <c r="BR74" s="44">
        <v>0</v>
      </c>
      <c r="BS74" s="44">
        <v>0</v>
      </c>
      <c r="BT74" s="44">
        <v>0</v>
      </c>
      <c r="BU74" s="44">
        <v>0</v>
      </c>
      <c r="BV74" s="44">
        <v>0</v>
      </c>
      <c r="BW74" s="44">
        <v>0</v>
      </c>
      <c r="BX74" s="44">
        <v>0</v>
      </c>
      <c r="BY74" s="59"/>
      <c r="BZ74" s="59"/>
    </row>
    <row r="75" spans="2:78" ht="12.75">
      <c r="B75" s="2" t="s">
        <v>99</v>
      </c>
      <c r="C75" s="2" t="s">
        <v>104</v>
      </c>
      <c r="D75" s="3" t="s">
        <v>15</v>
      </c>
      <c r="E75" s="44" t="s">
        <v>72</v>
      </c>
      <c r="F75" s="44" t="s">
        <v>465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8.608695652173912</v>
      </c>
      <c r="AM75" s="44">
        <v>14.119565217391305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0</v>
      </c>
      <c r="AZ75" s="44">
        <v>0</v>
      </c>
      <c r="BA75" s="44">
        <v>0</v>
      </c>
      <c r="BB75" s="44">
        <v>0</v>
      </c>
      <c r="BC75" s="44">
        <v>31.554347826086957</v>
      </c>
      <c r="BD75" s="44">
        <v>0</v>
      </c>
      <c r="BE75" s="44">
        <v>0</v>
      </c>
      <c r="BF75" s="44">
        <v>0</v>
      </c>
      <c r="BG75" s="44">
        <v>0</v>
      </c>
      <c r="BH75" s="44">
        <v>0</v>
      </c>
      <c r="BI75" s="44">
        <v>0</v>
      </c>
      <c r="BJ75" s="44">
        <v>0</v>
      </c>
      <c r="BK75" s="44">
        <v>0</v>
      </c>
      <c r="BL75" s="44">
        <v>0</v>
      </c>
      <c r="BM75" s="44">
        <v>0</v>
      </c>
      <c r="BN75" s="44">
        <v>0</v>
      </c>
      <c r="BO75" s="44">
        <v>0</v>
      </c>
      <c r="BP75" s="44">
        <v>0</v>
      </c>
      <c r="BQ75" s="44">
        <v>0</v>
      </c>
      <c r="BR75" s="44">
        <v>0</v>
      </c>
      <c r="BS75" s="44">
        <v>0</v>
      </c>
      <c r="BT75" s="44">
        <v>0</v>
      </c>
      <c r="BU75" s="44">
        <v>0</v>
      </c>
      <c r="BV75" s="44">
        <v>0</v>
      </c>
      <c r="BW75" s="44">
        <v>0</v>
      </c>
      <c r="BX75" s="44">
        <v>0</v>
      </c>
      <c r="BY75" s="59"/>
      <c r="BZ75" s="59"/>
    </row>
    <row r="76" spans="2:78" ht="12.75">
      <c r="B76" s="2" t="s">
        <v>99</v>
      </c>
      <c r="C76" s="2" t="s">
        <v>104</v>
      </c>
      <c r="D76" s="3" t="s">
        <v>15</v>
      </c>
      <c r="E76" s="44" t="s">
        <v>77</v>
      </c>
      <c r="F76" s="44" t="s">
        <v>466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157.22826086956522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  <c r="BB76" s="44">
        <v>0</v>
      </c>
      <c r="BC76" s="44">
        <v>0</v>
      </c>
      <c r="BD76" s="44">
        <v>0</v>
      </c>
      <c r="BE76" s="44">
        <v>0</v>
      </c>
      <c r="BF76" s="44">
        <v>0</v>
      </c>
      <c r="BG76" s="44">
        <v>0</v>
      </c>
      <c r="BH76" s="44">
        <v>5.967391304347826</v>
      </c>
      <c r="BI76" s="44">
        <v>79.47826086956522</v>
      </c>
      <c r="BJ76" s="44">
        <v>8.119565217391305</v>
      </c>
      <c r="BK76" s="44">
        <v>29.065217391304348</v>
      </c>
      <c r="BL76" s="44">
        <v>0</v>
      </c>
      <c r="BM76" s="44">
        <v>111</v>
      </c>
      <c r="BN76" s="44">
        <v>0</v>
      </c>
      <c r="BO76" s="44"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0</v>
      </c>
      <c r="BY76" s="59"/>
      <c r="BZ76" s="59"/>
    </row>
    <row r="77" spans="2:78" ht="12.75">
      <c r="B77" s="2" t="s">
        <v>99</v>
      </c>
      <c r="C77" s="2" t="s">
        <v>104</v>
      </c>
      <c r="D77" s="3" t="s">
        <v>15</v>
      </c>
      <c r="E77" s="44" t="s">
        <v>152</v>
      </c>
      <c r="F77" s="44" t="s">
        <v>467</v>
      </c>
      <c r="G77" s="44">
        <v>81.70652173913044</v>
      </c>
      <c r="H77" s="44">
        <v>17.08695652173913</v>
      </c>
      <c r="I77" s="44">
        <v>56.57608695652174</v>
      </c>
      <c r="J77" s="44">
        <v>10.326086956521738</v>
      </c>
      <c r="K77" s="44">
        <v>2.4347826086956523</v>
      </c>
      <c r="L77" s="44">
        <v>7.532608695652174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10.826086956521738</v>
      </c>
      <c r="W77" s="44">
        <v>0</v>
      </c>
      <c r="X77" s="44">
        <v>0.05434782608695652</v>
      </c>
      <c r="Y77" s="44">
        <v>0</v>
      </c>
      <c r="Z77" s="44">
        <v>0</v>
      </c>
      <c r="AA77" s="44">
        <v>0</v>
      </c>
      <c r="AB77" s="44">
        <v>85.77173913043478</v>
      </c>
      <c r="AC77" s="44">
        <v>7.913043478260869</v>
      </c>
      <c r="AD77" s="44">
        <v>0.4891304347826087</v>
      </c>
      <c r="AE77" s="44">
        <v>10.304347826086957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16.98913043478261</v>
      </c>
      <c r="AO77" s="44">
        <v>0</v>
      </c>
      <c r="AP77" s="44">
        <v>3.467391304347826</v>
      </c>
      <c r="AQ77" s="44">
        <v>4.880434782608695</v>
      </c>
      <c r="AR77" s="44">
        <v>2.2065217391304346</v>
      </c>
      <c r="AS77" s="44">
        <v>0</v>
      </c>
      <c r="AT77" s="44">
        <v>0</v>
      </c>
      <c r="AU77" s="44">
        <v>12.282608695652174</v>
      </c>
      <c r="AV77" s="44">
        <v>14.445652173913043</v>
      </c>
      <c r="AW77" s="44">
        <v>0</v>
      </c>
      <c r="AX77" s="44">
        <v>13.282608695652174</v>
      </c>
      <c r="AY77" s="44">
        <v>0</v>
      </c>
      <c r="AZ77" s="44">
        <v>1.0217391304347827</v>
      </c>
      <c r="BA77" s="44">
        <v>69.97826086956522</v>
      </c>
      <c r="BB77" s="44">
        <v>0</v>
      </c>
      <c r="BC77" s="44">
        <v>108.97826086956522</v>
      </c>
      <c r="BD77" s="44">
        <v>0</v>
      </c>
      <c r="BE77" s="44">
        <v>0</v>
      </c>
      <c r="BF77" s="44">
        <v>33.16304347826087</v>
      </c>
      <c r="BG77" s="44">
        <v>8.978260869565217</v>
      </c>
      <c r="BH77" s="44">
        <v>0</v>
      </c>
      <c r="BI77" s="44">
        <v>0</v>
      </c>
      <c r="BJ77" s="44">
        <v>0</v>
      </c>
      <c r="BK77" s="44">
        <v>0</v>
      </c>
      <c r="BL77" s="44">
        <v>0</v>
      </c>
      <c r="BM77" s="44">
        <v>0</v>
      </c>
      <c r="BN77" s="44">
        <v>0</v>
      </c>
      <c r="BO77" s="44">
        <v>0</v>
      </c>
      <c r="BP77" s="44">
        <v>0</v>
      </c>
      <c r="BQ77" s="44">
        <v>0</v>
      </c>
      <c r="BR77" s="44">
        <v>0</v>
      </c>
      <c r="BS77" s="44">
        <v>0</v>
      </c>
      <c r="BT77" s="44">
        <v>0</v>
      </c>
      <c r="BU77" s="44">
        <v>0</v>
      </c>
      <c r="BV77" s="44">
        <v>0</v>
      </c>
      <c r="BW77" s="44">
        <v>0</v>
      </c>
      <c r="BX77" s="44">
        <v>0</v>
      </c>
      <c r="BY77" s="59"/>
      <c r="BZ77" s="59"/>
    </row>
    <row r="78" spans="2:78" ht="12.75">
      <c r="B78" s="2" t="s">
        <v>99</v>
      </c>
      <c r="C78" s="2" t="s">
        <v>104</v>
      </c>
      <c r="D78" s="3" t="s">
        <v>15</v>
      </c>
      <c r="E78" s="44" t="s">
        <v>153</v>
      </c>
      <c r="F78" s="44" t="s">
        <v>468</v>
      </c>
      <c r="G78" s="44">
        <v>78.25</v>
      </c>
      <c r="H78" s="44">
        <v>15.130434782608695</v>
      </c>
      <c r="I78" s="44">
        <v>48.55434782608695</v>
      </c>
      <c r="J78" s="44">
        <v>6.108695652173913</v>
      </c>
      <c r="K78" s="44">
        <v>0.8043478260869565</v>
      </c>
      <c r="L78" s="44">
        <v>5.771739130434782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0.03260869565217391</v>
      </c>
      <c r="V78" s="44">
        <v>0</v>
      </c>
      <c r="W78" s="44">
        <v>0.021739130434782608</v>
      </c>
      <c r="X78" s="44">
        <v>0</v>
      </c>
      <c r="Y78" s="44">
        <v>1.3804347826086956</v>
      </c>
      <c r="Z78" s="44">
        <v>0.16304347826086957</v>
      </c>
      <c r="AA78" s="44">
        <v>0</v>
      </c>
      <c r="AB78" s="44">
        <v>125.26086956521739</v>
      </c>
      <c r="AC78" s="44">
        <v>0</v>
      </c>
      <c r="AD78" s="44">
        <v>0</v>
      </c>
      <c r="AE78" s="44">
        <v>7.554347826086956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0.2391304347826087</v>
      </c>
      <c r="AO78" s="44">
        <v>0</v>
      </c>
      <c r="AP78" s="44">
        <v>0.31521739130434784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5.282608695652174</v>
      </c>
      <c r="AW78" s="44">
        <v>0</v>
      </c>
      <c r="AX78" s="44">
        <v>5.532608695652174</v>
      </c>
      <c r="AY78" s="44">
        <v>0</v>
      </c>
      <c r="AZ78" s="44">
        <v>1.434782608695652</v>
      </c>
      <c r="BA78" s="44">
        <v>33.19565217391305</v>
      </c>
      <c r="BB78" s="44">
        <v>0</v>
      </c>
      <c r="BC78" s="44">
        <v>233.15217391304347</v>
      </c>
      <c r="BD78" s="44">
        <v>0</v>
      </c>
      <c r="BE78" s="44">
        <v>0</v>
      </c>
      <c r="BF78" s="44">
        <v>23.967391304347824</v>
      </c>
      <c r="BG78" s="44">
        <v>7.989130434782608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0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0</v>
      </c>
      <c r="BW78" s="44">
        <v>0</v>
      </c>
      <c r="BX78" s="44">
        <v>0</v>
      </c>
      <c r="BY78" s="59"/>
      <c r="BZ78" s="59"/>
    </row>
    <row r="79" spans="2:78" ht="12.75">
      <c r="B79" s="2" t="s">
        <v>99</v>
      </c>
      <c r="C79" s="2" t="s">
        <v>104</v>
      </c>
      <c r="D79" s="3" t="s">
        <v>15</v>
      </c>
      <c r="E79" s="44" t="s">
        <v>154</v>
      </c>
      <c r="F79" s="44" t="s">
        <v>469</v>
      </c>
      <c r="G79" s="44">
        <v>46.858695652173914</v>
      </c>
      <c r="H79" s="44">
        <v>6.141304347826087</v>
      </c>
      <c r="I79" s="44">
        <v>29.141304347826086</v>
      </c>
      <c r="J79" s="44">
        <v>0.5108695652173914</v>
      </c>
      <c r="K79" s="44">
        <v>0.42391304347826086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0.16304347826086957</v>
      </c>
      <c r="Y79" s="44">
        <v>0.532608695652174</v>
      </c>
      <c r="Z79" s="44">
        <v>0.15217391304347827</v>
      </c>
      <c r="AA79" s="44">
        <v>0</v>
      </c>
      <c r="AB79" s="44">
        <v>70.04347826086956</v>
      </c>
      <c r="AC79" s="44">
        <v>1.9891304347826086</v>
      </c>
      <c r="AD79" s="44">
        <v>0.20652173913043478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13.119565217391305</v>
      </c>
      <c r="AO79" s="44">
        <v>0</v>
      </c>
      <c r="AP79" s="44">
        <v>0</v>
      </c>
      <c r="AQ79" s="44">
        <v>2</v>
      </c>
      <c r="AR79" s="44">
        <v>0</v>
      </c>
      <c r="AS79" s="44">
        <v>0</v>
      </c>
      <c r="AT79" s="44">
        <v>0</v>
      </c>
      <c r="AU79" s="44">
        <v>0</v>
      </c>
      <c r="AV79" s="44">
        <v>0.010869565217391304</v>
      </c>
      <c r="AW79" s="44">
        <v>0</v>
      </c>
      <c r="AX79" s="44">
        <v>7.282608695652174</v>
      </c>
      <c r="AY79" s="44">
        <v>0</v>
      </c>
      <c r="AZ79" s="44">
        <v>0.14130434782608695</v>
      </c>
      <c r="BA79" s="44">
        <v>17.684782608695652</v>
      </c>
      <c r="BB79" s="44">
        <v>0</v>
      </c>
      <c r="BC79" s="44">
        <v>97.48913043478261</v>
      </c>
      <c r="BD79" s="44">
        <v>0</v>
      </c>
      <c r="BE79" s="44">
        <v>0</v>
      </c>
      <c r="BF79" s="44">
        <v>9.195652173913043</v>
      </c>
      <c r="BG79" s="44">
        <v>3.782608695652174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59"/>
      <c r="BZ79" s="59"/>
    </row>
    <row r="80" spans="2:78" ht="12.75">
      <c r="B80" s="2" t="s">
        <v>99</v>
      </c>
      <c r="C80" s="2" t="s">
        <v>104</v>
      </c>
      <c r="D80" s="3" t="s">
        <v>15</v>
      </c>
      <c r="E80" s="44" t="s">
        <v>155</v>
      </c>
      <c r="F80" s="44" t="s">
        <v>470</v>
      </c>
      <c r="G80" s="44">
        <v>27.391304347826086</v>
      </c>
      <c r="H80" s="44">
        <v>10.66304347826087</v>
      </c>
      <c r="I80" s="44">
        <v>41.858695652173914</v>
      </c>
      <c r="J80" s="44">
        <v>0.8478260869565217</v>
      </c>
      <c r="K80" s="44">
        <v>0.06521739130434782</v>
      </c>
      <c r="L80" s="44">
        <v>0</v>
      </c>
      <c r="M80" s="44">
        <v>0</v>
      </c>
      <c r="N80" s="44">
        <v>0</v>
      </c>
      <c r="O80" s="44">
        <v>0</v>
      </c>
      <c r="P80" s="44">
        <v>0.010869565217391304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1.7391304347826086</v>
      </c>
      <c r="Z80" s="44">
        <v>0</v>
      </c>
      <c r="AA80" s="44">
        <v>0</v>
      </c>
      <c r="AB80" s="44">
        <v>42.25</v>
      </c>
      <c r="AC80" s="44">
        <v>10.608695652173912</v>
      </c>
      <c r="AD80" s="44">
        <v>0</v>
      </c>
      <c r="AE80" s="44">
        <v>2.847826086956522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14.98913043478261</v>
      </c>
      <c r="AO80" s="44">
        <v>0</v>
      </c>
      <c r="AP80" s="44">
        <v>0.41304347826086957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0.010869565217391304</v>
      </c>
      <c r="AW80" s="44">
        <v>0</v>
      </c>
      <c r="AX80" s="44">
        <v>3.902173913043478</v>
      </c>
      <c r="AY80" s="44">
        <v>0</v>
      </c>
      <c r="AZ80" s="44">
        <v>0.5</v>
      </c>
      <c r="BA80" s="44">
        <v>6.695652173913044</v>
      </c>
      <c r="BB80" s="44">
        <v>0</v>
      </c>
      <c r="BC80" s="44">
        <v>86.94565217391305</v>
      </c>
      <c r="BD80" s="44">
        <v>0</v>
      </c>
      <c r="BE80" s="44">
        <v>0</v>
      </c>
      <c r="BF80" s="44">
        <v>15.543478260869565</v>
      </c>
      <c r="BG80" s="44">
        <v>3.347826086956522</v>
      </c>
      <c r="BH80" s="44">
        <v>0</v>
      </c>
      <c r="BI80" s="44">
        <v>0</v>
      </c>
      <c r="BJ80" s="44">
        <v>0</v>
      </c>
      <c r="BK80" s="44">
        <v>0</v>
      </c>
      <c r="BL80" s="44">
        <v>0</v>
      </c>
      <c r="BM80" s="44">
        <v>0</v>
      </c>
      <c r="BN80" s="44">
        <v>0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  <c r="BX80" s="44">
        <v>0</v>
      </c>
      <c r="BY80" s="59"/>
      <c r="BZ80" s="59"/>
    </row>
    <row r="81" spans="2:78" ht="12.75">
      <c r="B81" s="2" t="s">
        <v>99</v>
      </c>
      <c r="C81" s="2" t="s">
        <v>104</v>
      </c>
      <c r="D81" s="3" t="s">
        <v>15</v>
      </c>
      <c r="E81" s="44" t="s">
        <v>156</v>
      </c>
      <c r="F81" s="44" t="s">
        <v>471</v>
      </c>
      <c r="G81" s="44">
        <v>31.804347826086957</v>
      </c>
      <c r="H81" s="44">
        <v>12.423913043478262</v>
      </c>
      <c r="I81" s="44">
        <v>44.16304347826087</v>
      </c>
      <c r="J81" s="44">
        <v>0.010869565217391304</v>
      </c>
      <c r="K81" s="44">
        <v>0</v>
      </c>
      <c r="L81" s="44">
        <v>0.021739130434782608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77.98913043478261</v>
      </c>
      <c r="AC81" s="44">
        <v>2.119565217391304</v>
      </c>
      <c r="AD81" s="44">
        <v>0.13043478260869565</v>
      </c>
      <c r="AE81" s="44">
        <v>4.608695652173913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12.304347826086957</v>
      </c>
      <c r="AM81" s="44">
        <v>0</v>
      </c>
      <c r="AN81" s="44">
        <v>10.554347826086957</v>
      </c>
      <c r="AO81" s="44">
        <v>0</v>
      </c>
      <c r="AP81" s="44">
        <v>0</v>
      </c>
      <c r="AQ81" s="44">
        <v>1.5978260869565217</v>
      </c>
      <c r="AR81" s="44">
        <v>0</v>
      </c>
      <c r="AS81" s="44">
        <v>0</v>
      </c>
      <c r="AT81" s="44">
        <v>0</v>
      </c>
      <c r="AU81" s="44">
        <v>0</v>
      </c>
      <c r="AV81" s="44">
        <v>0.021739130434782608</v>
      </c>
      <c r="AW81" s="44">
        <v>0</v>
      </c>
      <c r="AX81" s="44">
        <v>1.7717391304347827</v>
      </c>
      <c r="AY81" s="44">
        <v>0</v>
      </c>
      <c r="AZ81" s="44">
        <v>0.5434782608695652</v>
      </c>
      <c r="BA81" s="44">
        <v>18.23913043478261</v>
      </c>
      <c r="BB81" s="44">
        <v>0</v>
      </c>
      <c r="BC81" s="44">
        <v>85.45652173913044</v>
      </c>
      <c r="BD81" s="44">
        <v>0</v>
      </c>
      <c r="BE81" s="44">
        <v>0</v>
      </c>
      <c r="BF81" s="44">
        <v>29.07608695652174</v>
      </c>
      <c r="BG81" s="44">
        <v>7.293478260869565</v>
      </c>
      <c r="BH81" s="44">
        <v>0</v>
      </c>
      <c r="BI81" s="44">
        <v>0</v>
      </c>
      <c r="BJ81" s="44">
        <v>0</v>
      </c>
      <c r="BK81" s="44">
        <v>0</v>
      </c>
      <c r="BL81" s="44">
        <v>0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0.2826086956521739</v>
      </c>
      <c r="BX81" s="44">
        <v>0</v>
      </c>
      <c r="BY81" s="59"/>
      <c r="BZ81" s="59"/>
    </row>
    <row r="82" spans="2:78" ht="12.75">
      <c r="B82" s="2" t="s">
        <v>99</v>
      </c>
      <c r="C82" s="2" t="s">
        <v>104</v>
      </c>
      <c r="D82" s="3" t="s">
        <v>15</v>
      </c>
      <c r="E82" s="44" t="s">
        <v>157</v>
      </c>
      <c r="F82" s="44" t="s">
        <v>472</v>
      </c>
      <c r="G82" s="44">
        <v>0</v>
      </c>
      <c r="H82" s="44">
        <v>0</v>
      </c>
      <c r="I82" s="44">
        <v>8.282608695652174</v>
      </c>
      <c r="J82" s="44">
        <v>4.25</v>
      </c>
      <c r="K82" s="44">
        <v>0.2608695652173913</v>
      </c>
      <c r="L82" s="44">
        <v>0.2608695652173913</v>
      </c>
      <c r="M82" s="44">
        <v>0</v>
      </c>
      <c r="N82" s="44">
        <v>0.05434782608695652</v>
      </c>
      <c r="O82" s="44">
        <v>0</v>
      </c>
      <c r="P82" s="44">
        <v>0.42391304347826086</v>
      </c>
      <c r="Q82" s="44">
        <v>0</v>
      </c>
      <c r="R82" s="44">
        <v>0</v>
      </c>
      <c r="S82" s="44">
        <v>0</v>
      </c>
      <c r="T82" s="44">
        <v>0</v>
      </c>
      <c r="U82" s="44">
        <v>6.695652173913044</v>
      </c>
      <c r="V82" s="44">
        <v>3.9456521739130435</v>
      </c>
      <c r="W82" s="44">
        <v>0</v>
      </c>
      <c r="X82" s="44">
        <v>22.815217391304348</v>
      </c>
      <c r="Y82" s="44">
        <v>0</v>
      </c>
      <c r="Z82" s="44">
        <v>0.14130434782608695</v>
      </c>
      <c r="AA82" s="44">
        <v>0.09782608695652174</v>
      </c>
      <c r="AB82" s="44">
        <v>0</v>
      </c>
      <c r="AC82" s="44">
        <v>2.8043478260869565</v>
      </c>
      <c r="AD82" s="44">
        <v>0.17391304347826086</v>
      </c>
      <c r="AE82" s="44">
        <v>1.7173913043478262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0.09782608695652174</v>
      </c>
      <c r="AL82" s="44">
        <v>0</v>
      </c>
      <c r="AM82" s="44">
        <v>0</v>
      </c>
      <c r="AN82" s="44">
        <v>0</v>
      </c>
      <c r="AO82" s="44">
        <v>0</v>
      </c>
      <c r="AP82" s="44">
        <v>0.043478260869565216</v>
      </c>
      <c r="AQ82" s="44">
        <v>0</v>
      </c>
      <c r="AR82" s="44">
        <v>0</v>
      </c>
      <c r="AS82" s="44">
        <v>0</v>
      </c>
      <c r="AT82" s="44">
        <v>0</v>
      </c>
      <c r="AU82" s="44">
        <v>0</v>
      </c>
      <c r="AV82" s="44">
        <v>6.380434782608695</v>
      </c>
      <c r="AW82" s="44">
        <v>0</v>
      </c>
      <c r="AX82" s="44">
        <v>0</v>
      </c>
      <c r="AY82" s="44">
        <v>0</v>
      </c>
      <c r="AZ82" s="44">
        <v>0</v>
      </c>
      <c r="BA82" s="44">
        <v>40.44565217391305</v>
      </c>
      <c r="BB82" s="44">
        <v>1.4891304347826086</v>
      </c>
      <c r="BC82" s="44">
        <v>0</v>
      </c>
      <c r="BD82" s="44">
        <v>0</v>
      </c>
      <c r="BE82" s="44">
        <v>0</v>
      </c>
      <c r="BF82" s="44">
        <v>0</v>
      </c>
      <c r="BG82" s="44">
        <v>0</v>
      </c>
      <c r="BH82" s="44">
        <v>0</v>
      </c>
      <c r="BI82" s="44">
        <v>0</v>
      </c>
      <c r="BJ82" s="44">
        <v>8.195652173913043</v>
      </c>
      <c r="BK82" s="44">
        <v>0</v>
      </c>
      <c r="BL82" s="44">
        <v>0</v>
      </c>
      <c r="BM82" s="44">
        <v>0</v>
      </c>
      <c r="BN82" s="44">
        <v>0</v>
      </c>
      <c r="BO82" s="44">
        <v>0.010869565217391304</v>
      </c>
      <c r="BP82" s="44">
        <v>0</v>
      </c>
      <c r="BQ82" s="44">
        <v>0</v>
      </c>
      <c r="BR82" s="44">
        <v>0</v>
      </c>
      <c r="BS82" s="44">
        <v>0</v>
      </c>
      <c r="BT82" s="44">
        <v>0</v>
      </c>
      <c r="BU82" s="44">
        <v>0</v>
      </c>
      <c r="BV82" s="44">
        <v>0</v>
      </c>
      <c r="BW82" s="44">
        <v>0</v>
      </c>
      <c r="BX82" s="44">
        <v>0</v>
      </c>
      <c r="BY82" s="59"/>
      <c r="BZ82" s="59"/>
    </row>
    <row r="83" spans="2:78" ht="12.75">
      <c r="B83" s="2" t="s">
        <v>99</v>
      </c>
      <c r="C83" s="2" t="s">
        <v>104</v>
      </c>
      <c r="D83" s="3" t="s">
        <v>15</v>
      </c>
      <c r="E83" s="44" t="s">
        <v>158</v>
      </c>
      <c r="F83" s="44" t="s">
        <v>473</v>
      </c>
      <c r="G83" s="44">
        <v>45.619565217391305</v>
      </c>
      <c r="H83" s="44">
        <v>3.1956521739130435</v>
      </c>
      <c r="I83" s="44">
        <v>43.141304347826086</v>
      </c>
      <c r="J83" s="44">
        <v>3.4456521739130435</v>
      </c>
      <c r="K83" s="44">
        <v>0</v>
      </c>
      <c r="L83" s="44">
        <v>0.021739130434782608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2.380434782608696</v>
      </c>
      <c r="Z83" s="44">
        <v>0</v>
      </c>
      <c r="AA83" s="44">
        <v>0</v>
      </c>
      <c r="AB83" s="44">
        <v>240.8586956521739</v>
      </c>
      <c r="AC83" s="44">
        <v>0.3695652173913043</v>
      </c>
      <c r="AD83" s="44">
        <v>0</v>
      </c>
      <c r="AE83" s="44">
        <v>5.271739130434782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0.07608695652173914</v>
      </c>
      <c r="AO83" s="44">
        <v>0</v>
      </c>
      <c r="AP83" s="44">
        <v>0.07608695652173914</v>
      </c>
      <c r="AQ83" s="44">
        <v>0</v>
      </c>
      <c r="AR83" s="44">
        <v>0</v>
      </c>
      <c r="AS83" s="44">
        <v>0</v>
      </c>
      <c r="AT83" s="44">
        <v>0</v>
      </c>
      <c r="AU83" s="44">
        <v>0</v>
      </c>
      <c r="AV83" s="44">
        <v>0</v>
      </c>
      <c r="AW83" s="44">
        <v>0</v>
      </c>
      <c r="AX83" s="44">
        <v>0</v>
      </c>
      <c r="AY83" s="44">
        <v>0</v>
      </c>
      <c r="AZ83" s="44">
        <v>0.25</v>
      </c>
      <c r="BA83" s="44">
        <v>12.195652173913043</v>
      </c>
      <c r="BB83" s="44">
        <v>0</v>
      </c>
      <c r="BC83" s="44">
        <v>0</v>
      </c>
      <c r="BD83" s="44">
        <v>0</v>
      </c>
      <c r="BE83" s="44">
        <v>0</v>
      </c>
      <c r="BF83" s="44">
        <v>34.44565217391305</v>
      </c>
      <c r="BG83" s="44">
        <v>9.532608695652174</v>
      </c>
      <c r="BH83" s="44">
        <v>0</v>
      </c>
      <c r="BI83" s="44">
        <v>0</v>
      </c>
      <c r="BJ83" s="44">
        <v>0</v>
      </c>
      <c r="BK83" s="44">
        <v>0</v>
      </c>
      <c r="BL83" s="44">
        <v>0</v>
      </c>
      <c r="BM83" s="44">
        <v>0</v>
      </c>
      <c r="BN83" s="44">
        <v>0</v>
      </c>
      <c r="BO83" s="44">
        <v>0</v>
      </c>
      <c r="BP83" s="44">
        <v>0</v>
      </c>
      <c r="BQ83" s="44">
        <v>0</v>
      </c>
      <c r="BR83" s="44">
        <v>0</v>
      </c>
      <c r="BS83" s="44">
        <v>0</v>
      </c>
      <c r="BT83" s="44">
        <v>0</v>
      </c>
      <c r="BU83" s="44">
        <v>0</v>
      </c>
      <c r="BV83" s="44">
        <v>0</v>
      </c>
      <c r="BW83" s="44">
        <v>0</v>
      </c>
      <c r="BX83" s="44">
        <v>0</v>
      </c>
      <c r="BY83" s="59"/>
      <c r="BZ83" s="59"/>
    </row>
    <row r="84" spans="2:78" ht="12.75">
      <c r="B84" s="2" t="s">
        <v>99</v>
      </c>
      <c r="C84" s="2" t="s">
        <v>104</v>
      </c>
      <c r="D84" s="3" t="s">
        <v>15</v>
      </c>
      <c r="E84" s="44" t="s">
        <v>159</v>
      </c>
      <c r="F84" s="44" t="s">
        <v>474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  <c r="AU84" s="44">
        <v>0</v>
      </c>
      <c r="AV84" s="44">
        <v>0</v>
      </c>
      <c r="AW84" s="44">
        <v>0</v>
      </c>
      <c r="AX84" s="44">
        <v>0</v>
      </c>
      <c r="AY84" s="44">
        <v>0</v>
      </c>
      <c r="AZ84" s="44">
        <v>0</v>
      </c>
      <c r="BA84" s="44">
        <v>0</v>
      </c>
      <c r="BB84" s="44">
        <v>0</v>
      </c>
      <c r="BC84" s="44">
        <v>0</v>
      </c>
      <c r="BD84" s="44">
        <v>0</v>
      </c>
      <c r="BE84" s="44">
        <v>0</v>
      </c>
      <c r="BF84" s="44">
        <v>0</v>
      </c>
      <c r="BG84" s="44">
        <v>0</v>
      </c>
      <c r="BH84" s="44">
        <v>21.967391304347824</v>
      </c>
      <c r="BI84" s="44">
        <v>168.32608695652175</v>
      </c>
      <c r="BJ84" s="44">
        <v>0</v>
      </c>
      <c r="BK84" s="44">
        <v>48.58695652173913</v>
      </c>
      <c r="BL84" s="44">
        <v>0</v>
      </c>
      <c r="BM84" s="44">
        <v>85.54347826086956</v>
      </c>
      <c r="BN84" s="44">
        <v>0</v>
      </c>
      <c r="BO84" s="44">
        <v>0</v>
      </c>
      <c r="BP84" s="44">
        <v>0</v>
      </c>
      <c r="BQ84" s="44">
        <v>0</v>
      </c>
      <c r="BR84" s="44">
        <v>0</v>
      </c>
      <c r="BS84" s="44">
        <v>0</v>
      </c>
      <c r="BT84" s="44">
        <v>0</v>
      </c>
      <c r="BU84" s="44">
        <v>0</v>
      </c>
      <c r="BV84" s="44">
        <v>0</v>
      </c>
      <c r="BW84" s="44">
        <v>0</v>
      </c>
      <c r="BX84" s="44">
        <v>0</v>
      </c>
      <c r="BY84" s="59"/>
      <c r="BZ84" s="59"/>
    </row>
    <row r="85" spans="2:78" ht="12.75">
      <c r="B85" s="2" t="s">
        <v>99</v>
      </c>
      <c r="C85" s="2" t="s">
        <v>104</v>
      </c>
      <c r="D85" s="3" t="s">
        <v>15</v>
      </c>
      <c r="E85" s="44" t="s">
        <v>160</v>
      </c>
      <c r="F85" s="44" t="s">
        <v>475</v>
      </c>
      <c r="G85" s="44">
        <v>84.42391304347827</v>
      </c>
      <c r="H85" s="44">
        <v>14.532608695652174</v>
      </c>
      <c r="I85" s="44">
        <v>61.78260869565217</v>
      </c>
      <c r="J85" s="44">
        <v>4.369565217391305</v>
      </c>
      <c r="K85" s="44">
        <v>1.0978260869565217</v>
      </c>
      <c r="L85" s="44">
        <v>0.17391304347826086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0.03260869565217391</v>
      </c>
      <c r="W85" s="44">
        <v>0.010869565217391304</v>
      </c>
      <c r="X85" s="44">
        <v>0</v>
      </c>
      <c r="Y85" s="44">
        <v>4.032608695652174</v>
      </c>
      <c r="Z85" s="44">
        <v>0.06521739130434782</v>
      </c>
      <c r="AA85" s="44">
        <v>0.08695652173913043</v>
      </c>
      <c r="AB85" s="44">
        <v>232.4673913043478</v>
      </c>
      <c r="AC85" s="44">
        <v>12.304347826086957</v>
      </c>
      <c r="AD85" s="44">
        <v>0</v>
      </c>
      <c r="AE85" s="44">
        <v>8.16304347826087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22.369565217391305</v>
      </c>
      <c r="AO85" s="44">
        <v>0</v>
      </c>
      <c r="AP85" s="44">
        <v>0.03260869565217391</v>
      </c>
      <c r="AQ85" s="44">
        <v>13.021739130434783</v>
      </c>
      <c r="AR85" s="44">
        <v>0</v>
      </c>
      <c r="AS85" s="44">
        <v>0</v>
      </c>
      <c r="AT85" s="44">
        <v>0</v>
      </c>
      <c r="AU85" s="44">
        <v>0</v>
      </c>
      <c r="AV85" s="44">
        <v>6.4021739130434785</v>
      </c>
      <c r="AW85" s="44">
        <v>0</v>
      </c>
      <c r="AX85" s="44">
        <v>0</v>
      </c>
      <c r="AY85" s="44">
        <v>0</v>
      </c>
      <c r="AZ85" s="44">
        <v>4.923913043478261</v>
      </c>
      <c r="BA85" s="44">
        <v>18.554347826086957</v>
      </c>
      <c r="BB85" s="44">
        <v>0</v>
      </c>
      <c r="BC85" s="44">
        <v>80.71739130434783</v>
      </c>
      <c r="BD85" s="44">
        <v>0</v>
      </c>
      <c r="BE85" s="44">
        <v>0</v>
      </c>
      <c r="BF85" s="44">
        <v>14.5</v>
      </c>
      <c r="BG85" s="44">
        <v>29.25</v>
      </c>
      <c r="BH85" s="44">
        <v>0</v>
      </c>
      <c r="BI85" s="44">
        <v>0</v>
      </c>
      <c r="BJ85" s="44">
        <v>0</v>
      </c>
      <c r="BK85" s="44">
        <v>0</v>
      </c>
      <c r="BL85" s="44">
        <v>0</v>
      </c>
      <c r="BM85" s="44">
        <v>0</v>
      </c>
      <c r="BN85" s="44">
        <v>0</v>
      </c>
      <c r="BO85" s="44">
        <v>0</v>
      </c>
      <c r="BP85" s="44">
        <v>0</v>
      </c>
      <c r="BQ85" s="44">
        <v>0</v>
      </c>
      <c r="BR85" s="44">
        <v>0</v>
      </c>
      <c r="BS85" s="44">
        <v>0</v>
      </c>
      <c r="BT85" s="44">
        <v>0</v>
      </c>
      <c r="BU85" s="44">
        <v>0</v>
      </c>
      <c r="BV85" s="44">
        <v>0</v>
      </c>
      <c r="BW85" s="44">
        <v>0</v>
      </c>
      <c r="BX85" s="44">
        <v>0</v>
      </c>
      <c r="BY85" s="59"/>
      <c r="BZ85" s="59"/>
    </row>
    <row r="86" spans="2:78" ht="12.75">
      <c r="B86" s="2" t="s">
        <v>99</v>
      </c>
      <c r="C86" s="2" t="s">
        <v>104</v>
      </c>
      <c r="D86" s="3" t="s">
        <v>15</v>
      </c>
      <c r="E86" s="44" t="s">
        <v>161</v>
      </c>
      <c r="F86" s="44" t="s">
        <v>476</v>
      </c>
      <c r="G86" s="44">
        <v>129.31521739130434</v>
      </c>
      <c r="H86" s="44">
        <v>3.130434782608696</v>
      </c>
      <c r="I86" s="44">
        <v>115.06521739130434</v>
      </c>
      <c r="J86" s="44">
        <v>30.847826086956523</v>
      </c>
      <c r="K86" s="44">
        <v>1.315217391304348</v>
      </c>
      <c r="L86" s="44">
        <v>0.021739130434782608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0.010869565217391304</v>
      </c>
      <c r="AA86" s="44">
        <v>0</v>
      </c>
      <c r="AB86" s="44">
        <v>398.05434782608694</v>
      </c>
      <c r="AC86" s="44">
        <v>0</v>
      </c>
      <c r="AD86" s="44">
        <v>0</v>
      </c>
      <c r="AE86" s="44">
        <v>6.6521739130434785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105.03260869565217</v>
      </c>
      <c r="AM86" s="44">
        <v>0</v>
      </c>
      <c r="AN86" s="44">
        <v>0</v>
      </c>
      <c r="AO86" s="44">
        <v>0</v>
      </c>
      <c r="AP86" s="44">
        <v>2.380434782608696</v>
      </c>
      <c r="AQ86" s="44">
        <v>0</v>
      </c>
      <c r="AR86" s="44">
        <v>0</v>
      </c>
      <c r="AS86" s="44">
        <v>0</v>
      </c>
      <c r="AT86" s="44">
        <v>0</v>
      </c>
      <c r="AU86" s="44">
        <v>9.467391304347826</v>
      </c>
      <c r="AV86" s="44">
        <v>0</v>
      </c>
      <c r="AW86" s="44">
        <v>0</v>
      </c>
      <c r="AX86" s="44">
        <v>0</v>
      </c>
      <c r="AY86" s="44">
        <v>0</v>
      </c>
      <c r="AZ86" s="44">
        <v>1.7173913043478262</v>
      </c>
      <c r="BA86" s="44">
        <v>35.97826086956522</v>
      </c>
      <c r="BB86" s="44">
        <v>0</v>
      </c>
      <c r="BC86" s="44">
        <v>0.03260869565217391</v>
      </c>
      <c r="BD86" s="44">
        <v>0</v>
      </c>
      <c r="BE86" s="44">
        <v>0</v>
      </c>
      <c r="BF86" s="44">
        <v>41.869565217391305</v>
      </c>
      <c r="BG86" s="44">
        <v>18.02173913043478</v>
      </c>
      <c r="BH86" s="44">
        <v>0</v>
      </c>
      <c r="BI86" s="44">
        <v>0</v>
      </c>
      <c r="BJ86" s="44">
        <v>0</v>
      </c>
      <c r="BK86" s="44">
        <v>0</v>
      </c>
      <c r="BL86" s="44">
        <v>0</v>
      </c>
      <c r="BM86" s="44">
        <v>0</v>
      </c>
      <c r="BN86" s="44">
        <v>0</v>
      </c>
      <c r="BO86" s="44">
        <v>0</v>
      </c>
      <c r="BP86" s="44">
        <v>0</v>
      </c>
      <c r="BQ86" s="44">
        <v>0</v>
      </c>
      <c r="BR86" s="44">
        <v>0</v>
      </c>
      <c r="BS86" s="44">
        <v>0</v>
      </c>
      <c r="BT86" s="44">
        <v>0</v>
      </c>
      <c r="BU86" s="44">
        <v>0</v>
      </c>
      <c r="BV86" s="44">
        <v>0</v>
      </c>
      <c r="BW86" s="44">
        <v>0</v>
      </c>
      <c r="BX86" s="44">
        <v>0</v>
      </c>
      <c r="BY86" s="59"/>
      <c r="BZ86" s="59"/>
    </row>
    <row r="87" spans="2:78" ht="12.75">
      <c r="B87" s="2" t="s">
        <v>99</v>
      </c>
      <c r="C87" s="2" t="s">
        <v>104</v>
      </c>
      <c r="D87" s="3" t="s">
        <v>15</v>
      </c>
      <c r="E87" s="44" t="s">
        <v>162</v>
      </c>
      <c r="F87" s="44" t="s">
        <v>477</v>
      </c>
      <c r="G87" s="44">
        <v>217.6413043478261</v>
      </c>
      <c r="H87" s="44">
        <v>53.91304347826087</v>
      </c>
      <c r="I87" s="44">
        <v>137.42391304347825</v>
      </c>
      <c r="J87" s="44">
        <v>11.717391304347826</v>
      </c>
      <c r="K87" s="44">
        <v>2.0434782608695654</v>
      </c>
      <c r="L87" s="44">
        <v>6.293478260869565</v>
      </c>
      <c r="M87" s="44">
        <v>0.11956521739130435</v>
      </c>
      <c r="N87" s="44">
        <v>0.22826086956521738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69.69565217391305</v>
      </c>
      <c r="V87" s="44">
        <v>18.402173913043477</v>
      </c>
      <c r="W87" s="44">
        <v>58.31521739130435</v>
      </c>
      <c r="X87" s="44">
        <v>26.880434782608695</v>
      </c>
      <c r="Y87" s="44">
        <v>23.554347826086957</v>
      </c>
      <c r="Z87" s="44">
        <v>0.7608695652173914</v>
      </c>
      <c r="AA87" s="44">
        <v>1.5543478260869565</v>
      </c>
      <c r="AB87" s="44">
        <v>117.6195652173913</v>
      </c>
      <c r="AC87" s="44">
        <v>72.71739130434783</v>
      </c>
      <c r="AD87" s="44">
        <v>12.75</v>
      </c>
      <c r="AE87" s="44">
        <v>46.56521739130435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0.021739130434782608</v>
      </c>
      <c r="AL87" s="44">
        <v>18.27173913043478</v>
      </c>
      <c r="AM87" s="44">
        <v>0.010869565217391304</v>
      </c>
      <c r="AN87" s="44">
        <v>79.97826086956522</v>
      </c>
      <c r="AO87" s="44">
        <v>7.673913043478261</v>
      </c>
      <c r="AP87" s="44">
        <v>5.358695652173913</v>
      </c>
      <c r="AQ87" s="44">
        <v>95.25</v>
      </c>
      <c r="AR87" s="44">
        <v>18.108695652173914</v>
      </c>
      <c r="AS87" s="44">
        <v>0</v>
      </c>
      <c r="AT87" s="44">
        <v>0.5869565217391305</v>
      </c>
      <c r="AU87" s="44">
        <v>38.68478260869565</v>
      </c>
      <c r="AV87" s="44">
        <v>33.630434782608695</v>
      </c>
      <c r="AW87" s="44">
        <v>0</v>
      </c>
      <c r="AX87" s="44">
        <v>22.97826086956522</v>
      </c>
      <c r="AY87" s="44">
        <v>0</v>
      </c>
      <c r="AZ87" s="44">
        <v>10.728260869565217</v>
      </c>
      <c r="BA87" s="44">
        <v>151.17391304347825</v>
      </c>
      <c r="BB87" s="44">
        <v>2.717391304347826</v>
      </c>
      <c r="BC87" s="44">
        <v>332.7717391304348</v>
      </c>
      <c r="BD87" s="44">
        <v>0</v>
      </c>
      <c r="BE87" s="44">
        <v>0</v>
      </c>
      <c r="BF87" s="44">
        <v>65.81521739130434</v>
      </c>
      <c r="BG87" s="44">
        <v>37.57608695652174</v>
      </c>
      <c r="BH87" s="44">
        <v>0</v>
      </c>
      <c r="BI87" s="44">
        <v>0</v>
      </c>
      <c r="BJ87" s="44">
        <v>0</v>
      </c>
      <c r="BK87" s="44">
        <v>0</v>
      </c>
      <c r="BL87" s="44">
        <v>0</v>
      </c>
      <c r="BM87" s="44">
        <v>0</v>
      </c>
      <c r="BN87" s="44">
        <v>35.27173913043478</v>
      </c>
      <c r="BO87" s="44">
        <v>0.31521739130434784</v>
      </c>
      <c r="BP87" s="44">
        <v>0</v>
      </c>
      <c r="BQ87" s="44">
        <v>0</v>
      </c>
      <c r="BR87" s="44">
        <v>0</v>
      </c>
      <c r="BS87" s="44">
        <v>0</v>
      </c>
      <c r="BT87" s="44">
        <v>0</v>
      </c>
      <c r="BU87" s="44">
        <v>0</v>
      </c>
      <c r="BV87" s="44">
        <v>0</v>
      </c>
      <c r="BW87" s="44">
        <v>0</v>
      </c>
      <c r="BX87" s="44">
        <v>0</v>
      </c>
      <c r="BY87" s="59"/>
      <c r="BZ87" s="59"/>
    </row>
    <row r="88" spans="2:78" ht="12.75">
      <c r="B88" s="2" t="s">
        <v>99</v>
      </c>
      <c r="C88" s="2" t="s">
        <v>104</v>
      </c>
      <c r="D88" s="3" t="s">
        <v>15</v>
      </c>
      <c r="E88" s="44" t="s">
        <v>163</v>
      </c>
      <c r="F88" s="44" t="s">
        <v>478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  <c r="AU88" s="44">
        <v>0</v>
      </c>
      <c r="AV88" s="44">
        <v>0</v>
      </c>
      <c r="AW88" s="44">
        <v>0</v>
      </c>
      <c r="AX88" s="44">
        <v>0</v>
      </c>
      <c r="AY88" s="44">
        <v>0</v>
      </c>
      <c r="AZ88" s="44">
        <v>0</v>
      </c>
      <c r="BA88" s="44">
        <v>0</v>
      </c>
      <c r="BB88" s="44">
        <v>0</v>
      </c>
      <c r="BC88" s="44">
        <v>0</v>
      </c>
      <c r="BD88" s="44">
        <v>0</v>
      </c>
      <c r="BE88" s="44">
        <v>0</v>
      </c>
      <c r="BF88" s="44">
        <v>0</v>
      </c>
      <c r="BG88" s="44">
        <v>0</v>
      </c>
      <c r="BH88" s="44">
        <v>10.521739130434783</v>
      </c>
      <c r="BI88" s="44">
        <v>86.16304347826087</v>
      </c>
      <c r="BJ88" s="44">
        <v>0.9021739130434783</v>
      </c>
      <c r="BK88" s="44">
        <v>69.01086956521739</v>
      </c>
      <c r="BL88" s="44">
        <v>0</v>
      </c>
      <c r="BM88" s="44">
        <v>20.467391304347824</v>
      </c>
      <c r="BN88" s="44">
        <v>0</v>
      </c>
      <c r="BO88" s="44">
        <v>0</v>
      </c>
      <c r="BP88" s="44">
        <v>0</v>
      </c>
      <c r="BQ88" s="44">
        <v>0</v>
      </c>
      <c r="BR88" s="44">
        <v>0</v>
      </c>
      <c r="BS88" s="44">
        <v>0</v>
      </c>
      <c r="BT88" s="44">
        <v>0</v>
      </c>
      <c r="BU88" s="44">
        <v>0</v>
      </c>
      <c r="BV88" s="44">
        <v>0</v>
      </c>
      <c r="BW88" s="44">
        <v>0</v>
      </c>
      <c r="BX88" s="44">
        <v>0</v>
      </c>
      <c r="BY88" s="59"/>
      <c r="BZ88" s="59"/>
    </row>
    <row r="89" spans="2:78" ht="12.75">
      <c r="B89" s="2" t="s">
        <v>99</v>
      </c>
      <c r="C89" s="2" t="s">
        <v>104</v>
      </c>
      <c r="D89" s="3" t="s">
        <v>15</v>
      </c>
      <c r="E89" s="44" t="s">
        <v>164</v>
      </c>
      <c r="F89" s="44" t="s">
        <v>479</v>
      </c>
      <c r="G89" s="44">
        <v>132.80434782608697</v>
      </c>
      <c r="H89" s="44">
        <v>28.47826086956522</v>
      </c>
      <c r="I89" s="44">
        <v>89.18478260869566</v>
      </c>
      <c r="J89" s="44">
        <v>11.576086956521738</v>
      </c>
      <c r="K89" s="44">
        <v>3.9239130434782608</v>
      </c>
      <c r="L89" s="44">
        <v>5.130434782608695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23.967391304347824</v>
      </c>
      <c r="V89" s="44">
        <v>13.478260869565217</v>
      </c>
      <c r="W89" s="44">
        <v>32.96739130434783</v>
      </c>
      <c r="X89" s="44">
        <v>3.739130434782609</v>
      </c>
      <c r="Y89" s="44">
        <v>4.8478260869565215</v>
      </c>
      <c r="Z89" s="44">
        <v>0.010869565217391304</v>
      </c>
      <c r="AA89" s="44">
        <v>0</v>
      </c>
      <c r="AB89" s="44">
        <v>68.34782608695652</v>
      </c>
      <c r="AC89" s="44">
        <v>44.07608695652174</v>
      </c>
      <c r="AD89" s="44">
        <v>14.91304347826087</v>
      </c>
      <c r="AE89" s="44">
        <v>25.130434782608695</v>
      </c>
      <c r="AF89" s="44">
        <v>0</v>
      </c>
      <c r="AG89" s="44">
        <v>0</v>
      </c>
      <c r="AH89" s="44">
        <v>0</v>
      </c>
      <c r="AI89" s="44">
        <v>0.010869565217391304</v>
      </c>
      <c r="AJ89" s="44">
        <v>0</v>
      </c>
      <c r="AK89" s="44">
        <v>0</v>
      </c>
      <c r="AL89" s="44">
        <v>37.630434782608695</v>
      </c>
      <c r="AM89" s="44">
        <v>4.956521739130435</v>
      </c>
      <c r="AN89" s="44">
        <v>52.97826086956522</v>
      </c>
      <c r="AO89" s="44">
        <v>0</v>
      </c>
      <c r="AP89" s="44">
        <v>0</v>
      </c>
      <c r="AQ89" s="44">
        <v>70.58695652173913</v>
      </c>
      <c r="AR89" s="44">
        <v>31.652173913043477</v>
      </c>
      <c r="AS89" s="44">
        <v>0</v>
      </c>
      <c r="AT89" s="44">
        <v>0</v>
      </c>
      <c r="AU89" s="44">
        <v>35.94565217391305</v>
      </c>
      <c r="AV89" s="44">
        <v>63.619565217391305</v>
      </c>
      <c r="AW89" s="44">
        <v>0</v>
      </c>
      <c r="AX89" s="44">
        <v>23.608695652173914</v>
      </c>
      <c r="AY89" s="44">
        <v>0</v>
      </c>
      <c r="AZ89" s="44">
        <v>10.717391304347826</v>
      </c>
      <c r="BA89" s="44">
        <v>18.304347826086957</v>
      </c>
      <c r="BB89" s="44">
        <v>0</v>
      </c>
      <c r="BC89" s="44">
        <v>167.95652173913044</v>
      </c>
      <c r="BD89" s="44">
        <v>0</v>
      </c>
      <c r="BE89" s="44">
        <v>0</v>
      </c>
      <c r="BF89" s="44">
        <v>12.054347826086957</v>
      </c>
      <c r="BG89" s="44">
        <v>52.20652173913044</v>
      </c>
      <c r="BH89" s="44">
        <v>0</v>
      </c>
      <c r="BI89" s="44">
        <v>0</v>
      </c>
      <c r="BJ89" s="44">
        <v>0</v>
      </c>
      <c r="BK89" s="44">
        <v>0</v>
      </c>
      <c r="BL89" s="44">
        <v>0</v>
      </c>
      <c r="BM89" s="44">
        <v>0</v>
      </c>
      <c r="BN89" s="44">
        <v>1.6630434782608696</v>
      </c>
      <c r="BO89" s="44">
        <v>0.010869565217391304</v>
      </c>
      <c r="BP89" s="44">
        <v>0</v>
      </c>
      <c r="BQ89" s="44">
        <v>0</v>
      </c>
      <c r="BR89" s="44">
        <v>0</v>
      </c>
      <c r="BS89" s="44">
        <v>0</v>
      </c>
      <c r="BT89" s="44">
        <v>0</v>
      </c>
      <c r="BU89" s="44">
        <v>0</v>
      </c>
      <c r="BV89" s="44">
        <v>0</v>
      </c>
      <c r="BW89" s="44">
        <v>0</v>
      </c>
      <c r="BX89" s="44">
        <v>0</v>
      </c>
      <c r="BY89" s="59"/>
      <c r="BZ89" s="59"/>
    </row>
    <row r="90" spans="2:78" ht="12.75">
      <c r="B90" s="2" t="s">
        <v>99</v>
      </c>
      <c r="C90" s="2" t="s">
        <v>104</v>
      </c>
      <c r="D90" s="3" t="s">
        <v>15</v>
      </c>
      <c r="E90" s="44" t="s">
        <v>165</v>
      </c>
      <c r="F90" s="44" t="s">
        <v>480</v>
      </c>
      <c r="G90" s="44">
        <v>86.5</v>
      </c>
      <c r="H90" s="44">
        <v>22.67391304347826</v>
      </c>
      <c r="I90" s="44">
        <v>72.84782608695652</v>
      </c>
      <c r="J90" s="44">
        <v>5.739130434782608</v>
      </c>
      <c r="K90" s="44">
        <v>3.369565217391304</v>
      </c>
      <c r="L90" s="44">
        <v>0.010869565217391304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9.021739130434783</v>
      </c>
      <c r="Z90" s="44">
        <v>0.18478260869565216</v>
      </c>
      <c r="AA90" s="44">
        <v>0</v>
      </c>
      <c r="AB90" s="44">
        <v>148.3804347826087</v>
      </c>
      <c r="AC90" s="44">
        <v>15.706521739130435</v>
      </c>
      <c r="AD90" s="44">
        <v>0</v>
      </c>
      <c r="AE90" s="44">
        <v>5.728260869565218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63.83695652173913</v>
      </c>
      <c r="AM90" s="44">
        <v>0</v>
      </c>
      <c r="AN90" s="44">
        <v>31.608695652173914</v>
      </c>
      <c r="AO90" s="44">
        <v>0</v>
      </c>
      <c r="AP90" s="44">
        <v>0.05434782608695652</v>
      </c>
      <c r="AQ90" s="44">
        <v>0</v>
      </c>
      <c r="AR90" s="44">
        <v>0</v>
      </c>
      <c r="AS90" s="44">
        <v>0</v>
      </c>
      <c r="AT90" s="44">
        <v>0</v>
      </c>
      <c r="AU90" s="44">
        <v>0</v>
      </c>
      <c r="AV90" s="44">
        <v>10.684782608695652</v>
      </c>
      <c r="AW90" s="44">
        <v>0</v>
      </c>
      <c r="AX90" s="44">
        <v>0.3695652173913043</v>
      </c>
      <c r="AY90" s="44">
        <v>0</v>
      </c>
      <c r="AZ90" s="44">
        <v>0.010869565217391304</v>
      </c>
      <c r="BA90" s="44">
        <v>16.630434782608695</v>
      </c>
      <c r="BB90" s="44">
        <v>0</v>
      </c>
      <c r="BC90" s="44">
        <v>152.69565217391303</v>
      </c>
      <c r="BD90" s="44">
        <v>0</v>
      </c>
      <c r="BE90" s="44">
        <v>0</v>
      </c>
      <c r="BF90" s="44">
        <v>34.51086956521739</v>
      </c>
      <c r="BG90" s="44">
        <v>9.391304347826088</v>
      </c>
      <c r="BH90" s="44">
        <v>0</v>
      </c>
      <c r="BI90" s="44">
        <v>0</v>
      </c>
      <c r="BJ90" s="44">
        <v>0</v>
      </c>
      <c r="BK90" s="44">
        <v>0</v>
      </c>
      <c r="BL90" s="44">
        <v>0</v>
      </c>
      <c r="BM90" s="44">
        <v>0</v>
      </c>
      <c r="BN90" s="44">
        <v>0</v>
      </c>
      <c r="BO90" s="44">
        <v>0</v>
      </c>
      <c r="BP90" s="44">
        <v>0</v>
      </c>
      <c r="BQ90" s="44">
        <v>0</v>
      </c>
      <c r="BR90" s="44">
        <v>0</v>
      </c>
      <c r="BS90" s="44">
        <v>0</v>
      </c>
      <c r="BT90" s="44">
        <v>0</v>
      </c>
      <c r="BU90" s="44">
        <v>0</v>
      </c>
      <c r="BV90" s="44">
        <v>0</v>
      </c>
      <c r="BW90" s="44">
        <v>0</v>
      </c>
      <c r="BX90" s="44">
        <v>0</v>
      </c>
      <c r="BY90" s="59"/>
      <c r="BZ90" s="59"/>
    </row>
    <row r="91" spans="2:78" ht="12.75">
      <c r="B91" s="2" t="s">
        <v>99</v>
      </c>
      <c r="C91" s="2" t="s">
        <v>104</v>
      </c>
      <c r="D91" s="3" t="s">
        <v>15</v>
      </c>
      <c r="E91" s="44" t="s">
        <v>166</v>
      </c>
      <c r="F91" s="44" t="s">
        <v>702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</v>
      </c>
      <c r="AW91" s="44">
        <v>0</v>
      </c>
      <c r="AX91" s="44">
        <v>0</v>
      </c>
      <c r="AY91" s="44">
        <v>0</v>
      </c>
      <c r="AZ91" s="44">
        <v>0</v>
      </c>
      <c r="BA91" s="44">
        <v>0</v>
      </c>
      <c r="BB91" s="44">
        <v>0</v>
      </c>
      <c r="BC91" s="44">
        <v>0</v>
      </c>
      <c r="BD91" s="44">
        <v>0</v>
      </c>
      <c r="BE91" s="44">
        <v>0</v>
      </c>
      <c r="BF91" s="44">
        <v>0</v>
      </c>
      <c r="BG91" s="44">
        <v>0</v>
      </c>
      <c r="BH91" s="44">
        <v>30</v>
      </c>
      <c r="BI91" s="44">
        <v>119.1304347826087</v>
      </c>
      <c r="BJ91" s="44">
        <v>0</v>
      </c>
      <c r="BK91" s="44">
        <v>0</v>
      </c>
      <c r="BL91" s="44">
        <v>0</v>
      </c>
      <c r="BM91" s="44">
        <v>61.56521739130435</v>
      </c>
      <c r="BN91" s="44">
        <v>0</v>
      </c>
      <c r="BO91" s="44">
        <v>0</v>
      </c>
      <c r="BP91" s="44">
        <v>0</v>
      </c>
      <c r="BQ91" s="44">
        <v>0</v>
      </c>
      <c r="BR91" s="44">
        <v>0</v>
      </c>
      <c r="BS91" s="44">
        <v>0</v>
      </c>
      <c r="BT91" s="44">
        <v>0</v>
      </c>
      <c r="BU91" s="44">
        <v>0</v>
      </c>
      <c r="BV91" s="44">
        <v>0</v>
      </c>
      <c r="BW91" s="44">
        <v>0</v>
      </c>
      <c r="BX91" s="44">
        <v>0</v>
      </c>
      <c r="BY91" s="59"/>
      <c r="BZ91" s="59"/>
    </row>
    <row r="92" spans="2:78" ht="12.75">
      <c r="B92" s="2" t="s">
        <v>99</v>
      </c>
      <c r="C92" s="2" t="s">
        <v>104</v>
      </c>
      <c r="D92" s="3" t="s">
        <v>15</v>
      </c>
      <c r="E92" s="44" t="s">
        <v>167</v>
      </c>
      <c r="F92" s="44" t="s">
        <v>481</v>
      </c>
      <c r="G92" s="44">
        <v>112.82608695652173</v>
      </c>
      <c r="H92" s="44">
        <v>22.597826086956523</v>
      </c>
      <c r="I92" s="44">
        <v>102.1304347826087</v>
      </c>
      <c r="J92" s="44">
        <v>6.217391304347826</v>
      </c>
      <c r="K92" s="44">
        <v>0.40217391304347827</v>
      </c>
      <c r="L92" s="44">
        <v>3.782608695652174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14.58695652173913</v>
      </c>
      <c r="W92" s="44">
        <v>0</v>
      </c>
      <c r="X92" s="44">
        <v>0</v>
      </c>
      <c r="Y92" s="44">
        <v>1.6195652173913044</v>
      </c>
      <c r="Z92" s="44">
        <v>0.05434782608695652</v>
      </c>
      <c r="AA92" s="44">
        <v>0</v>
      </c>
      <c r="AB92" s="44">
        <v>132.06521739130434</v>
      </c>
      <c r="AC92" s="44">
        <v>69.07608695652173</v>
      </c>
      <c r="AD92" s="44">
        <v>0</v>
      </c>
      <c r="AE92" s="44">
        <v>15.576086956521738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15.793478260869565</v>
      </c>
      <c r="AM92" s="44">
        <v>0</v>
      </c>
      <c r="AN92" s="44">
        <v>27.82608695652174</v>
      </c>
      <c r="AO92" s="44">
        <v>0</v>
      </c>
      <c r="AP92" s="44">
        <v>0.010869565217391304</v>
      </c>
      <c r="AQ92" s="44">
        <v>88.52173913043478</v>
      </c>
      <c r="AR92" s="44">
        <v>0</v>
      </c>
      <c r="AS92" s="44">
        <v>0</v>
      </c>
      <c r="AT92" s="44">
        <v>0</v>
      </c>
      <c r="AU92" s="44">
        <v>0</v>
      </c>
      <c r="AV92" s="44">
        <v>0</v>
      </c>
      <c r="AW92" s="44">
        <v>0</v>
      </c>
      <c r="AX92" s="44">
        <v>61.72826086956522</v>
      </c>
      <c r="AY92" s="44">
        <v>0</v>
      </c>
      <c r="AZ92" s="44">
        <v>0.9347826086956522</v>
      </c>
      <c r="BA92" s="44">
        <v>48.97826086956522</v>
      </c>
      <c r="BB92" s="44">
        <v>0</v>
      </c>
      <c r="BC92" s="44">
        <v>202.54347826086956</v>
      </c>
      <c r="BD92" s="44">
        <v>0</v>
      </c>
      <c r="BE92" s="44">
        <v>0</v>
      </c>
      <c r="BF92" s="44">
        <v>31.652173913043477</v>
      </c>
      <c r="BG92" s="44">
        <v>12.119565217391305</v>
      </c>
      <c r="BH92" s="44">
        <v>0</v>
      </c>
      <c r="BI92" s="44">
        <v>0</v>
      </c>
      <c r="BJ92" s="44">
        <v>0</v>
      </c>
      <c r="BK92" s="44">
        <v>0</v>
      </c>
      <c r="BL92" s="44">
        <v>0</v>
      </c>
      <c r="BM92" s="44">
        <v>0</v>
      </c>
      <c r="BN92" s="44">
        <v>0.10869565217391304</v>
      </c>
      <c r="BO92" s="44">
        <v>0</v>
      </c>
      <c r="BP92" s="44">
        <v>0</v>
      </c>
      <c r="BQ92" s="44">
        <v>0</v>
      </c>
      <c r="BR92" s="44">
        <v>0</v>
      </c>
      <c r="BS92" s="44">
        <v>0</v>
      </c>
      <c r="BT92" s="44">
        <v>0</v>
      </c>
      <c r="BU92" s="44">
        <v>0</v>
      </c>
      <c r="BV92" s="44">
        <v>0</v>
      </c>
      <c r="BW92" s="44">
        <v>0</v>
      </c>
      <c r="BX92" s="44">
        <v>0</v>
      </c>
      <c r="BY92" s="59"/>
      <c r="BZ92" s="59"/>
    </row>
    <row r="93" spans="2:78" ht="12.75">
      <c r="B93" s="2" t="s">
        <v>99</v>
      </c>
      <c r="C93" s="2" t="s">
        <v>104</v>
      </c>
      <c r="D93" s="3" t="s">
        <v>15</v>
      </c>
      <c r="E93" s="44" t="s">
        <v>168</v>
      </c>
      <c r="F93" s="44" t="s">
        <v>482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0</v>
      </c>
      <c r="AW93" s="44">
        <v>0</v>
      </c>
      <c r="AX93" s="44">
        <v>0</v>
      </c>
      <c r="AY93" s="44">
        <v>0</v>
      </c>
      <c r="AZ93" s="44">
        <v>0</v>
      </c>
      <c r="BA93" s="44">
        <v>0</v>
      </c>
      <c r="BB93" s="44">
        <v>0</v>
      </c>
      <c r="BC93" s="44">
        <v>0</v>
      </c>
      <c r="BD93" s="44">
        <v>0</v>
      </c>
      <c r="BE93" s="44">
        <v>0</v>
      </c>
      <c r="BF93" s="44">
        <v>0</v>
      </c>
      <c r="BG93" s="44">
        <v>0</v>
      </c>
      <c r="BH93" s="44">
        <v>22.73913043478261</v>
      </c>
      <c r="BI93" s="44">
        <v>188.2608695652174</v>
      </c>
      <c r="BJ93" s="44">
        <v>0</v>
      </c>
      <c r="BK93" s="44">
        <v>127.1304347826087</v>
      </c>
      <c r="BL93" s="44">
        <v>0</v>
      </c>
      <c r="BM93" s="44">
        <v>107.70652173913044</v>
      </c>
      <c r="BN93" s="44">
        <v>0</v>
      </c>
      <c r="BO93" s="44">
        <v>0</v>
      </c>
      <c r="BP93" s="44">
        <v>0</v>
      </c>
      <c r="BQ93" s="44">
        <v>0</v>
      </c>
      <c r="BR93" s="44">
        <v>0</v>
      </c>
      <c r="BS93" s="44">
        <v>0</v>
      </c>
      <c r="BT93" s="44">
        <v>0</v>
      </c>
      <c r="BU93" s="44">
        <v>0</v>
      </c>
      <c r="BV93" s="44">
        <v>0</v>
      </c>
      <c r="BW93" s="44">
        <v>0</v>
      </c>
      <c r="BX93" s="44">
        <v>0</v>
      </c>
      <c r="BY93" s="59"/>
      <c r="BZ93" s="59"/>
    </row>
    <row r="94" spans="2:78" ht="12.75">
      <c r="B94" s="2" t="s">
        <v>99</v>
      </c>
      <c r="C94" s="2" t="s">
        <v>104</v>
      </c>
      <c r="D94" s="3" t="s">
        <v>15</v>
      </c>
      <c r="E94" s="44" t="s">
        <v>169</v>
      </c>
      <c r="F94" s="44" t="s">
        <v>483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0</v>
      </c>
      <c r="AW94" s="44">
        <v>0</v>
      </c>
      <c r="AX94" s="44">
        <v>0</v>
      </c>
      <c r="AY94" s="44">
        <v>0</v>
      </c>
      <c r="AZ94" s="44">
        <v>0</v>
      </c>
      <c r="BA94" s="44">
        <v>0</v>
      </c>
      <c r="BB94" s="44">
        <v>0</v>
      </c>
      <c r="BC94" s="44">
        <v>0</v>
      </c>
      <c r="BD94" s="44">
        <v>0</v>
      </c>
      <c r="BE94" s="44">
        <v>0</v>
      </c>
      <c r="BF94" s="44">
        <v>0</v>
      </c>
      <c r="BG94" s="44">
        <v>0</v>
      </c>
      <c r="BH94" s="44">
        <v>4.326086956521739</v>
      </c>
      <c r="BI94" s="44">
        <v>136.02173913043478</v>
      </c>
      <c r="BJ94" s="44">
        <v>0.13043478260869565</v>
      </c>
      <c r="BK94" s="44">
        <v>30.619565217391305</v>
      </c>
      <c r="BL94" s="44">
        <v>0</v>
      </c>
      <c r="BM94" s="44">
        <v>29.33695652173913</v>
      </c>
      <c r="BN94" s="44">
        <v>0</v>
      </c>
      <c r="BO94" s="44">
        <v>0</v>
      </c>
      <c r="BP94" s="44">
        <v>0</v>
      </c>
      <c r="BQ94" s="44">
        <v>0</v>
      </c>
      <c r="BR94" s="44">
        <v>0</v>
      </c>
      <c r="BS94" s="44">
        <v>0</v>
      </c>
      <c r="BT94" s="44">
        <v>0</v>
      </c>
      <c r="BU94" s="44">
        <v>0</v>
      </c>
      <c r="BV94" s="44">
        <v>0</v>
      </c>
      <c r="BW94" s="44">
        <v>0</v>
      </c>
      <c r="BX94" s="44">
        <v>0</v>
      </c>
      <c r="BY94" s="59"/>
      <c r="BZ94" s="59"/>
    </row>
    <row r="95" spans="2:78" ht="12.75">
      <c r="B95" s="2" t="s">
        <v>99</v>
      </c>
      <c r="C95" s="2" t="s">
        <v>104</v>
      </c>
      <c r="D95" s="3" t="s">
        <v>15</v>
      </c>
      <c r="E95" s="44" t="s">
        <v>97</v>
      </c>
      <c r="F95" s="44" t="s">
        <v>484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44">
        <v>0</v>
      </c>
      <c r="AW95" s="44">
        <v>0</v>
      </c>
      <c r="AX95" s="44">
        <v>0</v>
      </c>
      <c r="AY95" s="44">
        <v>0</v>
      </c>
      <c r="AZ95" s="44">
        <v>0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4">
        <v>0</v>
      </c>
      <c r="BG95" s="44">
        <v>0</v>
      </c>
      <c r="BH95" s="44">
        <v>0</v>
      </c>
      <c r="BI95" s="44">
        <v>19.565217391304348</v>
      </c>
      <c r="BJ95" s="44">
        <v>0</v>
      </c>
      <c r="BK95" s="44">
        <v>0</v>
      </c>
      <c r="BL95" s="44">
        <v>0</v>
      </c>
      <c r="BM95" s="44">
        <v>15.065217391304348</v>
      </c>
      <c r="BN95" s="44">
        <v>0</v>
      </c>
      <c r="BO95" s="44">
        <v>0</v>
      </c>
      <c r="BP95" s="44">
        <v>0</v>
      </c>
      <c r="BQ95" s="44">
        <v>0</v>
      </c>
      <c r="BR95" s="44">
        <v>0</v>
      </c>
      <c r="BS95" s="44">
        <v>0</v>
      </c>
      <c r="BT95" s="44">
        <v>0</v>
      </c>
      <c r="BU95" s="44">
        <v>0</v>
      </c>
      <c r="BV95" s="44">
        <v>0</v>
      </c>
      <c r="BW95" s="44">
        <v>0</v>
      </c>
      <c r="BX95" s="44">
        <v>0</v>
      </c>
      <c r="BY95" s="59"/>
      <c r="BZ95" s="59"/>
    </row>
    <row r="96" spans="2:78" ht="12.75">
      <c r="B96" s="2" t="s">
        <v>99</v>
      </c>
      <c r="C96" s="2" t="s">
        <v>104</v>
      </c>
      <c r="D96" s="3" t="s">
        <v>16</v>
      </c>
      <c r="E96" s="44" t="s">
        <v>73</v>
      </c>
      <c r="F96" s="44" t="s">
        <v>485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138.92391304347825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46.33695652173913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0</v>
      </c>
      <c r="AW96" s="44">
        <v>0</v>
      </c>
      <c r="AX96" s="44">
        <v>0</v>
      </c>
      <c r="AY96" s="44">
        <v>0</v>
      </c>
      <c r="AZ96" s="44">
        <v>0</v>
      </c>
      <c r="BA96" s="44">
        <v>0</v>
      </c>
      <c r="BB96" s="44">
        <v>0</v>
      </c>
      <c r="BC96" s="44">
        <v>109.3913043478261</v>
      </c>
      <c r="BD96" s="44">
        <v>0</v>
      </c>
      <c r="BE96" s="44">
        <v>0</v>
      </c>
      <c r="BF96" s="44">
        <v>0</v>
      </c>
      <c r="BG96" s="44">
        <v>0</v>
      </c>
      <c r="BH96" s="44">
        <v>27.543478260869566</v>
      </c>
      <c r="BI96" s="44">
        <v>0</v>
      </c>
      <c r="BJ96" s="44">
        <v>0</v>
      </c>
      <c r="BK96" s="44">
        <v>0</v>
      </c>
      <c r="BL96" s="44">
        <v>0</v>
      </c>
      <c r="BM96" s="44">
        <v>57.79347826086956</v>
      </c>
      <c r="BN96" s="44">
        <v>0</v>
      </c>
      <c r="BO96" s="44">
        <v>0</v>
      </c>
      <c r="BP96" s="44">
        <v>0</v>
      </c>
      <c r="BQ96" s="44">
        <v>0</v>
      </c>
      <c r="BR96" s="44">
        <v>0</v>
      </c>
      <c r="BS96" s="44">
        <v>0</v>
      </c>
      <c r="BT96" s="44">
        <v>0</v>
      </c>
      <c r="BU96" s="44">
        <v>0</v>
      </c>
      <c r="BV96" s="44">
        <v>0</v>
      </c>
      <c r="BW96" s="44">
        <v>0</v>
      </c>
      <c r="BX96" s="44">
        <v>0</v>
      </c>
      <c r="BY96" s="59"/>
      <c r="BZ96" s="59"/>
    </row>
    <row r="97" spans="2:78" ht="12.75">
      <c r="B97" s="2" t="s">
        <v>99</v>
      </c>
      <c r="C97" s="2" t="s">
        <v>104</v>
      </c>
      <c r="D97" s="3" t="s">
        <v>16</v>
      </c>
      <c r="E97" s="44" t="s">
        <v>74</v>
      </c>
      <c r="F97" s="44" t="s">
        <v>486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71.32608695652173</v>
      </c>
      <c r="AM97" s="44">
        <v>9.054347826086957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  <c r="AW97" s="44">
        <v>0</v>
      </c>
      <c r="AX97" s="44">
        <v>0</v>
      </c>
      <c r="AY97" s="44">
        <v>0</v>
      </c>
      <c r="AZ97" s="44">
        <v>0</v>
      </c>
      <c r="BA97" s="44">
        <v>0</v>
      </c>
      <c r="BB97" s="44">
        <v>0</v>
      </c>
      <c r="BC97" s="44">
        <v>88.71739130434783</v>
      </c>
      <c r="BD97" s="44">
        <v>0</v>
      </c>
      <c r="BE97" s="44">
        <v>0</v>
      </c>
      <c r="BF97" s="44">
        <v>0</v>
      </c>
      <c r="BG97" s="44">
        <v>0</v>
      </c>
      <c r="BH97" s="44">
        <v>0</v>
      </c>
      <c r="BI97" s="44">
        <v>0</v>
      </c>
      <c r="BJ97" s="44">
        <v>0</v>
      </c>
      <c r="BK97" s="44">
        <v>0</v>
      </c>
      <c r="BL97" s="44">
        <v>0</v>
      </c>
      <c r="BM97" s="44">
        <v>0</v>
      </c>
      <c r="BN97" s="44">
        <v>0</v>
      </c>
      <c r="BO97" s="44">
        <v>0</v>
      </c>
      <c r="BP97" s="44">
        <v>0</v>
      </c>
      <c r="BQ97" s="44">
        <v>0</v>
      </c>
      <c r="BR97" s="44">
        <v>0</v>
      </c>
      <c r="BS97" s="44">
        <v>0</v>
      </c>
      <c r="BT97" s="44">
        <v>0</v>
      </c>
      <c r="BU97" s="44">
        <v>0</v>
      </c>
      <c r="BV97" s="44">
        <v>0</v>
      </c>
      <c r="BW97" s="44">
        <v>0</v>
      </c>
      <c r="BX97" s="44">
        <v>0</v>
      </c>
      <c r="BY97" s="59"/>
      <c r="BZ97" s="59"/>
    </row>
    <row r="98" spans="2:78" ht="12.75">
      <c r="B98" s="2" t="s">
        <v>99</v>
      </c>
      <c r="C98" s="2" t="s">
        <v>104</v>
      </c>
      <c r="D98" s="3" t="s">
        <v>16</v>
      </c>
      <c r="E98" s="44" t="s">
        <v>37</v>
      </c>
      <c r="F98" s="44" t="s">
        <v>487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50.130434782608695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0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  <c r="BB98" s="44">
        <v>0</v>
      </c>
      <c r="BC98" s="44">
        <v>0</v>
      </c>
      <c r="BD98" s="44">
        <v>0</v>
      </c>
      <c r="BE98" s="44">
        <v>0</v>
      </c>
      <c r="BF98" s="44">
        <v>0</v>
      </c>
      <c r="BG98" s="44">
        <v>0</v>
      </c>
      <c r="BH98" s="44">
        <v>0</v>
      </c>
      <c r="BI98" s="44">
        <v>0</v>
      </c>
      <c r="BJ98" s="44">
        <v>0</v>
      </c>
      <c r="BK98" s="44">
        <v>0</v>
      </c>
      <c r="BL98" s="44">
        <v>0</v>
      </c>
      <c r="BM98" s="44">
        <v>0</v>
      </c>
      <c r="BN98" s="44">
        <v>0</v>
      </c>
      <c r="BO98" s="44">
        <v>0</v>
      </c>
      <c r="BP98" s="44">
        <v>0</v>
      </c>
      <c r="BQ98" s="44">
        <v>0</v>
      </c>
      <c r="BR98" s="44">
        <v>0</v>
      </c>
      <c r="BS98" s="44">
        <v>0</v>
      </c>
      <c r="BT98" s="44">
        <v>0</v>
      </c>
      <c r="BU98" s="44">
        <v>0</v>
      </c>
      <c r="BV98" s="44">
        <v>0</v>
      </c>
      <c r="BW98" s="44">
        <v>0</v>
      </c>
      <c r="BX98" s="44">
        <v>0</v>
      </c>
      <c r="BY98" s="59"/>
      <c r="BZ98" s="59"/>
    </row>
    <row r="99" spans="2:78" ht="12.75">
      <c r="B99" s="2" t="s">
        <v>99</v>
      </c>
      <c r="C99" s="2" t="s">
        <v>104</v>
      </c>
      <c r="D99" s="3" t="s">
        <v>16</v>
      </c>
      <c r="E99" s="44" t="s">
        <v>40</v>
      </c>
      <c r="F99" s="44" t="s">
        <v>488</v>
      </c>
      <c r="G99" s="44">
        <v>0.11956521739130435</v>
      </c>
      <c r="H99" s="44">
        <v>0</v>
      </c>
      <c r="I99" s="44">
        <v>0</v>
      </c>
      <c r="J99" s="44">
        <v>0</v>
      </c>
      <c r="K99" s="44">
        <v>0.010869565217391304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30.72826086956522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148.68478260869566</v>
      </c>
      <c r="AM99" s="44">
        <v>12.48913043478261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0</v>
      </c>
      <c r="AW99" s="44">
        <v>0</v>
      </c>
      <c r="AX99" s="44">
        <v>0</v>
      </c>
      <c r="AY99" s="44">
        <v>0</v>
      </c>
      <c r="AZ99" s="44">
        <v>0</v>
      </c>
      <c r="BA99" s="44">
        <v>0</v>
      </c>
      <c r="BB99" s="44">
        <v>0</v>
      </c>
      <c r="BC99" s="44">
        <v>90.71739130434783</v>
      </c>
      <c r="BD99" s="44">
        <v>0</v>
      </c>
      <c r="BE99" s="44">
        <v>0</v>
      </c>
      <c r="BF99" s="44">
        <v>0</v>
      </c>
      <c r="BG99" s="44">
        <v>0.2826086956521739</v>
      </c>
      <c r="BH99" s="44">
        <v>0</v>
      </c>
      <c r="BI99" s="44">
        <v>10.891304347826088</v>
      </c>
      <c r="BJ99" s="44">
        <v>0</v>
      </c>
      <c r="BK99" s="44">
        <v>0</v>
      </c>
      <c r="BL99" s="44">
        <v>0</v>
      </c>
      <c r="BM99" s="44">
        <v>0</v>
      </c>
      <c r="BN99" s="44">
        <v>0</v>
      </c>
      <c r="BO99" s="44">
        <v>0</v>
      </c>
      <c r="BP99" s="44">
        <v>0</v>
      </c>
      <c r="BQ99" s="44">
        <v>0</v>
      </c>
      <c r="BR99" s="44">
        <v>0</v>
      </c>
      <c r="BS99" s="44">
        <v>0</v>
      </c>
      <c r="BT99" s="44">
        <v>0</v>
      </c>
      <c r="BU99" s="44">
        <v>0</v>
      </c>
      <c r="BV99" s="44">
        <v>0</v>
      </c>
      <c r="BW99" s="44">
        <v>0</v>
      </c>
      <c r="BX99" s="44">
        <v>0</v>
      </c>
      <c r="BY99" s="59"/>
      <c r="BZ99" s="59"/>
    </row>
    <row r="100" spans="2:78" ht="12.75">
      <c r="B100" s="2" t="s">
        <v>99</v>
      </c>
      <c r="C100" s="2" t="s">
        <v>104</v>
      </c>
      <c r="D100" s="3" t="s">
        <v>16</v>
      </c>
      <c r="E100" s="44" t="s">
        <v>79</v>
      </c>
      <c r="F100" s="44" t="s">
        <v>489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104.6304347826087</v>
      </c>
      <c r="AM100" s="44">
        <v>20.315217391304348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0</v>
      </c>
      <c r="AW100" s="44">
        <v>0</v>
      </c>
      <c r="AX100" s="44">
        <v>0</v>
      </c>
      <c r="AY100" s="44">
        <v>0</v>
      </c>
      <c r="AZ100" s="44">
        <v>0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4">
        <v>0</v>
      </c>
      <c r="BG100" s="44">
        <v>0</v>
      </c>
      <c r="BH100" s="44">
        <v>0</v>
      </c>
      <c r="BI100" s="44">
        <v>0</v>
      </c>
      <c r="BJ100" s="44">
        <v>0</v>
      </c>
      <c r="BK100" s="44">
        <v>0</v>
      </c>
      <c r="BL100" s="44">
        <v>0</v>
      </c>
      <c r="BM100" s="44">
        <v>0</v>
      </c>
      <c r="BN100" s="44">
        <v>0</v>
      </c>
      <c r="BO100" s="44">
        <v>0</v>
      </c>
      <c r="BP100" s="44">
        <v>0</v>
      </c>
      <c r="BQ100" s="44">
        <v>0</v>
      </c>
      <c r="BR100" s="44">
        <v>0</v>
      </c>
      <c r="BS100" s="44">
        <v>0</v>
      </c>
      <c r="BT100" s="44">
        <v>0</v>
      </c>
      <c r="BU100" s="44">
        <v>0</v>
      </c>
      <c r="BV100" s="44">
        <v>0</v>
      </c>
      <c r="BW100" s="44">
        <v>0</v>
      </c>
      <c r="BX100" s="44">
        <v>0</v>
      </c>
      <c r="BY100" s="59"/>
      <c r="BZ100" s="59"/>
    </row>
    <row r="101" spans="2:78" ht="12.75">
      <c r="B101" s="2" t="s">
        <v>99</v>
      </c>
      <c r="C101" s="2" t="s">
        <v>104</v>
      </c>
      <c r="D101" s="3" t="s">
        <v>16</v>
      </c>
      <c r="E101" s="44" t="s">
        <v>715</v>
      </c>
      <c r="F101" s="44" t="s">
        <v>722</v>
      </c>
      <c r="G101" s="44">
        <v>68.15217391304348</v>
      </c>
      <c r="H101" s="44">
        <v>10.434782608695652</v>
      </c>
      <c r="I101" s="44">
        <v>76.3586956521739</v>
      </c>
      <c r="J101" s="44">
        <v>5.380434782608695</v>
      </c>
      <c r="K101" s="44">
        <v>0.21739130434782608</v>
      </c>
      <c r="L101" s="44">
        <v>2.5217391304347827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14.402173913043478</v>
      </c>
      <c r="Z101" s="44">
        <v>0.08695652173913043</v>
      </c>
      <c r="AA101" s="44">
        <v>0</v>
      </c>
      <c r="AB101" s="44">
        <v>295.85869565217394</v>
      </c>
      <c r="AC101" s="44">
        <v>0.6195652173913043</v>
      </c>
      <c r="AD101" s="44">
        <v>0</v>
      </c>
      <c r="AE101" s="44">
        <v>3.7065217391304346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4.108695652173913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0</v>
      </c>
      <c r="AW101" s="44">
        <v>0</v>
      </c>
      <c r="AX101" s="44">
        <v>0</v>
      </c>
      <c r="AY101" s="44">
        <v>0</v>
      </c>
      <c r="AZ101" s="44">
        <v>0</v>
      </c>
      <c r="BA101" s="44">
        <v>19.75</v>
      </c>
      <c r="BB101" s="44">
        <v>0</v>
      </c>
      <c r="BC101" s="44">
        <v>0</v>
      </c>
      <c r="BD101" s="44">
        <v>0</v>
      </c>
      <c r="BE101" s="44">
        <v>0</v>
      </c>
      <c r="BF101" s="44">
        <v>20.097826086956523</v>
      </c>
      <c r="BG101" s="44">
        <v>9.23913043478261</v>
      </c>
      <c r="BH101" s="44">
        <v>0</v>
      </c>
      <c r="BI101" s="44">
        <v>0</v>
      </c>
      <c r="BJ101" s="44">
        <v>0</v>
      </c>
      <c r="BK101" s="44">
        <v>0</v>
      </c>
      <c r="BL101" s="44">
        <v>0</v>
      </c>
      <c r="BM101" s="44">
        <v>0</v>
      </c>
      <c r="BN101" s="44">
        <v>0</v>
      </c>
      <c r="BO101" s="44">
        <v>0</v>
      </c>
      <c r="BP101" s="44">
        <v>0</v>
      </c>
      <c r="BQ101" s="44">
        <v>0</v>
      </c>
      <c r="BR101" s="44">
        <v>0</v>
      </c>
      <c r="BS101" s="44">
        <v>0</v>
      </c>
      <c r="BT101" s="44">
        <v>0</v>
      </c>
      <c r="BU101" s="44">
        <v>0</v>
      </c>
      <c r="BV101" s="44">
        <v>0</v>
      </c>
      <c r="BW101" s="44">
        <v>0</v>
      </c>
      <c r="BX101" s="44">
        <v>0</v>
      </c>
      <c r="BY101" s="59"/>
      <c r="BZ101" s="59"/>
    </row>
    <row r="102" spans="2:78" ht="12.75">
      <c r="B102" s="2" t="s">
        <v>99</v>
      </c>
      <c r="C102" s="2" t="s">
        <v>104</v>
      </c>
      <c r="D102" s="3" t="s">
        <v>16</v>
      </c>
      <c r="E102" s="44" t="s">
        <v>170</v>
      </c>
      <c r="F102" s="44" t="s">
        <v>490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  <c r="AU102" s="44">
        <v>0</v>
      </c>
      <c r="AV102" s="44">
        <v>0</v>
      </c>
      <c r="AW102" s="44">
        <v>0</v>
      </c>
      <c r="AX102" s="44">
        <v>0</v>
      </c>
      <c r="AY102" s="44">
        <v>0</v>
      </c>
      <c r="AZ102" s="44">
        <v>0</v>
      </c>
      <c r="BA102" s="44">
        <v>0</v>
      </c>
      <c r="BB102" s="44">
        <v>0</v>
      </c>
      <c r="BC102" s="44">
        <v>0</v>
      </c>
      <c r="BD102" s="44">
        <v>0</v>
      </c>
      <c r="BE102" s="44">
        <v>0</v>
      </c>
      <c r="BF102" s="44">
        <v>0</v>
      </c>
      <c r="BG102" s="44">
        <v>0</v>
      </c>
      <c r="BH102" s="44">
        <v>77.1413043478261</v>
      </c>
      <c r="BI102" s="44">
        <v>277.30434782608694</v>
      </c>
      <c r="BJ102" s="44">
        <v>8.923913043478262</v>
      </c>
      <c r="BK102" s="44">
        <v>451.14130434782606</v>
      </c>
      <c r="BL102" s="44">
        <v>0</v>
      </c>
      <c r="BM102" s="44">
        <v>141.1195652173913</v>
      </c>
      <c r="BN102" s="44">
        <v>0</v>
      </c>
      <c r="BO102" s="44">
        <v>0</v>
      </c>
      <c r="BP102" s="44">
        <v>0</v>
      </c>
      <c r="BQ102" s="44">
        <v>0</v>
      </c>
      <c r="BR102" s="44">
        <v>0</v>
      </c>
      <c r="BS102" s="44">
        <v>0</v>
      </c>
      <c r="BT102" s="44">
        <v>0</v>
      </c>
      <c r="BU102" s="44">
        <v>0</v>
      </c>
      <c r="BV102" s="44">
        <v>0</v>
      </c>
      <c r="BW102" s="44">
        <v>0</v>
      </c>
      <c r="BX102" s="44">
        <v>0</v>
      </c>
      <c r="BY102" s="59"/>
      <c r="BZ102" s="59"/>
    </row>
    <row r="103" spans="2:78" ht="12.75">
      <c r="B103" s="2" t="s">
        <v>99</v>
      </c>
      <c r="C103" s="2" t="s">
        <v>104</v>
      </c>
      <c r="D103" s="3" t="s">
        <v>16</v>
      </c>
      <c r="E103" s="44" t="s">
        <v>171</v>
      </c>
      <c r="F103" s="44" t="s">
        <v>491</v>
      </c>
      <c r="G103" s="44">
        <v>77.6304347826087</v>
      </c>
      <c r="H103" s="44">
        <v>12.58695652173913</v>
      </c>
      <c r="I103" s="44">
        <v>74.40217391304348</v>
      </c>
      <c r="J103" s="44">
        <v>2.652173913043478</v>
      </c>
      <c r="K103" s="44">
        <v>0.7934782608695652</v>
      </c>
      <c r="L103" s="44">
        <v>0.16304347826086957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0.29347826086956524</v>
      </c>
      <c r="Y103" s="44">
        <v>0</v>
      </c>
      <c r="Z103" s="44">
        <v>0.20652173913043478</v>
      </c>
      <c r="AA103" s="44">
        <v>0</v>
      </c>
      <c r="AB103" s="44">
        <v>0</v>
      </c>
      <c r="AC103" s="44">
        <v>78.58695652173913</v>
      </c>
      <c r="AD103" s="44">
        <v>44.91304347826087</v>
      </c>
      <c r="AE103" s="44">
        <v>9.358695652173912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26.347826086956523</v>
      </c>
      <c r="AO103" s="44">
        <v>0</v>
      </c>
      <c r="AP103" s="44">
        <v>0</v>
      </c>
      <c r="AQ103" s="44">
        <v>81.78260869565217</v>
      </c>
      <c r="AR103" s="44">
        <v>0</v>
      </c>
      <c r="AS103" s="44">
        <v>0</v>
      </c>
      <c r="AT103" s="44">
        <v>0</v>
      </c>
      <c r="AU103" s="44">
        <v>0</v>
      </c>
      <c r="AV103" s="44">
        <v>0</v>
      </c>
      <c r="AW103" s="44">
        <v>0</v>
      </c>
      <c r="AX103" s="44">
        <v>3.260869565217391</v>
      </c>
      <c r="AY103" s="44">
        <v>0</v>
      </c>
      <c r="AZ103" s="44">
        <v>1.8804347826086956</v>
      </c>
      <c r="BA103" s="44">
        <v>16.391304347826086</v>
      </c>
      <c r="BB103" s="44">
        <v>0</v>
      </c>
      <c r="BC103" s="44">
        <v>105.84782608695652</v>
      </c>
      <c r="BD103" s="44">
        <v>0</v>
      </c>
      <c r="BE103" s="44">
        <v>0</v>
      </c>
      <c r="BF103" s="44">
        <v>41.28260869565217</v>
      </c>
      <c r="BG103" s="44">
        <v>14.804347826086957</v>
      </c>
      <c r="BH103" s="44">
        <v>0</v>
      </c>
      <c r="BI103" s="44">
        <v>0</v>
      </c>
      <c r="BJ103" s="44">
        <v>0</v>
      </c>
      <c r="BK103" s="44">
        <v>0</v>
      </c>
      <c r="BL103" s="44">
        <v>0</v>
      </c>
      <c r="BM103" s="44">
        <v>0</v>
      </c>
      <c r="BN103" s="44">
        <v>0</v>
      </c>
      <c r="BO103" s="44">
        <v>0</v>
      </c>
      <c r="BP103" s="44">
        <v>0</v>
      </c>
      <c r="BQ103" s="44">
        <v>0</v>
      </c>
      <c r="BR103" s="44">
        <v>0</v>
      </c>
      <c r="BS103" s="44">
        <v>0</v>
      </c>
      <c r="BT103" s="44">
        <v>0</v>
      </c>
      <c r="BU103" s="44">
        <v>0</v>
      </c>
      <c r="BV103" s="44">
        <v>0</v>
      </c>
      <c r="BW103" s="44">
        <v>0</v>
      </c>
      <c r="BX103" s="44">
        <v>0</v>
      </c>
      <c r="BY103" s="59"/>
      <c r="BZ103" s="59"/>
    </row>
    <row r="104" spans="2:78" ht="12.75">
      <c r="B104" s="2" t="s">
        <v>99</v>
      </c>
      <c r="C104" s="2" t="s">
        <v>104</v>
      </c>
      <c r="D104" s="3" t="s">
        <v>16</v>
      </c>
      <c r="E104" s="44" t="s">
        <v>172</v>
      </c>
      <c r="F104" s="44" t="s">
        <v>492</v>
      </c>
      <c r="G104" s="44">
        <v>57.30434782608695</v>
      </c>
      <c r="H104" s="44">
        <v>14.956521739130435</v>
      </c>
      <c r="I104" s="44">
        <v>66.66304347826087</v>
      </c>
      <c r="J104" s="44">
        <v>3.967391304347826</v>
      </c>
      <c r="K104" s="44">
        <v>0.06521739130434782</v>
      </c>
      <c r="L104" s="44">
        <v>0.03260869565217391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0.6630434782608695</v>
      </c>
      <c r="W104" s="44">
        <v>0</v>
      </c>
      <c r="X104" s="44">
        <v>0</v>
      </c>
      <c r="Y104" s="44">
        <v>3.717391304347826</v>
      </c>
      <c r="Z104" s="44">
        <v>0</v>
      </c>
      <c r="AA104" s="44">
        <v>0</v>
      </c>
      <c r="AB104" s="44">
        <v>218.8804347826087</v>
      </c>
      <c r="AC104" s="44">
        <v>0</v>
      </c>
      <c r="AD104" s="44">
        <v>0</v>
      </c>
      <c r="AE104" s="44">
        <v>7.260869565217392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46.94565217391305</v>
      </c>
      <c r="AO104" s="44">
        <v>0</v>
      </c>
      <c r="AP104" s="44">
        <v>0.043478260869565216</v>
      </c>
      <c r="AQ104" s="44">
        <v>27.554347826086957</v>
      </c>
      <c r="AR104" s="44">
        <v>0</v>
      </c>
      <c r="AS104" s="44">
        <v>0</v>
      </c>
      <c r="AT104" s="44">
        <v>0</v>
      </c>
      <c r="AU104" s="44">
        <v>0</v>
      </c>
      <c r="AV104" s="44">
        <v>0</v>
      </c>
      <c r="AW104" s="44">
        <v>0</v>
      </c>
      <c r="AX104" s="44">
        <v>0</v>
      </c>
      <c r="AY104" s="44">
        <v>0</v>
      </c>
      <c r="AZ104" s="44">
        <v>0</v>
      </c>
      <c r="BA104" s="44">
        <v>23.07608695652174</v>
      </c>
      <c r="BB104" s="44">
        <v>0</v>
      </c>
      <c r="BC104" s="44">
        <v>0.03260869565217391</v>
      </c>
      <c r="BD104" s="44">
        <v>0</v>
      </c>
      <c r="BE104" s="44">
        <v>0</v>
      </c>
      <c r="BF104" s="44">
        <v>32.130434782608695</v>
      </c>
      <c r="BG104" s="44">
        <v>5.5</v>
      </c>
      <c r="BH104" s="44">
        <v>0</v>
      </c>
      <c r="BI104" s="44">
        <v>0</v>
      </c>
      <c r="BJ104" s="44">
        <v>0</v>
      </c>
      <c r="BK104" s="44">
        <v>0</v>
      </c>
      <c r="BL104" s="44">
        <v>0</v>
      </c>
      <c r="BM104" s="44">
        <v>0</v>
      </c>
      <c r="BN104" s="44">
        <v>0</v>
      </c>
      <c r="BO104" s="44">
        <v>0</v>
      </c>
      <c r="BP104" s="44">
        <v>0</v>
      </c>
      <c r="BQ104" s="44">
        <v>0</v>
      </c>
      <c r="BR104" s="44">
        <v>0</v>
      </c>
      <c r="BS104" s="44">
        <v>0</v>
      </c>
      <c r="BT104" s="44">
        <v>0</v>
      </c>
      <c r="BU104" s="44">
        <v>0</v>
      </c>
      <c r="BV104" s="44">
        <v>0</v>
      </c>
      <c r="BW104" s="44">
        <v>0</v>
      </c>
      <c r="BX104" s="44">
        <v>0</v>
      </c>
      <c r="BY104" s="59"/>
      <c r="BZ104" s="59"/>
    </row>
    <row r="105" spans="2:78" ht="12.75">
      <c r="B105" s="2" t="s">
        <v>99</v>
      </c>
      <c r="C105" s="2" t="s">
        <v>104</v>
      </c>
      <c r="D105" s="3" t="s">
        <v>16</v>
      </c>
      <c r="E105" s="44" t="s">
        <v>173</v>
      </c>
      <c r="F105" s="44" t="s">
        <v>493</v>
      </c>
      <c r="G105" s="44">
        <v>58.858695652173914</v>
      </c>
      <c r="H105" s="44">
        <v>14.521739130434783</v>
      </c>
      <c r="I105" s="44">
        <v>75.08695652173913</v>
      </c>
      <c r="J105" s="44">
        <v>5.0978260869565215</v>
      </c>
      <c r="K105" s="44">
        <v>2.0652173913043477</v>
      </c>
      <c r="L105" s="44">
        <v>0</v>
      </c>
      <c r="M105" s="44">
        <v>0</v>
      </c>
      <c r="N105" s="44">
        <v>0</v>
      </c>
      <c r="O105" s="44">
        <v>0</v>
      </c>
      <c r="P105" s="44">
        <v>4.956521739130435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0.42391304347826086</v>
      </c>
      <c r="W105" s="44">
        <v>0</v>
      </c>
      <c r="X105" s="44">
        <v>0</v>
      </c>
      <c r="Y105" s="44">
        <v>1.2934782608695652</v>
      </c>
      <c r="Z105" s="44">
        <v>0.021739130434782608</v>
      </c>
      <c r="AA105" s="44">
        <v>0</v>
      </c>
      <c r="AB105" s="44">
        <v>271.6847826086956</v>
      </c>
      <c r="AC105" s="44">
        <v>0.2826086956521739</v>
      </c>
      <c r="AD105" s="44">
        <v>0</v>
      </c>
      <c r="AE105" s="44">
        <v>7.423913043478261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23.76086956521739</v>
      </c>
      <c r="AO105" s="44">
        <v>0</v>
      </c>
      <c r="AP105" s="44">
        <v>0.010869565217391304</v>
      </c>
      <c r="AQ105" s="44">
        <v>0.20652173913043478</v>
      </c>
      <c r="AR105" s="44">
        <v>0</v>
      </c>
      <c r="AS105" s="44">
        <v>0</v>
      </c>
      <c r="AT105" s="44">
        <v>0</v>
      </c>
      <c r="AU105" s="44">
        <v>9.108695652173912</v>
      </c>
      <c r="AV105" s="44">
        <v>0</v>
      </c>
      <c r="AW105" s="44">
        <v>0</v>
      </c>
      <c r="AX105" s="44">
        <v>0.010869565217391304</v>
      </c>
      <c r="AY105" s="44">
        <v>0</v>
      </c>
      <c r="AZ105" s="44">
        <v>0.33695652173913043</v>
      </c>
      <c r="BA105" s="44">
        <v>34.619565217391305</v>
      </c>
      <c r="BB105" s="44">
        <v>0</v>
      </c>
      <c r="BC105" s="44">
        <v>14.097826086956522</v>
      </c>
      <c r="BD105" s="44">
        <v>0</v>
      </c>
      <c r="BE105" s="44">
        <v>0</v>
      </c>
      <c r="BF105" s="44">
        <v>39.19565217391305</v>
      </c>
      <c r="BG105" s="44">
        <v>9.347826086956522</v>
      </c>
      <c r="BH105" s="44">
        <v>2.5434782608695654</v>
      </c>
      <c r="BI105" s="44">
        <v>0</v>
      </c>
      <c r="BJ105" s="44">
        <v>0</v>
      </c>
      <c r="BK105" s="44">
        <v>0</v>
      </c>
      <c r="BL105" s="44">
        <v>0</v>
      </c>
      <c r="BM105" s="44">
        <v>0</v>
      </c>
      <c r="BN105" s="44">
        <v>14.23913043478261</v>
      </c>
      <c r="BO105" s="44">
        <v>0</v>
      </c>
      <c r="BP105" s="44">
        <v>0</v>
      </c>
      <c r="BQ105" s="44">
        <v>0</v>
      </c>
      <c r="BR105" s="44">
        <v>0</v>
      </c>
      <c r="BS105" s="44">
        <v>0</v>
      </c>
      <c r="BT105" s="44">
        <v>0</v>
      </c>
      <c r="BU105" s="44">
        <v>0</v>
      </c>
      <c r="BV105" s="44">
        <v>0</v>
      </c>
      <c r="BW105" s="44">
        <v>0</v>
      </c>
      <c r="BX105" s="44">
        <v>0</v>
      </c>
      <c r="BY105" s="59"/>
      <c r="BZ105" s="59"/>
    </row>
    <row r="106" spans="2:78" ht="12.75">
      <c r="B106" s="2" t="s">
        <v>99</v>
      </c>
      <c r="C106" s="2" t="s">
        <v>104</v>
      </c>
      <c r="D106" s="3" t="s">
        <v>16</v>
      </c>
      <c r="E106" s="44" t="s">
        <v>174</v>
      </c>
      <c r="F106" s="44" t="s">
        <v>494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0</v>
      </c>
      <c r="AT106" s="44">
        <v>0</v>
      </c>
      <c r="AU106" s="44">
        <v>0</v>
      </c>
      <c r="AV106" s="44">
        <v>0</v>
      </c>
      <c r="AW106" s="44">
        <v>0</v>
      </c>
      <c r="AX106" s="44">
        <v>0</v>
      </c>
      <c r="AY106" s="44">
        <v>0</v>
      </c>
      <c r="AZ106" s="44">
        <v>0</v>
      </c>
      <c r="BA106" s="44">
        <v>0</v>
      </c>
      <c r="BB106" s="44">
        <v>0</v>
      </c>
      <c r="BC106" s="44">
        <v>0</v>
      </c>
      <c r="BD106" s="44">
        <v>0</v>
      </c>
      <c r="BE106" s="44">
        <v>0</v>
      </c>
      <c r="BF106" s="44">
        <v>0</v>
      </c>
      <c r="BG106" s="44">
        <v>0</v>
      </c>
      <c r="BH106" s="44">
        <v>18.619565217391305</v>
      </c>
      <c r="BI106" s="44">
        <v>118.45652173913044</v>
      </c>
      <c r="BJ106" s="44">
        <v>6.108695652173913</v>
      </c>
      <c r="BK106" s="44">
        <v>10.565217391304348</v>
      </c>
      <c r="BL106" s="44">
        <v>0</v>
      </c>
      <c r="BM106" s="44">
        <v>56.65217391304348</v>
      </c>
      <c r="BN106" s="44">
        <v>0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0</v>
      </c>
      <c r="BU106" s="44">
        <v>0</v>
      </c>
      <c r="BV106" s="44">
        <v>0</v>
      </c>
      <c r="BW106" s="44">
        <v>0</v>
      </c>
      <c r="BX106" s="44">
        <v>0</v>
      </c>
      <c r="BY106" s="59"/>
      <c r="BZ106" s="59"/>
    </row>
    <row r="107" spans="2:78" ht="12.75">
      <c r="B107" s="2" t="s">
        <v>99</v>
      </c>
      <c r="C107" s="2" t="s">
        <v>104</v>
      </c>
      <c r="D107" s="3" t="s">
        <v>16</v>
      </c>
      <c r="E107" s="44" t="s">
        <v>175</v>
      </c>
      <c r="F107" s="44" t="s">
        <v>495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0</v>
      </c>
      <c r="BA107" s="44">
        <v>0</v>
      </c>
      <c r="BB107" s="44">
        <v>0</v>
      </c>
      <c r="BC107" s="44">
        <v>0</v>
      </c>
      <c r="BD107" s="44">
        <v>0</v>
      </c>
      <c r="BE107" s="44">
        <v>0</v>
      </c>
      <c r="BF107" s="44">
        <v>0</v>
      </c>
      <c r="BG107" s="44">
        <v>0</v>
      </c>
      <c r="BH107" s="44">
        <v>11.119565217391305</v>
      </c>
      <c r="BI107" s="44">
        <v>130.70652173913044</v>
      </c>
      <c r="BJ107" s="44">
        <v>12.423913043478262</v>
      </c>
      <c r="BK107" s="44">
        <v>0</v>
      </c>
      <c r="BL107" s="44">
        <v>0</v>
      </c>
      <c r="BM107" s="44">
        <v>81.8695652173913</v>
      </c>
      <c r="BN107" s="44">
        <v>0</v>
      </c>
      <c r="BO107" s="44">
        <v>0</v>
      </c>
      <c r="BP107" s="44">
        <v>0</v>
      </c>
      <c r="BQ107" s="44">
        <v>0</v>
      </c>
      <c r="BR107" s="44">
        <v>0</v>
      </c>
      <c r="BS107" s="44">
        <v>0</v>
      </c>
      <c r="BT107" s="44">
        <v>0</v>
      </c>
      <c r="BU107" s="44">
        <v>0</v>
      </c>
      <c r="BV107" s="44">
        <v>0</v>
      </c>
      <c r="BW107" s="44">
        <v>0</v>
      </c>
      <c r="BX107" s="44">
        <v>0</v>
      </c>
      <c r="BY107" s="59"/>
      <c r="BZ107" s="59"/>
    </row>
    <row r="108" spans="2:78" ht="12.75">
      <c r="B108" s="2" t="s">
        <v>99</v>
      </c>
      <c r="C108" s="2" t="s">
        <v>104</v>
      </c>
      <c r="D108" s="3" t="s">
        <v>16</v>
      </c>
      <c r="E108" s="44" t="s">
        <v>176</v>
      </c>
      <c r="F108" s="44" t="s">
        <v>496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0</v>
      </c>
      <c r="AW108" s="44">
        <v>0</v>
      </c>
      <c r="AX108" s="44">
        <v>0</v>
      </c>
      <c r="AY108" s="44">
        <v>0</v>
      </c>
      <c r="AZ108" s="44">
        <v>0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4">
        <v>0</v>
      </c>
      <c r="BG108" s="44">
        <v>0</v>
      </c>
      <c r="BH108" s="44">
        <v>64.04347826086956</v>
      </c>
      <c r="BI108" s="44">
        <v>215.90217391304347</v>
      </c>
      <c r="BJ108" s="44">
        <v>4.369565217391305</v>
      </c>
      <c r="BK108" s="44">
        <v>25.804347826086957</v>
      </c>
      <c r="BL108" s="44">
        <v>0</v>
      </c>
      <c r="BM108" s="44">
        <v>140.9673913043478</v>
      </c>
      <c r="BN108" s="44">
        <v>0</v>
      </c>
      <c r="BO108" s="44">
        <v>0</v>
      </c>
      <c r="BP108" s="44">
        <v>0</v>
      </c>
      <c r="BQ108" s="44">
        <v>0</v>
      </c>
      <c r="BR108" s="44">
        <v>0</v>
      </c>
      <c r="BS108" s="44">
        <v>0</v>
      </c>
      <c r="BT108" s="44">
        <v>0</v>
      </c>
      <c r="BU108" s="44">
        <v>0</v>
      </c>
      <c r="BV108" s="44">
        <v>0</v>
      </c>
      <c r="BW108" s="44">
        <v>0</v>
      </c>
      <c r="BX108" s="44">
        <v>0</v>
      </c>
      <c r="BY108" s="59"/>
      <c r="BZ108" s="59"/>
    </row>
    <row r="109" spans="2:78" ht="12.75">
      <c r="B109" s="2" t="s">
        <v>99</v>
      </c>
      <c r="C109" s="2" t="s">
        <v>104</v>
      </c>
      <c r="D109" s="3" t="s">
        <v>16</v>
      </c>
      <c r="E109" s="44" t="s">
        <v>177</v>
      </c>
      <c r="F109" s="44" t="s">
        <v>497</v>
      </c>
      <c r="G109" s="44">
        <v>106.07608695652173</v>
      </c>
      <c r="H109" s="44">
        <v>30.48913043478261</v>
      </c>
      <c r="I109" s="44">
        <v>96.09782608695652</v>
      </c>
      <c r="J109" s="44">
        <v>10.923913043478262</v>
      </c>
      <c r="K109" s="44">
        <v>0.8369565217391305</v>
      </c>
      <c r="L109" s="44">
        <v>4.282608695652174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1.1630434782608696</v>
      </c>
      <c r="Y109" s="44">
        <v>3.380434782608696</v>
      </c>
      <c r="Z109" s="44">
        <v>0.021739130434782608</v>
      </c>
      <c r="AA109" s="44">
        <v>0</v>
      </c>
      <c r="AB109" s="44">
        <v>111.03260869565217</v>
      </c>
      <c r="AC109" s="44">
        <v>32.31521739130435</v>
      </c>
      <c r="AD109" s="44">
        <v>1.434782608695652</v>
      </c>
      <c r="AE109" s="44">
        <v>10.51086956521739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25.25</v>
      </c>
      <c r="AM109" s="44">
        <v>19.07608695652174</v>
      </c>
      <c r="AN109" s="44">
        <v>46.84782608695652</v>
      </c>
      <c r="AO109" s="44">
        <v>0</v>
      </c>
      <c r="AP109" s="44">
        <v>0</v>
      </c>
      <c r="AQ109" s="44">
        <v>65.6304347826087</v>
      </c>
      <c r="AR109" s="44">
        <v>0</v>
      </c>
      <c r="AS109" s="44">
        <v>0</v>
      </c>
      <c r="AT109" s="44">
        <v>0</v>
      </c>
      <c r="AU109" s="44">
        <v>22.52173913043478</v>
      </c>
      <c r="AV109" s="44">
        <v>2.4239130434782608</v>
      </c>
      <c r="AW109" s="44">
        <v>0</v>
      </c>
      <c r="AX109" s="44">
        <v>0.8043478260869565</v>
      </c>
      <c r="AY109" s="44">
        <v>0</v>
      </c>
      <c r="AZ109" s="44">
        <v>2.4456521739130435</v>
      </c>
      <c r="BA109" s="44">
        <v>18.097826086956523</v>
      </c>
      <c r="BB109" s="44">
        <v>0</v>
      </c>
      <c r="BC109" s="44">
        <v>135.2173913043478</v>
      </c>
      <c r="BD109" s="44">
        <v>0</v>
      </c>
      <c r="BE109" s="44">
        <v>0</v>
      </c>
      <c r="BF109" s="44">
        <v>47.70652173913044</v>
      </c>
      <c r="BG109" s="44">
        <v>17.815217391304348</v>
      </c>
      <c r="BH109" s="44">
        <v>0</v>
      </c>
      <c r="BI109" s="44">
        <v>0</v>
      </c>
      <c r="BJ109" s="44">
        <v>0</v>
      </c>
      <c r="BK109" s="44">
        <v>0</v>
      </c>
      <c r="BL109" s="44">
        <v>0</v>
      </c>
      <c r="BM109" s="44">
        <v>0</v>
      </c>
      <c r="BN109" s="44">
        <v>28.73913043478261</v>
      </c>
      <c r="BO109" s="44">
        <v>0</v>
      </c>
      <c r="BP109" s="44">
        <v>0</v>
      </c>
      <c r="BQ109" s="44">
        <v>0</v>
      </c>
      <c r="BR109" s="44">
        <v>0</v>
      </c>
      <c r="BS109" s="44">
        <v>0</v>
      </c>
      <c r="BT109" s="44">
        <v>0</v>
      </c>
      <c r="BU109" s="44">
        <v>0</v>
      </c>
      <c r="BV109" s="44">
        <v>0</v>
      </c>
      <c r="BW109" s="44">
        <v>0</v>
      </c>
      <c r="BX109" s="44">
        <v>0</v>
      </c>
      <c r="BY109" s="59"/>
      <c r="BZ109" s="59"/>
    </row>
    <row r="110" spans="2:78" ht="12.75">
      <c r="B110" s="2" t="s">
        <v>99</v>
      </c>
      <c r="C110" s="2" t="s">
        <v>104</v>
      </c>
      <c r="D110" s="3" t="s">
        <v>16</v>
      </c>
      <c r="E110" s="44" t="s">
        <v>178</v>
      </c>
      <c r="F110" s="44" t="s">
        <v>498</v>
      </c>
      <c r="G110" s="44">
        <v>140.7391304347826</v>
      </c>
      <c r="H110" s="44">
        <v>31.869565217391305</v>
      </c>
      <c r="I110" s="44">
        <v>156.1304347826087</v>
      </c>
      <c r="J110" s="44">
        <v>9.48913043478261</v>
      </c>
      <c r="K110" s="44">
        <v>0.40217391304347827</v>
      </c>
      <c r="L110" s="44">
        <v>0.010869565217391304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7.728260869565218</v>
      </c>
      <c r="Z110" s="44">
        <v>0</v>
      </c>
      <c r="AA110" s="44">
        <v>0.043478260869565216</v>
      </c>
      <c r="AB110" s="44">
        <v>508.6304347826087</v>
      </c>
      <c r="AC110" s="44">
        <v>2.641304347826087</v>
      </c>
      <c r="AD110" s="44">
        <v>0.30434782608695654</v>
      </c>
      <c r="AE110" s="44">
        <v>19.57608695652174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0.16304347826086957</v>
      </c>
      <c r="AM110" s="44">
        <v>0</v>
      </c>
      <c r="AN110" s="44">
        <v>42.31521739130435</v>
      </c>
      <c r="AO110" s="44">
        <v>0</v>
      </c>
      <c r="AP110" s="44">
        <v>0.05434782608695652</v>
      </c>
      <c r="AQ110" s="44">
        <v>21.195652173913043</v>
      </c>
      <c r="AR110" s="44">
        <v>0</v>
      </c>
      <c r="AS110" s="44">
        <v>0</v>
      </c>
      <c r="AT110" s="44">
        <v>0</v>
      </c>
      <c r="AU110" s="44">
        <v>6</v>
      </c>
      <c r="AV110" s="44">
        <v>5.576086956521739</v>
      </c>
      <c r="AW110" s="44">
        <v>0</v>
      </c>
      <c r="AX110" s="44">
        <v>0</v>
      </c>
      <c r="AY110" s="44">
        <v>0</v>
      </c>
      <c r="AZ110" s="44">
        <v>0</v>
      </c>
      <c r="BA110" s="44">
        <v>28.02173913043478</v>
      </c>
      <c r="BB110" s="44">
        <v>0</v>
      </c>
      <c r="BC110" s="44">
        <v>48.619565217391305</v>
      </c>
      <c r="BD110" s="44">
        <v>0</v>
      </c>
      <c r="BE110" s="44">
        <v>0</v>
      </c>
      <c r="BF110" s="44">
        <v>59.94565217391305</v>
      </c>
      <c r="BG110" s="44">
        <v>25.108695652173914</v>
      </c>
      <c r="BH110" s="44">
        <v>0</v>
      </c>
      <c r="BI110" s="44">
        <v>0</v>
      </c>
      <c r="BJ110" s="44">
        <v>0</v>
      </c>
      <c r="BK110" s="44">
        <v>0</v>
      </c>
      <c r="BL110" s="44">
        <v>0</v>
      </c>
      <c r="BM110" s="44">
        <v>0</v>
      </c>
      <c r="BN110" s="44">
        <v>12.08695652173913</v>
      </c>
      <c r="BO110" s="44">
        <v>0</v>
      </c>
      <c r="BP110" s="44">
        <v>0</v>
      </c>
      <c r="BQ110" s="44">
        <v>0</v>
      </c>
      <c r="BR110" s="44">
        <v>0</v>
      </c>
      <c r="BS110" s="44">
        <v>0</v>
      </c>
      <c r="BT110" s="44">
        <v>0</v>
      </c>
      <c r="BU110" s="44">
        <v>0</v>
      </c>
      <c r="BV110" s="44">
        <v>0</v>
      </c>
      <c r="BW110" s="44">
        <v>0</v>
      </c>
      <c r="BX110" s="44">
        <v>0</v>
      </c>
      <c r="BY110" s="59"/>
      <c r="BZ110" s="59"/>
    </row>
    <row r="111" spans="2:78" ht="12.75">
      <c r="B111" s="2" t="s">
        <v>99</v>
      </c>
      <c r="C111" s="2" t="s">
        <v>104</v>
      </c>
      <c r="D111" s="3" t="s">
        <v>16</v>
      </c>
      <c r="E111" s="44" t="s">
        <v>179</v>
      </c>
      <c r="F111" s="44" t="s">
        <v>499</v>
      </c>
      <c r="G111" s="44">
        <v>185.09782608695653</v>
      </c>
      <c r="H111" s="44">
        <v>40.358695652173914</v>
      </c>
      <c r="I111" s="44">
        <v>124.23913043478261</v>
      </c>
      <c r="J111" s="44">
        <v>11.032608695652174</v>
      </c>
      <c r="K111" s="44">
        <v>4.489130434782608</v>
      </c>
      <c r="L111" s="44">
        <v>0</v>
      </c>
      <c r="M111" s="44">
        <v>0</v>
      </c>
      <c r="N111" s="44">
        <v>0</v>
      </c>
      <c r="O111" s="44">
        <v>0</v>
      </c>
      <c r="P111" s="44">
        <v>5.836956521739131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7.75</v>
      </c>
      <c r="W111" s="44">
        <v>43.42391304347826</v>
      </c>
      <c r="X111" s="44">
        <v>11.58695652173913</v>
      </c>
      <c r="Y111" s="44">
        <v>13.228260869565217</v>
      </c>
      <c r="Z111" s="44">
        <v>2.141304347826087</v>
      </c>
      <c r="AA111" s="44">
        <v>0.05434782608695652</v>
      </c>
      <c r="AB111" s="44">
        <v>390.4891304347826</v>
      </c>
      <c r="AC111" s="44">
        <v>38.34782608695652</v>
      </c>
      <c r="AD111" s="44">
        <v>0</v>
      </c>
      <c r="AE111" s="44">
        <v>31.858695652173914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0.021739130434782608</v>
      </c>
      <c r="AL111" s="44">
        <v>0</v>
      </c>
      <c r="AM111" s="44">
        <v>0</v>
      </c>
      <c r="AN111" s="44">
        <v>104.8695652173913</v>
      </c>
      <c r="AO111" s="44">
        <v>9.478260869565217</v>
      </c>
      <c r="AP111" s="44">
        <v>1.7717391304347827</v>
      </c>
      <c r="AQ111" s="44">
        <v>127.91304347826087</v>
      </c>
      <c r="AR111" s="44">
        <v>28.141304347826086</v>
      </c>
      <c r="AS111" s="44">
        <v>0</v>
      </c>
      <c r="AT111" s="44">
        <v>0</v>
      </c>
      <c r="AU111" s="44">
        <v>32.630434782608695</v>
      </c>
      <c r="AV111" s="44">
        <v>0</v>
      </c>
      <c r="AW111" s="44">
        <v>0</v>
      </c>
      <c r="AX111" s="44">
        <v>26.72826086956522</v>
      </c>
      <c r="AY111" s="44">
        <v>0</v>
      </c>
      <c r="AZ111" s="44">
        <v>0.9891304347826086</v>
      </c>
      <c r="BA111" s="44">
        <v>56.08695652173913</v>
      </c>
      <c r="BB111" s="44">
        <v>2.858695652173913</v>
      </c>
      <c r="BC111" s="44">
        <v>0</v>
      </c>
      <c r="BD111" s="44">
        <v>0</v>
      </c>
      <c r="BE111" s="44">
        <v>0</v>
      </c>
      <c r="BF111" s="44">
        <v>82.76086956521739</v>
      </c>
      <c r="BG111" s="44">
        <v>26.77173913043478</v>
      </c>
      <c r="BH111" s="44">
        <v>0</v>
      </c>
      <c r="BI111" s="44">
        <v>0</v>
      </c>
      <c r="BJ111" s="44">
        <v>0</v>
      </c>
      <c r="BK111" s="44">
        <v>0</v>
      </c>
      <c r="BL111" s="44">
        <v>0</v>
      </c>
      <c r="BM111" s="44">
        <v>0</v>
      </c>
      <c r="BN111" s="44">
        <v>29.858695652173914</v>
      </c>
      <c r="BO111" s="44">
        <v>0</v>
      </c>
      <c r="BP111" s="44">
        <v>0</v>
      </c>
      <c r="BQ111" s="44">
        <v>0</v>
      </c>
      <c r="BR111" s="44">
        <v>0</v>
      </c>
      <c r="BS111" s="44">
        <v>0</v>
      </c>
      <c r="BT111" s="44">
        <v>0</v>
      </c>
      <c r="BU111" s="44">
        <v>0</v>
      </c>
      <c r="BV111" s="44">
        <v>0</v>
      </c>
      <c r="BW111" s="44">
        <v>0</v>
      </c>
      <c r="BX111" s="44">
        <v>0</v>
      </c>
      <c r="BY111" s="59"/>
      <c r="BZ111" s="59"/>
    </row>
    <row r="112" spans="2:78" ht="12.75">
      <c r="B112" s="2" t="s">
        <v>99</v>
      </c>
      <c r="C112" s="2" t="s">
        <v>104</v>
      </c>
      <c r="D112" s="3" t="s">
        <v>16</v>
      </c>
      <c r="E112" s="44" t="s">
        <v>180</v>
      </c>
      <c r="F112" s="44" t="s">
        <v>500</v>
      </c>
      <c r="G112" s="44">
        <v>120.79347826086956</v>
      </c>
      <c r="H112" s="44">
        <v>26.17391304347826</v>
      </c>
      <c r="I112" s="44">
        <v>153.1304347826087</v>
      </c>
      <c r="J112" s="44">
        <v>12.815217391304348</v>
      </c>
      <c r="K112" s="44">
        <v>3.869565217391304</v>
      </c>
      <c r="L112" s="44">
        <v>4.771739130434782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46.67391304347826</v>
      </c>
      <c r="V112" s="44">
        <v>18.043478260869566</v>
      </c>
      <c r="W112" s="44">
        <v>30.065217391304348</v>
      </c>
      <c r="X112" s="44">
        <v>10.380434782608695</v>
      </c>
      <c r="Y112" s="44">
        <v>2.489130434782609</v>
      </c>
      <c r="Z112" s="44">
        <v>0</v>
      </c>
      <c r="AA112" s="44">
        <v>0</v>
      </c>
      <c r="AB112" s="44">
        <v>437.1304347826087</v>
      </c>
      <c r="AC112" s="44">
        <v>56.25</v>
      </c>
      <c r="AD112" s="44">
        <v>6.978260869565218</v>
      </c>
      <c r="AE112" s="44">
        <v>41.19565217391305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16.445652173913043</v>
      </c>
      <c r="AM112" s="44">
        <v>16.119565217391305</v>
      </c>
      <c r="AN112" s="44">
        <v>32.630434782608695</v>
      </c>
      <c r="AO112" s="44">
        <v>0</v>
      </c>
      <c r="AP112" s="44">
        <v>0.31521739130434784</v>
      </c>
      <c r="AQ112" s="44">
        <v>0</v>
      </c>
      <c r="AR112" s="44">
        <v>10.48913043478261</v>
      </c>
      <c r="AS112" s="44">
        <v>0</v>
      </c>
      <c r="AT112" s="44">
        <v>0.2826086956521739</v>
      </c>
      <c r="AU112" s="44">
        <v>19.706521739130434</v>
      </c>
      <c r="AV112" s="44">
        <v>0.043478260869565216</v>
      </c>
      <c r="AW112" s="44">
        <v>0</v>
      </c>
      <c r="AX112" s="44">
        <v>10.26086956521739</v>
      </c>
      <c r="AY112" s="44">
        <v>0</v>
      </c>
      <c r="AZ112" s="44">
        <v>40.641304347826086</v>
      </c>
      <c r="BA112" s="44">
        <v>53.66304347826087</v>
      </c>
      <c r="BB112" s="44">
        <v>2.608695652173913</v>
      </c>
      <c r="BC112" s="44">
        <v>72.47826086956522</v>
      </c>
      <c r="BD112" s="44">
        <v>0</v>
      </c>
      <c r="BE112" s="44">
        <v>0</v>
      </c>
      <c r="BF112" s="44">
        <v>82.1304347826087</v>
      </c>
      <c r="BG112" s="44">
        <v>29.619565217391305</v>
      </c>
      <c r="BH112" s="44">
        <v>0</v>
      </c>
      <c r="BI112" s="44">
        <v>0</v>
      </c>
      <c r="BJ112" s="44">
        <v>0</v>
      </c>
      <c r="BK112" s="44">
        <v>0</v>
      </c>
      <c r="BL112" s="44">
        <v>0</v>
      </c>
      <c r="BM112" s="44">
        <v>0</v>
      </c>
      <c r="BN112" s="44">
        <v>55.40217391304348</v>
      </c>
      <c r="BO112" s="44">
        <v>0.8478260869565217</v>
      </c>
      <c r="BP112" s="44">
        <v>0</v>
      </c>
      <c r="BQ112" s="44">
        <v>0</v>
      </c>
      <c r="BR112" s="44">
        <v>0</v>
      </c>
      <c r="BS112" s="44">
        <v>0</v>
      </c>
      <c r="BT112" s="44">
        <v>0</v>
      </c>
      <c r="BU112" s="44">
        <v>0</v>
      </c>
      <c r="BV112" s="44">
        <v>0</v>
      </c>
      <c r="BW112" s="44">
        <v>0</v>
      </c>
      <c r="BX112" s="44">
        <v>0</v>
      </c>
      <c r="BY112" s="59"/>
      <c r="BZ112" s="59"/>
    </row>
    <row r="113" spans="2:78" ht="12.75">
      <c r="B113" s="2" t="s">
        <v>99</v>
      </c>
      <c r="C113" s="2" t="s">
        <v>104</v>
      </c>
      <c r="D113" s="3" t="s">
        <v>16</v>
      </c>
      <c r="E113" s="44" t="s">
        <v>181</v>
      </c>
      <c r="F113" s="44" t="s">
        <v>501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0</v>
      </c>
      <c r="AU113" s="44">
        <v>0</v>
      </c>
      <c r="AV113" s="44">
        <v>0</v>
      </c>
      <c r="AW113" s="44">
        <v>0</v>
      </c>
      <c r="AX113" s="44">
        <v>0</v>
      </c>
      <c r="AY113" s="44">
        <v>0</v>
      </c>
      <c r="AZ113" s="44">
        <v>0</v>
      </c>
      <c r="BA113" s="44">
        <v>0</v>
      </c>
      <c r="BB113" s="44">
        <v>0</v>
      </c>
      <c r="BC113" s="44">
        <v>0</v>
      </c>
      <c r="BD113" s="44">
        <v>0</v>
      </c>
      <c r="BE113" s="44">
        <v>0</v>
      </c>
      <c r="BF113" s="44">
        <v>0</v>
      </c>
      <c r="BG113" s="44">
        <v>0</v>
      </c>
      <c r="BH113" s="44">
        <v>7.913043478260869</v>
      </c>
      <c r="BI113" s="44">
        <v>183.75</v>
      </c>
      <c r="BJ113" s="44">
        <v>0</v>
      </c>
      <c r="BK113" s="44">
        <v>11.315217391304348</v>
      </c>
      <c r="BL113" s="44">
        <v>0</v>
      </c>
      <c r="BM113" s="44">
        <v>90.73913043478261</v>
      </c>
      <c r="BN113" s="44">
        <v>0</v>
      </c>
      <c r="BO113" s="44">
        <v>0</v>
      </c>
      <c r="BP113" s="44">
        <v>0</v>
      </c>
      <c r="BQ113" s="44">
        <v>0</v>
      </c>
      <c r="BR113" s="44">
        <v>0</v>
      </c>
      <c r="BS113" s="44">
        <v>0</v>
      </c>
      <c r="BT113" s="44">
        <v>0</v>
      </c>
      <c r="BU113" s="44">
        <v>0</v>
      </c>
      <c r="BV113" s="44">
        <v>0</v>
      </c>
      <c r="BW113" s="44">
        <v>0</v>
      </c>
      <c r="BX113" s="44">
        <v>0</v>
      </c>
      <c r="BY113" s="59"/>
      <c r="BZ113" s="59"/>
    </row>
    <row r="114" spans="2:78" ht="12.75">
      <c r="B114" s="2" t="s">
        <v>99</v>
      </c>
      <c r="C114" s="2" t="s">
        <v>104</v>
      </c>
      <c r="D114" s="3" t="s">
        <v>18</v>
      </c>
      <c r="E114" s="44" t="s">
        <v>33</v>
      </c>
      <c r="F114" s="44" t="s">
        <v>502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0</v>
      </c>
      <c r="AW114" s="44">
        <v>0</v>
      </c>
      <c r="AX114" s="44">
        <v>0</v>
      </c>
      <c r="AY114" s="44">
        <v>0</v>
      </c>
      <c r="AZ114" s="44">
        <v>0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4">
        <v>0</v>
      </c>
      <c r="BG114" s="44">
        <v>0</v>
      </c>
      <c r="BH114" s="44">
        <v>5.119565217391305</v>
      </c>
      <c r="BI114" s="44">
        <v>36.42391304347826</v>
      </c>
      <c r="BJ114" s="44">
        <v>0</v>
      </c>
      <c r="BK114" s="44">
        <v>0</v>
      </c>
      <c r="BL114" s="44">
        <v>0</v>
      </c>
      <c r="BM114" s="44">
        <v>17.706521739130434</v>
      </c>
      <c r="BN114" s="44">
        <v>0</v>
      </c>
      <c r="BO114" s="44">
        <v>0</v>
      </c>
      <c r="BP114" s="44">
        <v>0</v>
      </c>
      <c r="BQ114" s="44">
        <v>0</v>
      </c>
      <c r="BR114" s="44">
        <v>0</v>
      </c>
      <c r="BS114" s="44">
        <v>0</v>
      </c>
      <c r="BT114" s="44">
        <v>0</v>
      </c>
      <c r="BU114" s="44">
        <v>0</v>
      </c>
      <c r="BV114" s="44">
        <v>0</v>
      </c>
      <c r="BW114" s="44">
        <v>0</v>
      </c>
      <c r="BX114" s="44">
        <v>0</v>
      </c>
      <c r="BY114" s="59"/>
      <c r="BZ114" s="59"/>
    </row>
    <row r="115" spans="2:78" ht="12.75">
      <c r="B115" s="2" t="s">
        <v>99</v>
      </c>
      <c r="C115" s="2" t="s">
        <v>104</v>
      </c>
      <c r="D115" s="3" t="s">
        <v>18</v>
      </c>
      <c r="E115" s="44" t="s">
        <v>68</v>
      </c>
      <c r="F115" s="44" t="s">
        <v>503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103.1304347826087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0</v>
      </c>
      <c r="AW115" s="44">
        <v>0</v>
      </c>
      <c r="AX115" s="44">
        <v>0</v>
      </c>
      <c r="AY115" s="44">
        <v>0</v>
      </c>
      <c r="AZ115" s="44">
        <v>0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4">
        <v>0</v>
      </c>
      <c r="BG115" s="44">
        <v>0</v>
      </c>
      <c r="BH115" s="44">
        <v>0</v>
      </c>
      <c r="BI115" s="44">
        <v>0</v>
      </c>
      <c r="BJ115" s="44">
        <v>0</v>
      </c>
      <c r="BK115" s="44">
        <v>0</v>
      </c>
      <c r="BL115" s="44">
        <v>0</v>
      </c>
      <c r="BM115" s="44">
        <v>0</v>
      </c>
      <c r="BN115" s="44">
        <v>0</v>
      </c>
      <c r="BO115" s="44">
        <v>0</v>
      </c>
      <c r="BP115" s="44">
        <v>0</v>
      </c>
      <c r="BQ115" s="44">
        <v>0</v>
      </c>
      <c r="BR115" s="44">
        <v>0</v>
      </c>
      <c r="BS115" s="44">
        <v>0</v>
      </c>
      <c r="BT115" s="44">
        <v>0</v>
      </c>
      <c r="BU115" s="44">
        <v>0</v>
      </c>
      <c r="BV115" s="44">
        <v>0</v>
      </c>
      <c r="BW115" s="44">
        <v>0</v>
      </c>
      <c r="BX115" s="44">
        <v>0</v>
      </c>
      <c r="BY115" s="59"/>
      <c r="BZ115" s="59"/>
    </row>
    <row r="116" spans="2:78" ht="12.75">
      <c r="B116" s="2" t="s">
        <v>99</v>
      </c>
      <c r="C116" s="2" t="s">
        <v>104</v>
      </c>
      <c r="D116" s="3" t="s">
        <v>18</v>
      </c>
      <c r="E116" s="44" t="s">
        <v>36</v>
      </c>
      <c r="F116" s="44" t="s">
        <v>504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0</v>
      </c>
      <c r="AW116" s="44">
        <v>0</v>
      </c>
      <c r="AX116" s="44">
        <v>0</v>
      </c>
      <c r="AY116" s="44">
        <v>0</v>
      </c>
      <c r="AZ116" s="44">
        <v>0</v>
      </c>
      <c r="BA116" s="44">
        <v>0</v>
      </c>
      <c r="BB116" s="44">
        <v>0</v>
      </c>
      <c r="BC116" s="44">
        <v>0</v>
      </c>
      <c r="BD116" s="44">
        <v>0</v>
      </c>
      <c r="BE116" s="44">
        <v>0</v>
      </c>
      <c r="BF116" s="44">
        <v>0</v>
      </c>
      <c r="BG116" s="44">
        <v>0</v>
      </c>
      <c r="BH116" s="44">
        <v>14.51086956521739</v>
      </c>
      <c r="BI116" s="44">
        <v>0</v>
      </c>
      <c r="BJ116" s="44">
        <v>0</v>
      </c>
      <c r="BK116" s="44">
        <v>0</v>
      </c>
      <c r="BL116" s="44">
        <v>0</v>
      </c>
      <c r="BM116" s="44">
        <v>0</v>
      </c>
      <c r="BN116" s="44">
        <v>0</v>
      </c>
      <c r="BO116" s="44">
        <v>0</v>
      </c>
      <c r="BP116" s="44">
        <v>0</v>
      </c>
      <c r="BQ116" s="44">
        <v>0</v>
      </c>
      <c r="BR116" s="44">
        <v>0</v>
      </c>
      <c r="BS116" s="44">
        <v>0</v>
      </c>
      <c r="BT116" s="44">
        <v>0</v>
      </c>
      <c r="BU116" s="44">
        <v>0</v>
      </c>
      <c r="BV116" s="44">
        <v>0</v>
      </c>
      <c r="BW116" s="44">
        <v>0</v>
      </c>
      <c r="BX116" s="44">
        <v>0</v>
      </c>
      <c r="BY116" s="59"/>
      <c r="BZ116" s="59"/>
    </row>
    <row r="117" spans="2:78" ht="12.75">
      <c r="B117" s="2" t="s">
        <v>99</v>
      </c>
      <c r="C117" s="2" t="s">
        <v>104</v>
      </c>
      <c r="D117" s="3" t="s">
        <v>18</v>
      </c>
      <c r="E117" s="44" t="s">
        <v>69</v>
      </c>
      <c r="F117" s="44" t="s">
        <v>505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8.83695652173913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0</v>
      </c>
      <c r="AW117" s="44">
        <v>0</v>
      </c>
      <c r="AX117" s="44">
        <v>0</v>
      </c>
      <c r="AY117" s="44">
        <v>0</v>
      </c>
      <c r="AZ117" s="44">
        <v>0</v>
      </c>
      <c r="BA117" s="44">
        <v>0</v>
      </c>
      <c r="BB117" s="44">
        <v>0</v>
      </c>
      <c r="BC117" s="44">
        <v>79.95652173913044</v>
      </c>
      <c r="BD117" s="44">
        <v>0</v>
      </c>
      <c r="BE117" s="44">
        <v>0</v>
      </c>
      <c r="BF117" s="44">
        <v>0</v>
      </c>
      <c r="BG117" s="44">
        <v>0</v>
      </c>
      <c r="BH117" s="44">
        <v>4.5978260869565215</v>
      </c>
      <c r="BI117" s="44">
        <v>47.58695652173913</v>
      </c>
      <c r="BJ117" s="44">
        <v>0</v>
      </c>
      <c r="BK117" s="44">
        <v>0</v>
      </c>
      <c r="BL117" s="44">
        <v>0</v>
      </c>
      <c r="BM117" s="44">
        <v>12.673913043478262</v>
      </c>
      <c r="BN117" s="44">
        <v>0</v>
      </c>
      <c r="BO117" s="44">
        <v>0</v>
      </c>
      <c r="BP117" s="44">
        <v>0</v>
      </c>
      <c r="BQ117" s="44">
        <v>0</v>
      </c>
      <c r="BR117" s="44">
        <v>0</v>
      </c>
      <c r="BS117" s="44">
        <v>0</v>
      </c>
      <c r="BT117" s="44">
        <v>0</v>
      </c>
      <c r="BU117" s="44">
        <v>0</v>
      </c>
      <c r="BV117" s="44">
        <v>0</v>
      </c>
      <c r="BW117" s="44">
        <v>0</v>
      </c>
      <c r="BX117" s="44">
        <v>0</v>
      </c>
      <c r="BY117" s="59"/>
      <c r="BZ117" s="59"/>
    </row>
    <row r="118" spans="2:78" ht="12.75">
      <c r="B118" s="2" t="s">
        <v>99</v>
      </c>
      <c r="C118" s="2" t="s">
        <v>104</v>
      </c>
      <c r="D118" s="3" t="s">
        <v>18</v>
      </c>
      <c r="E118" s="44" t="s">
        <v>80</v>
      </c>
      <c r="F118" s="44" t="s">
        <v>506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12.478260869565217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0</v>
      </c>
      <c r="AW118" s="44">
        <v>0</v>
      </c>
      <c r="AX118" s="44">
        <v>0</v>
      </c>
      <c r="AY118" s="44">
        <v>0</v>
      </c>
      <c r="AZ118" s="44">
        <v>0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4">
        <v>0</v>
      </c>
      <c r="BG118" s="44">
        <v>0</v>
      </c>
      <c r="BH118" s="44">
        <v>0</v>
      </c>
      <c r="BI118" s="44">
        <v>0</v>
      </c>
      <c r="BJ118" s="44">
        <v>0</v>
      </c>
      <c r="BK118" s="44">
        <v>0</v>
      </c>
      <c r="BL118" s="44">
        <v>0</v>
      </c>
      <c r="BM118" s="44">
        <v>0</v>
      </c>
      <c r="BN118" s="44">
        <v>0</v>
      </c>
      <c r="BO118" s="44">
        <v>0</v>
      </c>
      <c r="BP118" s="44">
        <v>0</v>
      </c>
      <c r="BQ118" s="44">
        <v>0</v>
      </c>
      <c r="BR118" s="44">
        <v>0</v>
      </c>
      <c r="BS118" s="44">
        <v>0</v>
      </c>
      <c r="BT118" s="44">
        <v>0</v>
      </c>
      <c r="BU118" s="44">
        <v>0</v>
      </c>
      <c r="BV118" s="44">
        <v>0</v>
      </c>
      <c r="BW118" s="44">
        <v>0</v>
      </c>
      <c r="BX118" s="44">
        <v>0</v>
      </c>
      <c r="BY118" s="59"/>
      <c r="BZ118" s="59"/>
    </row>
    <row r="119" spans="2:78" ht="12.75">
      <c r="B119" s="2" t="s">
        <v>99</v>
      </c>
      <c r="C119" s="2" t="s">
        <v>104</v>
      </c>
      <c r="D119" s="3" t="s">
        <v>18</v>
      </c>
      <c r="E119" s="44" t="s">
        <v>81</v>
      </c>
      <c r="F119" s="44" t="s">
        <v>507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  <c r="AU119" s="44">
        <v>0</v>
      </c>
      <c r="AV119" s="44">
        <v>0</v>
      </c>
      <c r="AW119" s="44">
        <v>0</v>
      </c>
      <c r="AX119" s="44">
        <v>0</v>
      </c>
      <c r="AY119" s="44">
        <v>0</v>
      </c>
      <c r="AZ119" s="44">
        <v>0</v>
      </c>
      <c r="BA119" s="44">
        <v>0</v>
      </c>
      <c r="BB119" s="44">
        <v>0</v>
      </c>
      <c r="BC119" s="44">
        <v>141.66304347826087</v>
      </c>
      <c r="BD119" s="44">
        <v>0</v>
      </c>
      <c r="BE119" s="44">
        <v>0</v>
      </c>
      <c r="BF119" s="44">
        <v>0</v>
      </c>
      <c r="BG119" s="44">
        <v>0</v>
      </c>
      <c r="BH119" s="44">
        <v>0</v>
      </c>
      <c r="BI119" s="44">
        <v>0</v>
      </c>
      <c r="BJ119" s="44">
        <v>0</v>
      </c>
      <c r="BK119" s="44">
        <v>0</v>
      </c>
      <c r="BL119" s="44">
        <v>0</v>
      </c>
      <c r="BM119" s="44">
        <v>0</v>
      </c>
      <c r="BN119" s="44">
        <v>0</v>
      </c>
      <c r="BO119" s="44">
        <v>0</v>
      </c>
      <c r="BP119" s="44">
        <v>0</v>
      </c>
      <c r="BQ119" s="44">
        <v>0</v>
      </c>
      <c r="BR119" s="44">
        <v>0</v>
      </c>
      <c r="BS119" s="44">
        <v>0</v>
      </c>
      <c r="BT119" s="44">
        <v>0</v>
      </c>
      <c r="BU119" s="44">
        <v>0</v>
      </c>
      <c r="BV119" s="44">
        <v>0</v>
      </c>
      <c r="BW119" s="44">
        <v>0</v>
      </c>
      <c r="BX119" s="44">
        <v>0</v>
      </c>
      <c r="BY119" s="59"/>
      <c r="BZ119" s="59"/>
    </row>
    <row r="120" spans="2:78" ht="12.75">
      <c r="B120" s="2" t="s">
        <v>99</v>
      </c>
      <c r="C120" s="2" t="s">
        <v>104</v>
      </c>
      <c r="D120" s="3" t="s">
        <v>18</v>
      </c>
      <c r="E120" s="44" t="s">
        <v>82</v>
      </c>
      <c r="F120" s="44" t="s">
        <v>508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28.25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9.315217391304348</v>
      </c>
      <c r="BA120" s="44">
        <v>0</v>
      </c>
      <c r="BB120" s="44">
        <v>0</v>
      </c>
      <c r="BC120" s="44">
        <v>118.18478260869566</v>
      </c>
      <c r="BD120" s="44">
        <v>0</v>
      </c>
      <c r="BE120" s="44">
        <v>0</v>
      </c>
      <c r="BF120" s="44">
        <v>0</v>
      </c>
      <c r="BG120" s="44">
        <v>0</v>
      </c>
      <c r="BH120" s="44">
        <v>0</v>
      </c>
      <c r="BI120" s="44">
        <v>0</v>
      </c>
      <c r="BJ120" s="44">
        <v>0</v>
      </c>
      <c r="BK120" s="44">
        <v>0</v>
      </c>
      <c r="BL120" s="44">
        <v>0</v>
      </c>
      <c r="BM120" s="44">
        <v>0</v>
      </c>
      <c r="BN120" s="44">
        <v>0</v>
      </c>
      <c r="BO120" s="44">
        <v>0</v>
      </c>
      <c r="BP120" s="44">
        <v>0</v>
      </c>
      <c r="BQ120" s="44">
        <v>0</v>
      </c>
      <c r="BR120" s="44">
        <v>0</v>
      </c>
      <c r="BS120" s="44">
        <v>0</v>
      </c>
      <c r="BT120" s="44">
        <v>0</v>
      </c>
      <c r="BU120" s="44">
        <v>0</v>
      </c>
      <c r="BV120" s="44">
        <v>0</v>
      </c>
      <c r="BW120" s="44">
        <v>0</v>
      </c>
      <c r="BX120" s="44">
        <v>0</v>
      </c>
      <c r="BY120" s="59"/>
      <c r="BZ120" s="59"/>
    </row>
    <row r="121" spans="2:78" ht="12.75">
      <c r="B121" s="2" t="s">
        <v>99</v>
      </c>
      <c r="C121" s="2" t="s">
        <v>104</v>
      </c>
      <c r="D121" s="3" t="s">
        <v>18</v>
      </c>
      <c r="E121" s="44" t="s">
        <v>41</v>
      </c>
      <c r="F121" s="44" t="s">
        <v>509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0</v>
      </c>
      <c r="BC121" s="44">
        <v>0</v>
      </c>
      <c r="BD121" s="44">
        <v>0</v>
      </c>
      <c r="BE121" s="44">
        <v>0</v>
      </c>
      <c r="BF121" s="44">
        <v>2.467391304347826</v>
      </c>
      <c r="BG121" s="44">
        <v>0</v>
      </c>
      <c r="BH121" s="44">
        <v>0</v>
      </c>
      <c r="BI121" s="44">
        <v>0</v>
      </c>
      <c r="BJ121" s="44">
        <v>0</v>
      </c>
      <c r="BK121" s="44">
        <v>0</v>
      </c>
      <c r="BL121" s="44">
        <v>0</v>
      </c>
      <c r="BM121" s="44">
        <v>0</v>
      </c>
      <c r="BN121" s="44">
        <v>0</v>
      </c>
      <c r="BO121" s="44">
        <v>0</v>
      </c>
      <c r="BP121" s="44">
        <v>0</v>
      </c>
      <c r="BQ121" s="44">
        <v>0</v>
      </c>
      <c r="BR121" s="44">
        <v>0</v>
      </c>
      <c r="BS121" s="44">
        <v>0</v>
      </c>
      <c r="BT121" s="44">
        <v>0</v>
      </c>
      <c r="BU121" s="44">
        <v>0</v>
      </c>
      <c r="BV121" s="44">
        <v>0</v>
      </c>
      <c r="BW121" s="44">
        <v>0</v>
      </c>
      <c r="BX121" s="44">
        <v>0</v>
      </c>
      <c r="BY121" s="59"/>
      <c r="BZ121" s="59"/>
    </row>
    <row r="122" spans="2:78" ht="12.75">
      <c r="B122" s="2" t="s">
        <v>99</v>
      </c>
      <c r="C122" s="2" t="s">
        <v>104</v>
      </c>
      <c r="D122" s="3" t="s">
        <v>18</v>
      </c>
      <c r="E122" s="44" t="s">
        <v>42</v>
      </c>
      <c r="F122" s="44" t="s">
        <v>510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43.79347826086956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3.1956521739130435</v>
      </c>
      <c r="AM122" s="44">
        <v>7.826086956521739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  <c r="AU122" s="44">
        <v>0</v>
      </c>
      <c r="AV122" s="44">
        <v>0</v>
      </c>
      <c r="AW122" s="44">
        <v>0</v>
      </c>
      <c r="AX122" s="44">
        <v>0</v>
      </c>
      <c r="AY122" s="44">
        <v>0</v>
      </c>
      <c r="AZ122" s="44">
        <v>0</v>
      </c>
      <c r="BA122" s="44">
        <v>0</v>
      </c>
      <c r="BB122" s="44">
        <v>0</v>
      </c>
      <c r="BC122" s="44">
        <v>27.66304347826087</v>
      </c>
      <c r="BD122" s="44">
        <v>0</v>
      </c>
      <c r="BE122" s="44">
        <v>0</v>
      </c>
      <c r="BF122" s="44">
        <v>0</v>
      </c>
      <c r="BG122" s="44">
        <v>0</v>
      </c>
      <c r="BH122" s="44">
        <v>0</v>
      </c>
      <c r="BI122" s="44">
        <v>0</v>
      </c>
      <c r="BJ122" s="44">
        <v>0</v>
      </c>
      <c r="BK122" s="44">
        <v>0</v>
      </c>
      <c r="BL122" s="44">
        <v>0</v>
      </c>
      <c r="BM122" s="44">
        <v>0</v>
      </c>
      <c r="BN122" s="44">
        <v>0</v>
      </c>
      <c r="BO122" s="44">
        <v>0</v>
      </c>
      <c r="BP122" s="44">
        <v>0</v>
      </c>
      <c r="BQ122" s="44">
        <v>0</v>
      </c>
      <c r="BR122" s="44">
        <v>0</v>
      </c>
      <c r="BS122" s="44">
        <v>0</v>
      </c>
      <c r="BT122" s="44">
        <v>0</v>
      </c>
      <c r="BU122" s="44">
        <v>0</v>
      </c>
      <c r="BV122" s="44">
        <v>0</v>
      </c>
      <c r="BW122" s="44">
        <v>0</v>
      </c>
      <c r="BX122" s="44">
        <v>0</v>
      </c>
      <c r="BY122" s="59"/>
      <c r="BZ122" s="59"/>
    </row>
    <row r="123" spans="2:78" ht="12.75">
      <c r="B123" s="2" t="s">
        <v>99</v>
      </c>
      <c r="C123" s="2" t="s">
        <v>104</v>
      </c>
      <c r="D123" s="3" t="s">
        <v>18</v>
      </c>
      <c r="E123" s="44" t="s">
        <v>43</v>
      </c>
      <c r="F123" s="44" t="s">
        <v>511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100.80434782608695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44">
        <v>0</v>
      </c>
      <c r="BM123" s="44">
        <v>0</v>
      </c>
      <c r="BN123" s="44">
        <v>0</v>
      </c>
      <c r="BO123" s="44">
        <v>0</v>
      </c>
      <c r="BP123" s="44">
        <v>0</v>
      </c>
      <c r="BQ123" s="44">
        <v>0</v>
      </c>
      <c r="BR123" s="44">
        <v>0</v>
      </c>
      <c r="BS123" s="44">
        <v>0</v>
      </c>
      <c r="BT123" s="44">
        <v>0</v>
      </c>
      <c r="BU123" s="44">
        <v>0</v>
      </c>
      <c r="BV123" s="44">
        <v>0</v>
      </c>
      <c r="BW123" s="44">
        <v>0</v>
      </c>
      <c r="BX123" s="44">
        <v>0</v>
      </c>
      <c r="BY123" s="59"/>
      <c r="BZ123" s="59"/>
    </row>
    <row r="124" spans="2:78" ht="12.75">
      <c r="B124" s="2" t="s">
        <v>99</v>
      </c>
      <c r="C124" s="2" t="s">
        <v>104</v>
      </c>
      <c r="D124" s="3" t="s">
        <v>18</v>
      </c>
      <c r="E124" s="44" t="s">
        <v>182</v>
      </c>
      <c r="F124" s="44" t="s">
        <v>703</v>
      </c>
      <c r="G124" s="44">
        <v>54.23913043478261</v>
      </c>
      <c r="H124" s="44">
        <v>8.597826086956522</v>
      </c>
      <c r="I124" s="44">
        <v>48.54347826086956</v>
      </c>
      <c r="J124" s="44">
        <v>2.4130434782608696</v>
      </c>
      <c r="K124" s="44">
        <v>0</v>
      </c>
      <c r="L124" s="44">
        <v>0.09782608695652174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0.13043478260869565</v>
      </c>
      <c r="Z124" s="44">
        <v>0.05434782608695652</v>
      </c>
      <c r="AA124" s="44">
        <v>0</v>
      </c>
      <c r="AB124" s="44">
        <v>158.31521739130434</v>
      </c>
      <c r="AC124" s="44">
        <v>0</v>
      </c>
      <c r="AD124" s="44">
        <v>0</v>
      </c>
      <c r="AE124" s="44">
        <v>2.347826086956522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17.293478260869566</v>
      </c>
      <c r="AO124" s="44">
        <v>10.217391304347826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0</v>
      </c>
      <c r="AZ124" s="44">
        <v>0</v>
      </c>
      <c r="BA124" s="44">
        <v>0</v>
      </c>
      <c r="BB124" s="44">
        <v>0</v>
      </c>
      <c r="BC124" s="44">
        <v>128.84782608695653</v>
      </c>
      <c r="BD124" s="44">
        <v>0</v>
      </c>
      <c r="BE124" s="44">
        <v>0</v>
      </c>
      <c r="BF124" s="44">
        <v>21.58695652173913</v>
      </c>
      <c r="BG124" s="44">
        <v>6.271739130434782</v>
      </c>
      <c r="BH124" s="44">
        <v>0</v>
      </c>
      <c r="BI124" s="44">
        <v>0</v>
      </c>
      <c r="BJ124" s="44">
        <v>0</v>
      </c>
      <c r="BK124" s="44">
        <v>0</v>
      </c>
      <c r="BL124" s="44">
        <v>0</v>
      </c>
      <c r="BM124" s="44">
        <v>0</v>
      </c>
      <c r="BN124" s="44">
        <v>0</v>
      </c>
      <c r="BO124" s="44">
        <v>0</v>
      </c>
      <c r="BP124" s="44">
        <v>0</v>
      </c>
      <c r="BQ124" s="44">
        <v>0</v>
      </c>
      <c r="BR124" s="44">
        <v>0.20652173913043478</v>
      </c>
      <c r="BS124" s="44">
        <v>0</v>
      </c>
      <c r="BT124" s="44">
        <v>0</v>
      </c>
      <c r="BU124" s="44">
        <v>0</v>
      </c>
      <c r="BV124" s="44">
        <v>0</v>
      </c>
      <c r="BW124" s="44">
        <v>0</v>
      </c>
      <c r="BX124" s="44">
        <v>0</v>
      </c>
      <c r="BY124" s="59"/>
      <c r="BZ124" s="59"/>
    </row>
    <row r="125" spans="2:78" ht="12.75">
      <c r="B125" s="2" t="s">
        <v>99</v>
      </c>
      <c r="C125" s="2" t="s">
        <v>104</v>
      </c>
      <c r="D125" s="3" t="s">
        <v>18</v>
      </c>
      <c r="E125" s="44" t="s">
        <v>183</v>
      </c>
      <c r="F125" s="44" t="s">
        <v>512</v>
      </c>
      <c r="G125" s="44">
        <v>54.27173913043478</v>
      </c>
      <c r="H125" s="44">
        <v>0</v>
      </c>
      <c r="I125" s="44">
        <v>35.94565217391305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3.402173913043478</v>
      </c>
      <c r="Z125" s="44">
        <v>0</v>
      </c>
      <c r="AA125" s="44">
        <v>5.217391304347826</v>
      </c>
      <c r="AB125" s="44">
        <v>187.66304347826087</v>
      </c>
      <c r="AC125" s="44">
        <v>24.793478260869566</v>
      </c>
      <c r="AD125" s="44">
        <v>0</v>
      </c>
      <c r="AE125" s="44">
        <v>21.184782608695652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24.16304347826087</v>
      </c>
      <c r="AM125" s="44">
        <v>0</v>
      </c>
      <c r="AN125" s="44">
        <v>8.434782608695652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  <c r="AU125" s="44">
        <v>0</v>
      </c>
      <c r="AV125" s="44">
        <v>0</v>
      </c>
      <c r="AW125" s="44">
        <v>0</v>
      </c>
      <c r="AX125" s="44">
        <v>0</v>
      </c>
      <c r="AY125" s="44">
        <v>0</v>
      </c>
      <c r="AZ125" s="44">
        <v>0</v>
      </c>
      <c r="BA125" s="44">
        <v>18.902173913043477</v>
      </c>
      <c r="BB125" s="44">
        <v>0</v>
      </c>
      <c r="BC125" s="44">
        <v>0</v>
      </c>
      <c r="BD125" s="44">
        <v>0</v>
      </c>
      <c r="BE125" s="44">
        <v>0</v>
      </c>
      <c r="BF125" s="44">
        <v>35.22826086956522</v>
      </c>
      <c r="BG125" s="44">
        <v>17.5</v>
      </c>
      <c r="BH125" s="44">
        <v>0</v>
      </c>
      <c r="BI125" s="44">
        <v>0</v>
      </c>
      <c r="BJ125" s="44">
        <v>0</v>
      </c>
      <c r="BK125" s="44">
        <v>0</v>
      </c>
      <c r="BL125" s="44">
        <v>0</v>
      </c>
      <c r="BM125" s="44">
        <v>0</v>
      </c>
      <c r="BN125" s="44">
        <v>0</v>
      </c>
      <c r="BO125" s="44">
        <v>0</v>
      </c>
      <c r="BP125" s="44">
        <v>0</v>
      </c>
      <c r="BQ125" s="44">
        <v>0</v>
      </c>
      <c r="BR125" s="44">
        <v>0</v>
      </c>
      <c r="BS125" s="44">
        <v>0</v>
      </c>
      <c r="BT125" s="44">
        <v>0</v>
      </c>
      <c r="BU125" s="44">
        <v>0</v>
      </c>
      <c r="BV125" s="44">
        <v>0</v>
      </c>
      <c r="BW125" s="44">
        <v>0</v>
      </c>
      <c r="BX125" s="44">
        <v>0</v>
      </c>
      <c r="BY125" s="59"/>
      <c r="BZ125" s="59"/>
    </row>
    <row r="126" spans="2:78" ht="12.75">
      <c r="B126" s="2" t="s">
        <v>99</v>
      </c>
      <c r="C126" s="2" t="s">
        <v>104</v>
      </c>
      <c r="D126" s="3" t="s">
        <v>18</v>
      </c>
      <c r="E126" s="44" t="s">
        <v>184</v>
      </c>
      <c r="F126" s="44" t="s">
        <v>513</v>
      </c>
      <c r="G126" s="44">
        <v>59.369565217391305</v>
      </c>
      <c r="H126" s="44">
        <v>5.195652173913044</v>
      </c>
      <c r="I126" s="44">
        <v>46.31521739130435</v>
      </c>
      <c r="J126" s="44">
        <v>0.9347826086956522</v>
      </c>
      <c r="K126" s="44">
        <v>0</v>
      </c>
      <c r="L126" s="44">
        <v>0.021739130434782608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2.0869565217391304</v>
      </c>
      <c r="Z126" s="44">
        <v>0</v>
      </c>
      <c r="AA126" s="44">
        <v>0</v>
      </c>
      <c r="AB126" s="44">
        <v>50.619565217391305</v>
      </c>
      <c r="AC126" s="44">
        <v>22.902173913043477</v>
      </c>
      <c r="AD126" s="44">
        <v>0</v>
      </c>
      <c r="AE126" s="44">
        <v>6.315217391304348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26.391304347826086</v>
      </c>
      <c r="AO126" s="44">
        <v>0</v>
      </c>
      <c r="AP126" s="44">
        <v>0.11956521739130435</v>
      </c>
      <c r="AQ126" s="44">
        <v>19.25</v>
      </c>
      <c r="AR126" s="44">
        <v>0</v>
      </c>
      <c r="AS126" s="44">
        <v>0</v>
      </c>
      <c r="AT126" s="44">
        <v>0</v>
      </c>
      <c r="AU126" s="44">
        <v>0</v>
      </c>
      <c r="AV126" s="44">
        <v>0</v>
      </c>
      <c r="AW126" s="44">
        <v>0</v>
      </c>
      <c r="AX126" s="44">
        <v>0</v>
      </c>
      <c r="AY126" s="44">
        <v>0</v>
      </c>
      <c r="AZ126" s="44">
        <v>4.086956521739131</v>
      </c>
      <c r="BA126" s="44">
        <v>20.880434782608695</v>
      </c>
      <c r="BB126" s="44">
        <v>0</v>
      </c>
      <c r="BC126" s="44">
        <v>68.78260869565217</v>
      </c>
      <c r="BD126" s="44">
        <v>0</v>
      </c>
      <c r="BE126" s="44">
        <v>0</v>
      </c>
      <c r="BF126" s="44">
        <v>13.858695652173912</v>
      </c>
      <c r="BG126" s="44">
        <v>7.086956521739131</v>
      </c>
      <c r="BH126" s="44">
        <v>0</v>
      </c>
      <c r="BI126" s="44">
        <v>0</v>
      </c>
      <c r="BJ126" s="44">
        <v>0</v>
      </c>
      <c r="BK126" s="44">
        <v>0</v>
      </c>
      <c r="BL126" s="44">
        <v>0</v>
      </c>
      <c r="BM126" s="44">
        <v>0</v>
      </c>
      <c r="BN126" s="44">
        <v>0.17391304347826086</v>
      </c>
      <c r="BO126" s="44">
        <v>0</v>
      </c>
      <c r="BP126" s="44">
        <v>0</v>
      </c>
      <c r="BQ126" s="44">
        <v>0</v>
      </c>
      <c r="BR126" s="44">
        <v>0</v>
      </c>
      <c r="BS126" s="44">
        <v>0</v>
      </c>
      <c r="BT126" s="44">
        <v>0</v>
      </c>
      <c r="BU126" s="44">
        <v>0</v>
      </c>
      <c r="BV126" s="44">
        <v>0</v>
      </c>
      <c r="BW126" s="44">
        <v>0</v>
      </c>
      <c r="BX126" s="44">
        <v>0</v>
      </c>
      <c r="BY126" s="59"/>
      <c r="BZ126" s="59"/>
    </row>
    <row r="127" spans="2:78" ht="12.75">
      <c r="B127" s="2" t="s">
        <v>99</v>
      </c>
      <c r="C127" s="2" t="s">
        <v>104</v>
      </c>
      <c r="D127" s="3" t="s">
        <v>18</v>
      </c>
      <c r="E127" s="44" t="s">
        <v>185</v>
      </c>
      <c r="F127" s="44" t="s">
        <v>514</v>
      </c>
      <c r="G127" s="44">
        <v>105.20652173913044</v>
      </c>
      <c r="H127" s="44">
        <v>20.97826086956522</v>
      </c>
      <c r="I127" s="44">
        <v>68.30434782608695</v>
      </c>
      <c r="J127" s="44">
        <v>11.173913043478262</v>
      </c>
      <c r="K127" s="44">
        <v>0.8260869565217391</v>
      </c>
      <c r="L127" s="44">
        <v>3.119565217391304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35.33695652173913</v>
      </c>
      <c r="V127" s="44">
        <v>3.5869565217391304</v>
      </c>
      <c r="W127" s="44">
        <v>21</v>
      </c>
      <c r="X127" s="44">
        <v>0.07608695652173914</v>
      </c>
      <c r="Y127" s="44">
        <v>68.78260869565217</v>
      </c>
      <c r="Z127" s="44">
        <v>0.18478260869565216</v>
      </c>
      <c r="AA127" s="44">
        <v>0</v>
      </c>
      <c r="AB127" s="44">
        <v>268.8369565217391</v>
      </c>
      <c r="AC127" s="44">
        <v>17.16304347826087</v>
      </c>
      <c r="AD127" s="44">
        <v>0.8152173913043478</v>
      </c>
      <c r="AE127" s="44">
        <v>14.108695652173912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43.16304347826087</v>
      </c>
      <c r="AO127" s="44">
        <v>0</v>
      </c>
      <c r="AP127" s="44">
        <v>0.043478260869565216</v>
      </c>
      <c r="AQ127" s="44">
        <v>16.869565217391305</v>
      </c>
      <c r="AR127" s="44">
        <v>5.5978260869565215</v>
      </c>
      <c r="AS127" s="44">
        <v>0</v>
      </c>
      <c r="AT127" s="44">
        <v>0</v>
      </c>
      <c r="AU127" s="44">
        <v>20.065217391304348</v>
      </c>
      <c r="AV127" s="44">
        <v>0</v>
      </c>
      <c r="AW127" s="44">
        <v>0</v>
      </c>
      <c r="AX127" s="44">
        <v>11.717391304347826</v>
      </c>
      <c r="AY127" s="44">
        <v>0</v>
      </c>
      <c r="AZ127" s="44">
        <v>0</v>
      </c>
      <c r="BA127" s="44">
        <v>44.28260869565217</v>
      </c>
      <c r="BB127" s="44">
        <v>0</v>
      </c>
      <c r="BC127" s="44">
        <v>92.8586956521739</v>
      </c>
      <c r="BD127" s="44">
        <v>0</v>
      </c>
      <c r="BE127" s="44">
        <v>0</v>
      </c>
      <c r="BF127" s="44">
        <v>40.93478260869565</v>
      </c>
      <c r="BG127" s="44">
        <v>12.347826086956522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0</v>
      </c>
      <c r="BN127" s="44">
        <v>11.956521739130435</v>
      </c>
      <c r="BO127" s="44">
        <v>0</v>
      </c>
      <c r="BP127" s="44">
        <v>0</v>
      </c>
      <c r="BQ127" s="44">
        <v>0</v>
      </c>
      <c r="BR127" s="44">
        <v>0</v>
      </c>
      <c r="BS127" s="44">
        <v>0.31521739130434784</v>
      </c>
      <c r="BT127" s="44">
        <v>0</v>
      </c>
      <c r="BU127" s="44">
        <v>0</v>
      </c>
      <c r="BV127" s="44">
        <v>0</v>
      </c>
      <c r="BW127" s="44">
        <v>0</v>
      </c>
      <c r="BX127" s="44">
        <v>0</v>
      </c>
      <c r="BY127" s="59"/>
      <c r="BZ127" s="59"/>
    </row>
    <row r="128" spans="2:78" ht="12.75">
      <c r="B128" s="2" t="s">
        <v>99</v>
      </c>
      <c r="C128" s="2" t="s">
        <v>104</v>
      </c>
      <c r="D128" s="3" t="s">
        <v>18</v>
      </c>
      <c r="E128" s="44" t="s">
        <v>186</v>
      </c>
      <c r="F128" s="44" t="s">
        <v>515</v>
      </c>
      <c r="G128" s="44">
        <v>36.55434782608695</v>
      </c>
      <c r="H128" s="44">
        <v>7.554347826086956</v>
      </c>
      <c r="I128" s="44">
        <v>44.641304347826086</v>
      </c>
      <c r="J128" s="44">
        <v>4.3478260869565215</v>
      </c>
      <c r="K128" s="44">
        <v>0.5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0.08695652173913043</v>
      </c>
      <c r="W128" s="44">
        <v>0</v>
      </c>
      <c r="X128" s="44">
        <v>0</v>
      </c>
      <c r="Y128" s="44">
        <v>1.4456521739130435</v>
      </c>
      <c r="Z128" s="44">
        <v>0</v>
      </c>
      <c r="AA128" s="44">
        <v>0</v>
      </c>
      <c r="AB128" s="44">
        <v>85.48913043478261</v>
      </c>
      <c r="AC128" s="44">
        <v>0</v>
      </c>
      <c r="AD128" s="44">
        <v>0</v>
      </c>
      <c r="AE128" s="44">
        <v>3.858695652173913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64.43478260869566</v>
      </c>
      <c r="AM128" s="44">
        <v>0</v>
      </c>
      <c r="AN128" s="44">
        <v>29.054347826086957</v>
      </c>
      <c r="AO128" s="44">
        <v>0</v>
      </c>
      <c r="AP128" s="44">
        <v>0.22826086956521738</v>
      </c>
      <c r="AQ128" s="44">
        <v>0</v>
      </c>
      <c r="AR128" s="44">
        <v>0</v>
      </c>
      <c r="AS128" s="44">
        <v>0</v>
      </c>
      <c r="AT128" s="44">
        <v>0</v>
      </c>
      <c r="AU128" s="44">
        <v>0</v>
      </c>
      <c r="AV128" s="44">
        <v>0</v>
      </c>
      <c r="AW128" s="44">
        <v>0</v>
      </c>
      <c r="AX128" s="44">
        <v>0.25</v>
      </c>
      <c r="AY128" s="44">
        <v>0</v>
      </c>
      <c r="AZ128" s="44">
        <v>0.7282608695652174</v>
      </c>
      <c r="BA128" s="44">
        <v>9.619565217391305</v>
      </c>
      <c r="BB128" s="44">
        <v>0</v>
      </c>
      <c r="BC128" s="44">
        <v>21.22826086956522</v>
      </c>
      <c r="BD128" s="44">
        <v>0</v>
      </c>
      <c r="BE128" s="44">
        <v>0</v>
      </c>
      <c r="BF128" s="44">
        <v>32.858695652173914</v>
      </c>
      <c r="BG128" s="44">
        <v>7.782608695652174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0</v>
      </c>
      <c r="BN128" s="44">
        <v>0</v>
      </c>
      <c r="BO128" s="44">
        <v>0</v>
      </c>
      <c r="BP128" s="44">
        <v>0</v>
      </c>
      <c r="BQ128" s="44">
        <v>0</v>
      </c>
      <c r="BR128" s="44">
        <v>0</v>
      </c>
      <c r="BS128" s="44">
        <v>0</v>
      </c>
      <c r="BT128" s="44">
        <v>0</v>
      </c>
      <c r="BU128" s="44">
        <v>0</v>
      </c>
      <c r="BV128" s="44">
        <v>0</v>
      </c>
      <c r="BW128" s="44">
        <v>0</v>
      </c>
      <c r="BX128" s="44">
        <v>0</v>
      </c>
      <c r="BY128" s="59"/>
      <c r="BZ128" s="59"/>
    </row>
    <row r="129" spans="2:78" ht="12.75">
      <c r="B129" s="2" t="s">
        <v>99</v>
      </c>
      <c r="C129" s="2" t="s">
        <v>104</v>
      </c>
      <c r="D129" s="3" t="s">
        <v>18</v>
      </c>
      <c r="E129" s="44" t="s">
        <v>187</v>
      </c>
      <c r="F129" s="44" t="s">
        <v>516</v>
      </c>
      <c r="G129" s="44">
        <v>96.97826086956522</v>
      </c>
      <c r="H129" s="44">
        <v>16.76086956521739</v>
      </c>
      <c r="I129" s="44">
        <v>114.29347826086956</v>
      </c>
      <c r="J129" s="44">
        <v>12.554347826086957</v>
      </c>
      <c r="K129" s="44">
        <v>1.9456521739130435</v>
      </c>
      <c r="L129" s="44">
        <v>0.9782608695652174</v>
      </c>
      <c r="M129" s="44">
        <v>0</v>
      </c>
      <c r="N129" s="44">
        <v>0</v>
      </c>
      <c r="O129" s="44">
        <v>0</v>
      </c>
      <c r="P129" s="44">
        <v>4.739130434782608</v>
      </c>
      <c r="Q129" s="44">
        <v>0</v>
      </c>
      <c r="R129" s="44">
        <v>0</v>
      </c>
      <c r="S129" s="44">
        <v>0</v>
      </c>
      <c r="T129" s="44">
        <v>0</v>
      </c>
      <c r="U129" s="44">
        <v>44.69565217391305</v>
      </c>
      <c r="V129" s="44">
        <v>7.239130434782608</v>
      </c>
      <c r="W129" s="44">
        <v>32.05434782608695</v>
      </c>
      <c r="X129" s="44">
        <v>0</v>
      </c>
      <c r="Y129" s="44">
        <v>78.41304347826087</v>
      </c>
      <c r="Z129" s="44">
        <v>0.021739130434782608</v>
      </c>
      <c r="AA129" s="44">
        <v>0</v>
      </c>
      <c r="AB129" s="44">
        <v>334.55434782608694</v>
      </c>
      <c r="AC129" s="44">
        <v>10.891304347826088</v>
      </c>
      <c r="AD129" s="44">
        <v>13.032608695652174</v>
      </c>
      <c r="AE129" s="44">
        <v>12.271739130434783</v>
      </c>
      <c r="AF129" s="44">
        <v>0</v>
      </c>
      <c r="AG129" s="44">
        <v>3.4130434782608696</v>
      </c>
      <c r="AH129" s="44">
        <v>0</v>
      </c>
      <c r="AI129" s="44">
        <v>0</v>
      </c>
      <c r="AJ129" s="44">
        <v>0</v>
      </c>
      <c r="AK129" s="44">
        <v>0</v>
      </c>
      <c r="AL129" s="44">
        <v>11.641304347826088</v>
      </c>
      <c r="AM129" s="44">
        <v>0</v>
      </c>
      <c r="AN129" s="44">
        <v>32.630434782608695</v>
      </c>
      <c r="AO129" s="44">
        <v>0</v>
      </c>
      <c r="AP129" s="44">
        <v>0.9239130434782609</v>
      </c>
      <c r="AQ129" s="44">
        <v>6.913043478260869</v>
      </c>
      <c r="AR129" s="44">
        <v>16.130434782608695</v>
      </c>
      <c r="AS129" s="44">
        <v>0</v>
      </c>
      <c r="AT129" s="44">
        <v>0</v>
      </c>
      <c r="AU129" s="44">
        <v>28.23913043478261</v>
      </c>
      <c r="AV129" s="44">
        <v>0</v>
      </c>
      <c r="AW129" s="44">
        <v>0</v>
      </c>
      <c r="AX129" s="44">
        <v>18.967391304347824</v>
      </c>
      <c r="AY129" s="44">
        <v>0</v>
      </c>
      <c r="AZ129" s="44">
        <v>5.913043478260869</v>
      </c>
      <c r="BA129" s="44">
        <v>50.5</v>
      </c>
      <c r="BB129" s="44">
        <v>0</v>
      </c>
      <c r="BC129" s="44">
        <v>0</v>
      </c>
      <c r="BD129" s="44">
        <v>0</v>
      </c>
      <c r="BE129" s="44">
        <v>0</v>
      </c>
      <c r="BF129" s="44">
        <v>26.01086956521739</v>
      </c>
      <c r="BG129" s="44">
        <v>23.630434782608695</v>
      </c>
      <c r="BH129" s="44">
        <v>0</v>
      </c>
      <c r="BI129" s="44">
        <v>0</v>
      </c>
      <c r="BJ129" s="44">
        <v>0</v>
      </c>
      <c r="BK129" s="44">
        <v>0</v>
      </c>
      <c r="BL129" s="44">
        <v>0</v>
      </c>
      <c r="BM129" s="44">
        <v>0</v>
      </c>
      <c r="BN129" s="44">
        <v>27.652173913043477</v>
      </c>
      <c r="BO129" s="44">
        <v>0</v>
      </c>
      <c r="BP129" s="44">
        <v>0</v>
      </c>
      <c r="BQ129" s="44">
        <v>0</v>
      </c>
      <c r="BR129" s="44">
        <v>0</v>
      </c>
      <c r="BS129" s="44">
        <v>0</v>
      </c>
      <c r="BT129" s="44">
        <v>0</v>
      </c>
      <c r="BU129" s="44">
        <v>0</v>
      </c>
      <c r="BV129" s="44">
        <v>0</v>
      </c>
      <c r="BW129" s="44">
        <v>0</v>
      </c>
      <c r="BX129" s="44">
        <v>0</v>
      </c>
      <c r="BY129" s="59"/>
      <c r="BZ129" s="59"/>
    </row>
    <row r="130" spans="2:78" ht="12.75">
      <c r="B130" s="2" t="s">
        <v>99</v>
      </c>
      <c r="C130" s="2" t="s">
        <v>104</v>
      </c>
      <c r="D130" s="3" t="s">
        <v>18</v>
      </c>
      <c r="E130" s="44" t="s">
        <v>188</v>
      </c>
      <c r="F130" s="44" t="s">
        <v>517</v>
      </c>
      <c r="G130" s="44">
        <v>0</v>
      </c>
      <c r="H130" s="44">
        <v>0</v>
      </c>
      <c r="I130" s="44">
        <v>82.8695652173913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17.08695652173913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  <c r="AU130" s="44">
        <v>0</v>
      </c>
      <c r="AV130" s="44">
        <v>0</v>
      </c>
      <c r="AW130" s="44">
        <v>0</v>
      </c>
      <c r="AX130" s="44">
        <v>33.141304347826086</v>
      </c>
      <c r="AY130" s="44">
        <v>0</v>
      </c>
      <c r="AZ130" s="44">
        <v>0</v>
      </c>
      <c r="BA130" s="44">
        <v>0</v>
      </c>
      <c r="BB130" s="44">
        <v>0</v>
      </c>
      <c r="BC130" s="44">
        <v>0</v>
      </c>
      <c r="BD130" s="44">
        <v>0</v>
      </c>
      <c r="BE130" s="44">
        <v>0</v>
      </c>
      <c r="BF130" s="44">
        <v>0</v>
      </c>
      <c r="BG130" s="44">
        <v>0</v>
      </c>
      <c r="BH130" s="44">
        <v>0</v>
      </c>
      <c r="BI130" s="44">
        <v>0</v>
      </c>
      <c r="BJ130" s="44">
        <v>0</v>
      </c>
      <c r="BK130" s="44">
        <v>0</v>
      </c>
      <c r="BL130" s="44">
        <v>0</v>
      </c>
      <c r="BM130" s="44">
        <v>0</v>
      </c>
      <c r="BN130" s="44">
        <v>0</v>
      </c>
      <c r="BO130" s="44">
        <v>0</v>
      </c>
      <c r="BP130" s="44">
        <v>0</v>
      </c>
      <c r="BQ130" s="44">
        <v>0</v>
      </c>
      <c r="BR130" s="44">
        <v>0</v>
      </c>
      <c r="BS130" s="44">
        <v>0</v>
      </c>
      <c r="BT130" s="44">
        <v>0</v>
      </c>
      <c r="BU130" s="44">
        <v>0</v>
      </c>
      <c r="BV130" s="44">
        <v>0</v>
      </c>
      <c r="BW130" s="44">
        <v>0</v>
      </c>
      <c r="BX130" s="44">
        <v>0</v>
      </c>
      <c r="BY130" s="59"/>
      <c r="BZ130" s="59"/>
    </row>
    <row r="131" spans="2:78" ht="12.75">
      <c r="B131" s="2" t="s">
        <v>99</v>
      </c>
      <c r="C131" s="2" t="s">
        <v>104</v>
      </c>
      <c r="D131" s="3" t="s">
        <v>18</v>
      </c>
      <c r="E131" s="44" t="s">
        <v>189</v>
      </c>
      <c r="F131" s="44" t="s">
        <v>518</v>
      </c>
      <c r="G131" s="44">
        <v>73.53260869565217</v>
      </c>
      <c r="H131" s="44">
        <v>11.98913043478261</v>
      </c>
      <c r="I131" s="44">
        <v>50.119565217391305</v>
      </c>
      <c r="J131" s="44">
        <v>5.315217391304348</v>
      </c>
      <c r="K131" s="44">
        <v>1.608695652173913</v>
      </c>
      <c r="L131" s="44">
        <v>2.9239130434782608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0.021739130434782608</v>
      </c>
      <c r="W131" s="44">
        <v>23.23913043478261</v>
      </c>
      <c r="X131" s="44">
        <v>0</v>
      </c>
      <c r="Y131" s="44">
        <v>1.4130434782608696</v>
      </c>
      <c r="Z131" s="44">
        <v>0.03260869565217391</v>
      </c>
      <c r="AA131" s="44">
        <v>0</v>
      </c>
      <c r="AB131" s="44">
        <v>292.1521739130435</v>
      </c>
      <c r="AC131" s="44">
        <v>0</v>
      </c>
      <c r="AD131" s="44">
        <v>0</v>
      </c>
      <c r="AE131" s="44">
        <v>11.326086956521738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29.52173913043478</v>
      </c>
      <c r="AO131" s="44">
        <v>0</v>
      </c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44">
        <v>7.369565217391305</v>
      </c>
      <c r="AW131" s="44">
        <v>0</v>
      </c>
      <c r="AX131" s="44">
        <v>0.44565217391304346</v>
      </c>
      <c r="AY131" s="44">
        <v>0</v>
      </c>
      <c r="AZ131" s="44">
        <v>0.15217391304347827</v>
      </c>
      <c r="BA131" s="44">
        <v>35.91304347826087</v>
      </c>
      <c r="BB131" s="44">
        <v>0</v>
      </c>
      <c r="BC131" s="44">
        <v>0.010869565217391304</v>
      </c>
      <c r="BD131" s="44">
        <v>0</v>
      </c>
      <c r="BE131" s="44">
        <v>0</v>
      </c>
      <c r="BF131" s="44">
        <v>34.20652173913044</v>
      </c>
      <c r="BG131" s="44">
        <v>15.434782608695652</v>
      </c>
      <c r="BH131" s="44">
        <v>0</v>
      </c>
      <c r="BI131" s="44">
        <v>0</v>
      </c>
      <c r="BJ131" s="44">
        <v>0</v>
      </c>
      <c r="BK131" s="44">
        <v>0</v>
      </c>
      <c r="BL131" s="44">
        <v>0</v>
      </c>
      <c r="BM131" s="44">
        <v>0</v>
      </c>
      <c r="BN131" s="44">
        <v>10.26086956521739</v>
      </c>
      <c r="BO131" s="44">
        <v>0.16304347826086957</v>
      </c>
      <c r="BP131" s="44">
        <v>0</v>
      </c>
      <c r="BQ131" s="44">
        <v>0</v>
      </c>
      <c r="BR131" s="44">
        <v>0</v>
      </c>
      <c r="BS131" s="44">
        <v>0</v>
      </c>
      <c r="BT131" s="44">
        <v>0</v>
      </c>
      <c r="BU131" s="44">
        <v>0</v>
      </c>
      <c r="BV131" s="44">
        <v>0</v>
      </c>
      <c r="BW131" s="44">
        <v>0</v>
      </c>
      <c r="BX131" s="44">
        <v>0</v>
      </c>
      <c r="BY131" s="59"/>
      <c r="BZ131" s="59"/>
    </row>
    <row r="132" spans="2:78" ht="12.75">
      <c r="B132" s="2" t="s">
        <v>99</v>
      </c>
      <c r="C132" s="2" t="s">
        <v>104</v>
      </c>
      <c r="D132" s="3" t="s">
        <v>18</v>
      </c>
      <c r="E132" s="44" t="s">
        <v>190</v>
      </c>
      <c r="F132" s="44" t="s">
        <v>704</v>
      </c>
      <c r="G132" s="44">
        <v>28.032608695652176</v>
      </c>
      <c r="H132" s="44">
        <v>3.108695652173913</v>
      </c>
      <c r="I132" s="44">
        <v>34.84782608695652</v>
      </c>
      <c r="J132" s="44">
        <v>0.33695652173913043</v>
      </c>
      <c r="K132" s="44">
        <v>0.010869565217391304</v>
      </c>
      <c r="L132" s="44">
        <v>2.641304347826087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1.076086956521739</v>
      </c>
      <c r="Z132" s="44">
        <v>0</v>
      </c>
      <c r="AA132" s="44">
        <v>0</v>
      </c>
      <c r="AB132" s="44">
        <v>114.75</v>
      </c>
      <c r="AC132" s="44">
        <v>14.369565217391305</v>
      </c>
      <c r="AD132" s="44">
        <v>4.141304347826087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0.11956521739130435</v>
      </c>
      <c r="AN132" s="44">
        <v>2.847826086956522</v>
      </c>
      <c r="AO132" s="44">
        <v>0</v>
      </c>
      <c r="AP132" s="44">
        <v>1.923913043478261</v>
      </c>
      <c r="AQ132" s="44">
        <v>2.6739130434782608</v>
      </c>
      <c r="AR132" s="44">
        <v>0</v>
      </c>
      <c r="AS132" s="44">
        <v>0</v>
      </c>
      <c r="AT132" s="44">
        <v>0</v>
      </c>
      <c r="AU132" s="44">
        <v>0</v>
      </c>
      <c r="AV132" s="44">
        <v>0</v>
      </c>
      <c r="AW132" s="44">
        <v>0</v>
      </c>
      <c r="AX132" s="44">
        <v>0.34782608695652173</v>
      </c>
      <c r="AY132" s="44">
        <v>0</v>
      </c>
      <c r="AZ132" s="44">
        <v>0.03260869565217391</v>
      </c>
      <c r="BA132" s="44">
        <v>13.902173913043478</v>
      </c>
      <c r="BB132" s="44">
        <v>0</v>
      </c>
      <c r="BC132" s="44">
        <v>2.141304347826087</v>
      </c>
      <c r="BD132" s="44">
        <v>0</v>
      </c>
      <c r="BE132" s="44">
        <v>0</v>
      </c>
      <c r="BF132" s="44">
        <v>15.83695652173913</v>
      </c>
      <c r="BG132" s="44">
        <v>6.043478260869565</v>
      </c>
      <c r="BH132" s="44">
        <v>0</v>
      </c>
      <c r="BI132" s="44">
        <v>0</v>
      </c>
      <c r="BJ132" s="44">
        <v>0</v>
      </c>
      <c r="BK132" s="44">
        <v>0</v>
      </c>
      <c r="BL132" s="44">
        <v>0</v>
      </c>
      <c r="BM132" s="44">
        <v>0</v>
      </c>
      <c r="BN132" s="44">
        <v>0</v>
      </c>
      <c r="BO132" s="44">
        <v>0</v>
      </c>
      <c r="BP132" s="44">
        <v>0</v>
      </c>
      <c r="BQ132" s="44">
        <v>0</v>
      </c>
      <c r="BR132" s="44">
        <v>0</v>
      </c>
      <c r="BS132" s="44">
        <v>0.10869565217391304</v>
      </c>
      <c r="BT132" s="44">
        <v>0</v>
      </c>
      <c r="BU132" s="44">
        <v>0</v>
      </c>
      <c r="BV132" s="44">
        <v>0</v>
      </c>
      <c r="BW132" s="44">
        <v>0</v>
      </c>
      <c r="BX132" s="44">
        <v>0</v>
      </c>
      <c r="BY132" s="59"/>
      <c r="BZ132" s="59"/>
    </row>
    <row r="133" spans="2:78" ht="12.75">
      <c r="B133" s="2" t="s">
        <v>99</v>
      </c>
      <c r="C133" s="2" t="s">
        <v>104</v>
      </c>
      <c r="D133" s="3" t="s">
        <v>18</v>
      </c>
      <c r="E133" s="44" t="s">
        <v>191</v>
      </c>
      <c r="F133" s="44" t="s">
        <v>519</v>
      </c>
      <c r="G133" s="44">
        <v>37.619565217391305</v>
      </c>
      <c r="H133" s="44">
        <v>2.9456521739130435</v>
      </c>
      <c r="I133" s="44">
        <v>61.358695652173914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0.043478260869565216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1.4456521739130435</v>
      </c>
      <c r="Z133" s="44">
        <v>0</v>
      </c>
      <c r="AA133" s="44">
        <v>0</v>
      </c>
      <c r="AB133" s="44">
        <v>206.9891304347826</v>
      </c>
      <c r="AC133" s="44">
        <v>0</v>
      </c>
      <c r="AD133" s="44">
        <v>0</v>
      </c>
      <c r="AE133" s="44">
        <v>3.141304347826087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  <c r="AU133" s="44">
        <v>0</v>
      </c>
      <c r="AV133" s="44">
        <v>0</v>
      </c>
      <c r="AW133" s="44">
        <v>0</v>
      </c>
      <c r="AX133" s="44">
        <v>0</v>
      </c>
      <c r="AY133" s="44">
        <v>0</v>
      </c>
      <c r="AZ133" s="44">
        <v>0</v>
      </c>
      <c r="BA133" s="44">
        <v>6.967391304347826</v>
      </c>
      <c r="BB133" s="44">
        <v>0</v>
      </c>
      <c r="BC133" s="44">
        <v>0</v>
      </c>
      <c r="BD133" s="44">
        <v>0</v>
      </c>
      <c r="BE133" s="44">
        <v>0</v>
      </c>
      <c r="BF133" s="44">
        <v>14.76086956521739</v>
      </c>
      <c r="BG133" s="44">
        <v>4.206521739130435</v>
      </c>
      <c r="BH133" s="44">
        <v>0</v>
      </c>
      <c r="BI133" s="44">
        <v>0</v>
      </c>
      <c r="BJ133" s="44">
        <v>0</v>
      </c>
      <c r="BK133" s="44">
        <v>0</v>
      </c>
      <c r="BL133" s="44">
        <v>0</v>
      </c>
      <c r="BM133" s="44">
        <v>0</v>
      </c>
      <c r="BN133" s="44">
        <v>0</v>
      </c>
      <c r="BO133" s="44">
        <v>0</v>
      </c>
      <c r="BP133" s="44">
        <v>0</v>
      </c>
      <c r="BQ133" s="44">
        <v>0</v>
      </c>
      <c r="BR133" s="44">
        <v>0</v>
      </c>
      <c r="BS133" s="44">
        <v>0</v>
      </c>
      <c r="BT133" s="44">
        <v>0</v>
      </c>
      <c r="BU133" s="44">
        <v>0</v>
      </c>
      <c r="BV133" s="44">
        <v>0</v>
      </c>
      <c r="BW133" s="44">
        <v>0</v>
      </c>
      <c r="BX133" s="44">
        <v>0</v>
      </c>
      <c r="BY133" s="59"/>
      <c r="BZ133" s="59"/>
    </row>
    <row r="134" spans="2:78" ht="12.75">
      <c r="B134" s="2" t="s">
        <v>99</v>
      </c>
      <c r="C134" s="2" t="s">
        <v>104</v>
      </c>
      <c r="D134" s="3" t="s">
        <v>18</v>
      </c>
      <c r="E134" s="44" t="s">
        <v>192</v>
      </c>
      <c r="F134" s="44" t="s">
        <v>520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  <c r="BB134" s="44">
        <v>0</v>
      </c>
      <c r="BC134" s="44">
        <v>0</v>
      </c>
      <c r="BD134" s="44">
        <v>0</v>
      </c>
      <c r="BE134" s="44">
        <v>0</v>
      </c>
      <c r="BF134" s="44">
        <v>80.78260869565217</v>
      </c>
      <c r="BG134" s="44">
        <v>15.956521739130435</v>
      </c>
      <c r="BH134" s="44">
        <v>0</v>
      </c>
      <c r="BI134" s="44">
        <v>0</v>
      </c>
      <c r="BJ134" s="44">
        <v>0</v>
      </c>
      <c r="BK134" s="44">
        <v>0</v>
      </c>
      <c r="BL134" s="44">
        <v>0</v>
      </c>
      <c r="BM134" s="44">
        <v>0</v>
      </c>
      <c r="BN134" s="44">
        <v>0</v>
      </c>
      <c r="BO134" s="44">
        <v>0</v>
      </c>
      <c r="BP134" s="44">
        <v>0</v>
      </c>
      <c r="BQ134" s="44">
        <v>0</v>
      </c>
      <c r="BR134" s="44">
        <v>0</v>
      </c>
      <c r="BS134" s="44">
        <v>0</v>
      </c>
      <c r="BT134" s="44">
        <v>0</v>
      </c>
      <c r="BU134" s="44">
        <v>0</v>
      </c>
      <c r="BV134" s="44">
        <v>0</v>
      </c>
      <c r="BW134" s="44">
        <v>0</v>
      </c>
      <c r="BX134" s="44">
        <v>0</v>
      </c>
      <c r="BY134" s="59"/>
      <c r="BZ134" s="59"/>
    </row>
    <row r="135" spans="2:78" ht="12.75">
      <c r="B135" s="2" t="s">
        <v>99</v>
      </c>
      <c r="C135" s="2" t="s">
        <v>104</v>
      </c>
      <c r="D135" s="3" t="s">
        <v>18</v>
      </c>
      <c r="E135" s="44" t="s">
        <v>193</v>
      </c>
      <c r="F135" s="44" t="s">
        <v>521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0</v>
      </c>
      <c r="AS135" s="44">
        <v>0</v>
      </c>
      <c r="AT135" s="44">
        <v>0</v>
      </c>
      <c r="AU135" s="44">
        <v>0</v>
      </c>
      <c r="AV135" s="44">
        <v>0</v>
      </c>
      <c r="AW135" s="44">
        <v>0</v>
      </c>
      <c r="AX135" s="44">
        <v>0</v>
      </c>
      <c r="AY135" s="44">
        <v>0</v>
      </c>
      <c r="AZ135" s="44">
        <v>0</v>
      </c>
      <c r="BA135" s="44">
        <v>0</v>
      </c>
      <c r="BB135" s="44">
        <v>0</v>
      </c>
      <c r="BC135" s="44">
        <v>0</v>
      </c>
      <c r="BD135" s="44">
        <v>0</v>
      </c>
      <c r="BE135" s="44">
        <v>0</v>
      </c>
      <c r="BF135" s="44">
        <v>0</v>
      </c>
      <c r="BG135" s="44">
        <v>0</v>
      </c>
      <c r="BH135" s="44">
        <v>60.25</v>
      </c>
      <c r="BI135" s="44">
        <v>101.53260869565217</v>
      </c>
      <c r="BJ135" s="44">
        <v>8.48913043478261</v>
      </c>
      <c r="BK135" s="44">
        <v>58.51086956521739</v>
      </c>
      <c r="BL135" s="44">
        <v>0</v>
      </c>
      <c r="BM135" s="44">
        <v>0</v>
      </c>
      <c r="BN135" s="44">
        <v>0</v>
      </c>
      <c r="BO135" s="44">
        <v>0</v>
      </c>
      <c r="BP135" s="44">
        <v>0</v>
      </c>
      <c r="BQ135" s="44">
        <v>0</v>
      </c>
      <c r="BR135" s="44">
        <v>0</v>
      </c>
      <c r="BS135" s="44">
        <v>0</v>
      </c>
      <c r="BT135" s="44">
        <v>0</v>
      </c>
      <c r="BU135" s="44">
        <v>0</v>
      </c>
      <c r="BV135" s="44">
        <v>0</v>
      </c>
      <c r="BW135" s="44">
        <v>0</v>
      </c>
      <c r="BX135" s="44">
        <v>0</v>
      </c>
      <c r="BY135" s="59"/>
      <c r="BZ135" s="59"/>
    </row>
    <row r="136" spans="2:78" ht="12.75">
      <c r="B136" s="2" t="s">
        <v>99</v>
      </c>
      <c r="C136" s="2" t="s">
        <v>104</v>
      </c>
      <c r="D136" s="3" t="s">
        <v>18</v>
      </c>
      <c r="E136" s="44" t="s">
        <v>194</v>
      </c>
      <c r="F136" s="44" t="s">
        <v>522</v>
      </c>
      <c r="G136" s="44">
        <v>67.59782608695652</v>
      </c>
      <c r="H136" s="44">
        <v>10.630434782608695</v>
      </c>
      <c r="I136" s="44">
        <v>65.29347826086956</v>
      </c>
      <c r="J136" s="44">
        <v>4.586956521739131</v>
      </c>
      <c r="K136" s="44">
        <v>0</v>
      </c>
      <c r="L136" s="44">
        <v>0.6304347826086957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4.75</v>
      </c>
      <c r="W136" s="44">
        <v>0</v>
      </c>
      <c r="X136" s="44">
        <v>0.07608695652173914</v>
      </c>
      <c r="Y136" s="44">
        <v>1.2282608695652173</v>
      </c>
      <c r="Z136" s="44">
        <v>3.6630434782608696</v>
      </c>
      <c r="AA136" s="44">
        <v>0</v>
      </c>
      <c r="AB136" s="44">
        <v>328.55434782608694</v>
      </c>
      <c r="AC136" s="44">
        <v>0</v>
      </c>
      <c r="AD136" s="44">
        <v>0</v>
      </c>
      <c r="AE136" s="44">
        <v>9.032608695652174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0.010869565217391304</v>
      </c>
      <c r="AQ136" s="44">
        <v>0</v>
      </c>
      <c r="AR136" s="44">
        <v>0</v>
      </c>
      <c r="AS136" s="44">
        <v>0</v>
      </c>
      <c r="AT136" s="44">
        <v>0</v>
      </c>
      <c r="AU136" s="44">
        <v>0</v>
      </c>
      <c r="AV136" s="44">
        <v>3.130434782608696</v>
      </c>
      <c r="AW136" s="44">
        <v>0</v>
      </c>
      <c r="AX136" s="44">
        <v>0.021739130434782608</v>
      </c>
      <c r="AY136" s="44">
        <v>0</v>
      </c>
      <c r="AZ136" s="44">
        <v>8.391304347826088</v>
      </c>
      <c r="BA136" s="44">
        <v>36.08695652173913</v>
      </c>
      <c r="BB136" s="44">
        <v>0</v>
      </c>
      <c r="BC136" s="44">
        <v>0</v>
      </c>
      <c r="BD136" s="44">
        <v>0</v>
      </c>
      <c r="BE136" s="44">
        <v>0</v>
      </c>
      <c r="BF136" s="44">
        <v>33.141304347826086</v>
      </c>
      <c r="BG136" s="44">
        <v>6.076086956521739</v>
      </c>
      <c r="BH136" s="44">
        <v>0</v>
      </c>
      <c r="BI136" s="44">
        <v>0</v>
      </c>
      <c r="BJ136" s="44">
        <v>0</v>
      </c>
      <c r="BK136" s="44">
        <v>0</v>
      </c>
      <c r="BL136" s="44">
        <v>0</v>
      </c>
      <c r="BM136" s="44">
        <v>0</v>
      </c>
      <c r="BN136" s="44">
        <v>2.217391304347826</v>
      </c>
      <c r="BO136" s="44">
        <v>0</v>
      </c>
      <c r="BP136" s="44">
        <v>0</v>
      </c>
      <c r="BQ136" s="44">
        <v>0</v>
      </c>
      <c r="BR136" s="44">
        <v>0</v>
      </c>
      <c r="BS136" s="44">
        <v>0</v>
      </c>
      <c r="BT136" s="44">
        <v>0</v>
      </c>
      <c r="BU136" s="44">
        <v>0</v>
      </c>
      <c r="BV136" s="44">
        <v>0</v>
      </c>
      <c r="BW136" s="44">
        <v>0</v>
      </c>
      <c r="BX136" s="44">
        <v>0</v>
      </c>
      <c r="BY136" s="59"/>
      <c r="BZ136" s="59"/>
    </row>
    <row r="137" spans="2:78" ht="12.75">
      <c r="B137" s="2" t="s">
        <v>99</v>
      </c>
      <c r="C137" s="2" t="s">
        <v>104</v>
      </c>
      <c r="D137" s="3" t="s">
        <v>18</v>
      </c>
      <c r="E137" s="44" t="s">
        <v>195</v>
      </c>
      <c r="F137" s="44" t="s">
        <v>523</v>
      </c>
      <c r="G137" s="44">
        <v>0</v>
      </c>
      <c r="H137" s="44">
        <v>0</v>
      </c>
      <c r="I137" s="44">
        <v>3.9130434782608696</v>
      </c>
      <c r="J137" s="44">
        <v>6.554347826086956</v>
      </c>
      <c r="K137" s="44">
        <v>0.43478260869565216</v>
      </c>
      <c r="L137" s="44">
        <v>0.13043478260869565</v>
      </c>
      <c r="M137" s="44">
        <v>0</v>
      </c>
      <c r="N137" s="44">
        <v>0.010869565217391304</v>
      </c>
      <c r="O137" s="44">
        <v>0</v>
      </c>
      <c r="P137" s="44">
        <v>0.717391304347826</v>
      </c>
      <c r="Q137" s="44">
        <v>0</v>
      </c>
      <c r="R137" s="44">
        <v>0</v>
      </c>
      <c r="S137" s="44">
        <v>0</v>
      </c>
      <c r="T137" s="44">
        <v>0</v>
      </c>
      <c r="U137" s="44">
        <v>10.967391304347826</v>
      </c>
      <c r="V137" s="44">
        <v>4.793478260869565</v>
      </c>
      <c r="W137" s="44">
        <v>4.086956521739131</v>
      </c>
      <c r="X137" s="44">
        <v>28.26086956521739</v>
      </c>
      <c r="Y137" s="44">
        <v>1.0543478260869565</v>
      </c>
      <c r="Z137" s="44">
        <v>0</v>
      </c>
      <c r="AA137" s="44">
        <v>0</v>
      </c>
      <c r="AB137" s="44">
        <v>0</v>
      </c>
      <c r="AC137" s="44">
        <v>10.076086956521738</v>
      </c>
      <c r="AD137" s="44">
        <v>0.532608695652174</v>
      </c>
      <c r="AE137" s="44">
        <v>14.217391304347826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15.467391304347826</v>
      </c>
      <c r="AP137" s="44">
        <v>0.010869565217391304</v>
      </c>
      <c r="AQ137" s="44">
        <v>8.869565217391305</v>
      </c>
      <c r="AR137" s="44">
        <v>0</v>
      </c>
      <c r="AS137" s="44">
        <v>0</v>
      </c>
      <c r="AT137" s="44">
        <v>0</v>
      </c>
      <c r="AU137" s="44">
        <v>5.826086956521739</v>
      </c>
      <c r="AV137" s="44">
        <v>6.641304347826087</v>
      </c>
      <c r="AW137" s="44">
        <v>0</v>
      </c>
      <c r="AX137" s="44">
        <v>0</v>
      </c>
      <c r="AY137" s="44">
        <v>0.05434782608695652</v>
      </c>
      <c r="AZ137" s="44">
        <v>0.11956521739130435</v>
      </c>
      <c r="BA137" s="44">
        <v>41.55434782608695</v>
      </c>
      <c r="BB137" s="44">
        <v>3.3152173913043477</v>
      </c>
      <c r="BC137" s="44">
        <v>0</v>
      </c>
      <c r="BD137" s="44">
        <v>0</v>
      </c>
      <c r="BE137" s="44">
        <v>0</v>
      </c>
      <c r="BF137" s="44">
        <v>0</v>
      </c>
      <c r="BG137" s="44">
        <v>0</v>
      </c>
      <c r="BH137" s="44">
        <v>0</v>
      </c>
      <c r="BI137" s="44">
        <v>0</v>
      </c>
      <c r="BJ137" s="44">
        <v>32.21739130434783</v>
      </c>
      <c r="BK137" s="44">
        <v>0</v>
      </c>
      <c r="BL137" s="44">
        <v>0</v>
      </c>
      <c r="BM137" s="44">
        <v>0</v>
      </c>
      <c r="BN137" s="44">
        <v>0</v>
      </c>
      <c r="BO137" s="44">
        <v>0</v>
      </c>
      <c r="BP137" s="44">
        <v>0</v>
      </c>
      <c r="BQ137" s="44">
        <v>0</v>
      </c>
      <c r="BR137" s="44">
        <v>0</v>
      </c>
      <c r="BS137" s="44">
        <v>0</v>
      </c>
      <c r="BT137" s="44">
        <v>0</v>
      </c>
      <c r="BU137" s="44">
        <v>0</v>
      </c>
      <c r="BV137" s="44">
        <v>0</v>
      </c>
      <c r="BW137" s="44">
        <v>0.16304347826086957</v>
      </c>
      <c r="BX137" s="44">
        <v>0</v>
      </c>
      <c r="BY137" s="59"/>
      <c r="BZ137" s="59"/>
    </row>
    <row r="138" spans="2:78" ht="12.75">
      <c r="B138" s="2" t="s">
        <v>99</v>
      </c>
      <c r="C138" s="2" t="s">
        <v>104</v>
      </c>
      <c r="D138" s="3" t="s">
        <v>18</v>
      </c>
      <c r="E138" s="44" t="s">
        <v>196</v>
      </c>
      <c r="F138" s="44" t="s">
        <v>524</v>
      </c>
      <c r="G138" s="44">
        <v>92.54347826086956</v>
      </c>
      <c r="H138" s="44">
        <v>31.217391304347824</v>
      </c>
      <c r="I138" s="44">
        <v>158.1086956521739</v>
      </c>
      <c r="J138" s="44">
        <v>13.521739130434783</v>
      </c>
      <c r="K138" s="44">
        <v>0.08695652173913043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0.532608695652174</v>
      </c>
      <c r="W138" s="44">
        <v>16.152173913043477</v>
      </c>
      <c r="X138" s="44">
        <v>0.09782608695652174</v>
      </c>
      <c r="Y138" s="44">
        <v>1.315217391304348</v>
      </c>
      <c r="Z138" s="44">
        <v>0.010869565217391304</v>
      </c>
      <c r="AA138" s="44">
        <v>0</v>
      </c>
      <c r="AB138" s="44">
        <v>391.5652173913044</v>
      </c>
      <c r="AC138" s="44">
        <v>25.097826086956523</v>
      </c>
      <c r="AD138" s="44">
        <v>0.06521739130434782</v>
      </c>
      <c r="AE138" s="44">
        <v>16.858695652173914</v>
      </c>
      <c r="AF138" s="44">
        <v>0</v>
      </c>
      <c r="AG138" s="44">
        <v>0</v>
      </c>
      <c r="AH138" s="44">
        <v>0</v>
      </c>
      <c r="AI138" s="44">
        <v>0.43478260869565216</v>
      </c>
      <c r="AJ138" s="44">
        <v>0</v>
      </c>
      <c r="AK138" s="44">
        <v>0</v>
      </c>
      <c r="AL138" s="44">
        <v>0</v>
      </c>
      <c r="AM138" s="44">
        <v>0</v>
      </c>
      <c r="AN138" s="44">
        <v>76.40217391304348</v>
      </c>
      <c r="AO138" s="44">
        <v>0</v>
      </c>
      <c r="AP138" s="44">
        <v>1.3043478260869565</v>
      </c>
      <c r="AQ138" s="44">
        <v>102.32608695652173</v>
      </c>
      <c r="AR138" s="44">
        <v>28.652173913043477</v>
      </c>
      <c r="AS138" s="44">
        <v>0.4673913043478261</v>
      </c>
      <c r="AT138" s="44">
        <v>0</v>
      </c>
      <c r="AU138" s="44">
        <v>16.07608695652174</v>
      </c>
      <c r="AV138" s="44">
        <v>0.043478260869565216</v>
      </c>
      <c r="AW138" s="44">
        <v>0</v>
      </c>
      <c r="AX138" s="44">
        <v>0</v>
      </c>
      <c r="AY138" s="44">
        <v>0</v>
      </c>
      <c r="AZ138" s="44">
        <v>0.010869565217391304</v>
      </c>
      <c r="BA138" s="44">
        <v>48.98913043478261</v>
      </c>
      <c r="BB138" s="44">
        <v>0</v>
      </c>
      <c r="BC138" s="44">
        <v>282.0652173913044</v>
      </c>
      <c r="BD138" s="44">
        <v>0</v>
      </c>
      <c r="BE138" s="44">
        <v>0</v>
      </c>
      <c r="BF138" s="44">
        <v>80.6413043478261</v>
      </c>
      <c r="BG138" s="44">
        <v>27.880434782608695</v>
      </c>
      <c r="BH138" s="44">
        <v>0</v>
      </c>
      <c r="BI138" s="44">
        <v>0</v>
      </c>
      <c r="BJ138" s="44">
        <v>0</v>
      </c>
      <c r="BK138" s="44">
        <v>0</v>
      </c>
      <c r="BL138" s="44">
        <v>0</v>
      </c>
      <c r="BM138" s="44">
        <v>0</v>
      </c>
      <c r="BN138" s="44">
        <v>2.1630434782608696</v>
      </c>
      <c r="BO138" s="44">
        <v>0</v>
      </c>
      <c r="BP138" s="44">
        <v>0</v>
      </c>
      <c r="BQ138" s="44">
        <v>0</v>
      </c>
      <c r="BR138" s="44">
        <v>0</v>
      </c>
      <c r="BS138" s="44">
        <v>0</v>
      </c>
      <c r="BT138" s="44">
        <v>0</v>
      </c>
      <c r="BU138" s="44">
        <v>0</v>
      </c>
      <c r="BV138" s="44">
        <v>0</v>
      </c>
      <c r="BW138" s="44">
        <v>0</v>
      </c>
      <c r="BX138" s="44">
        <v>0</v>
      </c>
      <c r="BY138" s="59"/>
      <c r="BZ138" s="59"/>
    </row>
    <row r="139" spans="2:78" ht="12.75">
      <c r="B139" s="2" t="s">
        <v>99</v>
      </c>
      <c r="C139" s="2" t="s">
        <v>104</v>
      </c>
      <c r="D139" s="3" t="s">
        <v>18</v>
      </c>
      <c r="E139" s="44" t="s">
        <v>197</v>
      </c>
      <c r="F139" s="44" t="s">
        <v>525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44">
        <v>0</v>
      </c>
      <c r="AU139" s="44">
        <v>0</v>
      </c>
      <c r="AV139" s="44">
        <v>0</v>
      </c>
      <c r="AW139" s="44">
        <v>0</v>
      </c>
      <c r="AX139" s="44">
        <v>0</v>
      </c>
      <c r="AY139" s="44">
        <v>0</v>
      </c>
      <c r="AZ139" s="44">
        <v>0</v>
      </c>
      <c r="BA139" s="44">
        <v>0</v>
      </c>
      <c r="BB139" s="44">
        <v>0</v>
      </c>
      <c r="BC139" s="44">
        <v>0</v>
      </c>
      <c r="BD139" s="44">
        <v>0</v>
      </c>
      <c r="BE139" s="44">
        <v>0</v>
      </c>
      <c r="BF139" s="44">
        <v>0</v>
      </c>
      <c r="BG139" s="44">
        <v>0</v>
      </c>
      <c r="BH139" s="44">
        <v>19.92391304347826</v>
      </c>
      <c r="BI139" s="44">
        <v>183.8804347826087</v>
      </c>
      <c r="BJ139" s="44">
        <v>0</v>
      </c>
      <c r="BK139" s="44">
        <v>64.8586956521739</v>
      </c>
      <c r="BL139" s="44">
        <v>0</v>
      </c>
      <c r="BM139" s="44">
        <v>98.96739130434783</v>
      </c>
      <c r="BN139" s="44">
        <v>0</v>
      </c>
      <c r="BO139" s="44">
        <v>0</v>
      </c>
      <c r="BP139" s="44">
        <v>0</v>
      </c>
      <c r="BQ139" s="44">
        <v>0</v>
      </c>
      <c r="BR139" s="44">
        <v>0</v>
      </c>
      <c r="BS139" s="44">
        <v>0</v>
      </c>
      <c r="BT139" s="44">
        <v>0</v>
      </c>
      <c r="BU139" s="44">
        <v>0</v>
      </c>
      <c r="BV139" s="44">
        <v>0</v>
      </c>
      <c r="BW139" s="44">
        <v>0</v>
      </c>
      <c r="BX139" s="44">
        <v>0</v>
      </c>
      <c r="BY139" s="59"/>
      <c r="BZ139" s="59"/>
    </row>
    <row r="140" spans="2:78" ht="12.75">
      <c r="B140" s="2" t="s">
        <v>99</v>
      </c>
      <c r="C140" s="2" t="s">
        <v>104</v>
      </c>
      <c r="D140" s="3" t="s">
        <v>18</v>
      </c>
      <c r="E140" s="44" t="s">
        <v>198</v>
      </c>
      <c r="F140" s="44" t="s">
        <v>526</v>
      </c>
      <c r="G140" s="44">
        <v>0</v>
      </c>
      <c r="H140" s="44">
        <v>0</v>
      </c>
      <c r="I140" s="44">
        <v>97.81521739130434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0</v>
      </c>
      <c r="AW140" s="44">
        <v>0</v>
      </c>
      <c r="AX140" s="44">
        <v>0</v>
      </c>
      <c r="AY140" s="44">
        <v>0</v>
      </c>
      <c r="AZ140" s="44">
        <v>0</v>
      </c>
      <c r="BA140" s="44">
        <v>0</v>
      </c>
      <c r="BB140" s="44">
        <v>0</v>
      </c>
      <c r="BC140" s="44">
        <v>0</v>
      </c>
      <c r="BD140" s="44">
        <v>0</v>
      </c>
      <c r="BE140" s="44">
        <v>0</v>
      </c>
      <c r="BF140" s="44">
        <v>0</v>
      </c>
      <c r="BG140" s="44">
        <v>0</v>
      </c>
      <c r="BH140" s="44">
        <v>0</v>
      </c>
      <c r="BI140" s="44">
        <v>0</v>
      </c>
      <c r="BJ140" s="44">
        <v>0</v>
      </c>
      <c r="BK140" s="44">
        <v>0</v>
      </c>
      <c r="BL140" s="44">
        <v>0</v>
      </c>
      <c r="BM140" s="44">
        <v>0</v>
      </c>
      <c r="BN140" s="44">
        <v>0</v>
      </c>
      <c r="BO140" s="44">
        <v>0</v>
      </c>
      <c r="BP140" s="44">
        <v>0</v>
      </c>
      <c r="BQ140" s="44">
        <v>0</v>
      </c>
      <c r="BR140" s="44">
        <v>0</v>
      </c>
      <c r="BS140" s="44">
        <v>0</v>
      </c>
      <c r="BT140" s="44">
        <v>0</v>
      </c>
      <c r="BU140" s="44">
        <v>0</v>
      </c>
      <c r="BV140" s="44">
        <v>0</v>
      </c>
      <c r="BW140" s="44">
        <v>0</v>
      </c>
      <c r="BX140" s="44">
        <v>0</v>
      </c>
      <c r="BY140" s="59"/>
      <c r="BZ140" s="59"/>
    </row>
    <row r="141" spans="2:78" ht="12.75">
      <c r="B141" s="2" t="s">
        <v>99</v>
      </c>
      <c r="C141" s="2" t="s">
        <v>104</v>
      </c>
      <c r="D141" s="3" t="s">
        <v>18</v>
      </c>
      <c r="E141" s="44" t="s">
        <v>199</v>
      </c>
      <c r="F141" s="44" t="s">
        <v>705</v>
      </c>
      <c r="G141" s="44">
        <v>121.20652173913044</v>
      </c>
      <c r="H141" s="44">
        <v>28.119565217391305</v>
      </c>
      <c r="I141" s="44">
        <v>72.1195652173913</v>
      </c>
      <c r="J141" s="44">
        <v>8.478260869565217</v>
      </c>
      <c r="K141" s="44">
        <v>0.41304347826086957</v>
      </c>
      <c r="L141" s="44">
        <v>7.065217391304348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72.42391304347827</v>
      </c>
      <c r="V141" s="44">
        <v>26.01086956521739</v>
      </c>
      <c r="W141" s="44">
        <v>29.91304347826087</v>
      </c>
      <c r="X141" s="44">
        <v>0</v>
      </c>
      <c r="Y141" s="44">
        <v>2.9347826086956523</v>
      </c>
      <c r="Z141" s="44">
        <v>0.532608695652174</v>
      </c>
      <c r="AA141" s="44">
        <v>0</v>
      </c>
      <c r="AB141" s="44">
        <v>164.77173913043478</v>
      </c>
      <c r="AC141" s="44">
        <v>8.717391304347826</v>
      </c>
      <c r="AD141" s="44">
        <v>0</v>
      </c>
      <c r="AE141" s="44">
        <v>33.96739130434783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0.15217391304347827</v>
      </c>
      <c r="AM141" s="44">
        <v>0</v>
      </c>
      <c r="AN141" s="44">
        <v>35.56521739130435</v>
      </c>
      <c r="AO141" s="44">
        <v>0</v>
      </c>
      <c r="AP141" s="44">
        <v>0.8804347826086957</v>
      </c>
      <c r="AQ141" s="44">
        <v>13.782608695652174</v>
      </c>
      <c r="AR141" s="44">
        <v>0</v>
      </c>
      <c r="AS141" s="44">
        <v>0</v>
      </c>
      <c r="AT141" s="44">
        <v>1.6630434782608696</v>
      </c>
      <c r="AU141" s="44">
        <v>38.18478260869565</v>
      </c>
      <c r="AV141" s="44">
        <v>30.73913043478261</v>
      </c>
      <c r="AW141" s="44">
        <v>0</v>
      </c>
      <c r="AX141" s="44">
        <v>16.217391304347824</v>
      </c>
      <c r="AY141" s="44">
        <v>0</v>
      </c>
      <c r="AZ141" s="44">
        <v>0</v>
      </c>
      <c r="BA141" s="44">
        <v>0</v>
      </c>
      <c r="BB141" s="44">
        <v>0</v>
      </c>
      <c r="BC141" s="44">
        <v>165.1195652173913</v>
      </c>
      <c r="BD141" s="44">
        <v>0</v>
      </c>
      <c r="BE141" s="44">
        <v>0</v>
      </c>
      <c r="BF141" s="44">
        <v>0</v>
      </c>
      <c r="BG141" s="44">
        <v>0</v>
      </c>
      <c r="BH141" s="44">
        <v>0</v>
      </c>
      <c r="BI141" s="44">
        <v>0</v>
      </c>
      <c r="BJ141" s="44">
        <v>0</v>
      </c>
      <c r="BK141" s="44">
        <v>0</v>
      </c>
      <c r="BL141" s="44">
        <v>0</v>
      </c>
      <c r="BM141" s="44">
        <v>0</v>
      </c>
      <c r="BN141" s="44">
        <v>11.902173913043478</v>
      </c>
      <c r="BO141" s="44">
        <v>0.06521739130434782</v>
      </c>
      <c r="BP141" s="44">
        <v>0</v>
      </c>
      <c r="BQ141" s="44">
        <v>0</v>
      </c>
      <c r="BR141" s="44">
        <v>0</v>
      </c>
      <c r="BS141" s="44">
        <v>0</v>
      </c>
      <c r="BT141" s="44">
        <v>0</v>
      </c>
      <c r="BU141" s="44">
        <v>0</v>
      </c>
      <c r="BV141" s="44">
        <v>0</v>
      </c>
      <c r="BW141" s="44">
        <v>0</v>
      </c>
      <c r="BX141" s="44">
        <v>0</v>
      </c>
      <c r="BY141" s="59"/>
      <c r="BZ141" s="59"/>
    </row>
    <row r="142" spans="2:78" ht="12.75">
      <c r="B142" s="2" t="s">
        <v>99</v>
      </c>
      <c r="C142" s="2" t="s">
        <v>104</v>
      </c>
      <c r="D142" s="3" t="s">
        <v>18</v>
      </c>
      <c r="E142" s="44" t="s">
        <v>200</v>
      </c>
      <c r="F142" s="44" t="s">
        <v>527</v>
      </c>
      <c r="G142" s="44">
        <v>90.8913043478261</v>
      </c>
      <c r="H142" s="44">
        <v>20.043478260869566</v>
      </c>
      <c r="I142" s="44">
        <v>96.09782608695652</v>
      </c>
      <c r="J142" s="44">
        <v>8.108695652173912</v>
      </c>
      <c r="K142" s="44">
        <v>0.1956521739130435</v>
      </c>
      <c r="L142" s="44">
        <v>3.4782608695652173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5.630434782608695</v>
      </c>
      <c r="Z142" s="44">
        <v>0</v>
      </c>
      <c r="AA142" s="44">
        <v>0.9239130434782609</v>
      </c>
      <c r="AB142" s="44">
        <v>278.4891304347826</v>
      </c>
      <c r="AC142" s="44">
        <v>42.02173913043478</v>
      </c>
      <c r="AD142" s="44">
        <v>2.5434782608695654</v>
      </c>
      <c r="AE142" s="44">
        <v>11.793478260869565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22.815217391304348</v>
      </c>
      <c r="AO142" s="44">
        <v>0</v>
      </c>
      <c r="AP142" s="44">
        <v>0</v>
      </c>
      <c r="AQ142" s="44">
        <v>0.05434782608695652</v>
      </c>
      <c r="AR142" s="44">
        <v>20.57608695652174</v>
      </c>
      <c r="AS142" s="44">
        <v>0</v>
      </c>
      <c r="AT142" s="44">
        <v>0</v>
      </c>
      <c r="AU142" s="44">
        <v>0.021739130434782608</v>
      </c>
      <c r="AV142" s="44">
        <v>0</v>
      </c>
      <c r="AW142" s="44">
        <v>0</v>
      </c>
      <c r="AX142" s="44">
        <v>0</v>
      </c>
      <c r="AY142" s="44">
        <v>0</v>
      </c>
      <c r="AZ142" s="44">
        <v>0.8586956521739131</v>
      </c>
      <c r="BA142" s="44">
        <v>27.07608695652174</v>
      </c>
      <c r="BB142" s="44">
        <v>0</v>
      </c>
      <c r="BC142" s="44">
        <v>0</v>
      </c>
      <c r="BD142" s="44">
        <v>0</v>
      </c>
      <c r="BE142" s="44">
        <v>0</v>
      </c>
      <c r="BF142" s="44">
        <v>52.17391304347826</v>
      </c>
      <c r="BG142" s="44">
        <v>22.782608695652176</v>
      </c>
      <c r="BH142" s="44">
        <v>0</v>
      </c>
      <c r="BI142" s="44">
        <v>0</v>
      </c>
      <c r="BJ142" s="44">
        <v>0</v>
      </c>
      <c r="BK142" s="44">
        <v>0</v>
      </c>
      <c r="BL142" s="44">
        <v>0</v>
      </c>
      <c r="BM142" s="44">
        <v>0</v>
      </c>
      <c r="BN142" s="44">
        <v>0.010869565217391304</v>
      </c>
      <c r="BO142" s="44">
        <v>0.010869565217391304</v>
      </c>
      <c r="BP142" s="44">
        <v>0</v>
      </c>
      <c r="BQ142" s="44">
        <v>0</v>
      </c>
      <c r="BR142" s="44">
        <v>0</v>
      </c>
      <c r="BS142" s="44">
        <v>0</v>
      </c>
      <c r="BT142" s="44">
        <v>0</v>
      </c>
      <c r="BU142" s="44">
        <v>0</v>
      </c>
      <c r="BV142" s="44">
        <v>0</v>
      </c>
      <c r="BW142" s="44">
        <v>0</v>
      </c>
      <c r="BX142" s="44">
        <v>0</v>
      </c>
      <c r="BY142" s="59"/>
      <c r="BZ142" s="59"/>
    </row>
    <row r="143" spans="2:78" ht="12.75">
      <c r="B143" s="2" t="s">
        <v>99</v>
      </c>
      <c r="C143" s="2" t="s">
        <v>104</v>
      </c>
      <c r="D143" s="3" t="s">
        <v>18</v>
      </c>
      <c r="E143" s="44" t="s">
        <v>201</v>
      </c>
      <c r="F143" s="44" t="s">
        <v>528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>
        <v>0</v>
      </c>
      <c r="AS143" s="44">
        <v>0</v>
      </c>
      <c r="AT143" s="44">
        <v>0</v>
      </c>
      <c r="AU143" s="44">
        <v>0</v>
      </c>
      <c r="AV143" s="44">
        <v>0</v>
      </c>
      <c r="AW143" s="44">
        <v>0</v>
      </c>
      <c r="AX143" s="44">
        <v>0</v>
      </c>
      <c r="AY143" s="44">
        <v>0</v>
      </c>
      <c r="AZ143" s="44">
        <v>0</v>
      </c>
      <c r="BA143" s="44">
        <v>0</v>
      </c>
      <c r="BB143" s="44">
        <v>0</v>
      </c>
      <c r="BC143" s="44">
        <v>0</v>
      </c>
      <c r="BD143" s="44">
        <v>0</v>
      </c>
      <c r="BE143" s="44">
        <v>0</v>
      </c>
      <c r="BF143" s="44">
        <v>0</v>
      </c>
      <c r="BG143" s="44">
        <v>0</v>
      </c>
      <c r="BH143" s="44">
        <v>15.576086956521738</v>
      </c>
      <c r="BI143" s="44">
        <v>113.34782608695652</v>
      </c>
      <c r="BJ143" s="44">
        <v>0</v>
      </c>
      <c r="BK143" s="44">
        <v>0</v>
      </c>
      <c r="BL143" s="44">
        <v>0</v>
      </c>
      <c r="BM143" s="44">
        <v>51.21739130434783</v>
      </c>
      <c r="BN143" s="44">
        <v>0</v>
      </c>
      <c r="BO143" s="44">
        <v>0</v>
      </c>
      <c r="BP143" s="44">
        <v>0</v>
      </c>
      <c r="BQ143" s="44">
        <v>0</v>
      </c>
      <c r="BR143" s="44">
        <v>0</v>
      </c>
      <c r="BS143" s="44">
        <v>0</v>
      </c>
      <c r="BT143" s="44">
        <v>0</v>
      </c>
      <c r="BU143" s="44">
        <v>0</v>
      </c>
      <c r="BV143" s="44">
        <v>0</v>
      </c>
      <c r="BW143" s="44">
        <v>0</v>
      </c>
      <c r="BX143" s="44">
        <v>0</v>
      </c>
      <c r="BY143" s="59"/>
      <c r="BZ143" s="59"/>
    </row>
    <row r="144" spans="2:78" ht="12.75">
      <c r="B144" s="2" t="s">
        <v>99</v>
      </c>
      <c r="C144" s="2" t="s">
        <v>104</v>
      </c>
      <c r="D144" s="3" t="s">
        <v>18</v>
      </c>
      <c r="E144" s="44" t="s">
        <v>202</v>
      </c>
      <c r="F144" s="44" t="s">
        <v>529</v>
      </c>
      <c r="G144" s="44">
        <v>79.72826086956522</v>
      </c>
      <c r="H144" s="44">
        <v>18.652173913043477</v>
      </c>
      <c r="I144" s="44">
        <v>84.8913043478261</v>
      </c>
      <c r="J144" s="44">
        <v>9</v>
      </c>
      <c r="K144" s="44">
        <v>10.043478260869565</v>
      </c>
      <c r="L144" s="44">
        <v>0.06521739130434782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6.271739130434782</v>
      </c>
      <c r="W144" s="44">
        <v>0</v>
      </c>
      <c r="X144" s="44">
        <v>0</v>
      </c>
      <c r="Y144" s="44">
        <v>2.902173913043478</v>
      </c>
      <c r="Z144" s="44">
        <v>0.06521739130434782</v>
      </c>
      <c r="AA144" s="44">
        <v>0.010869565217391304</v>
      </c>
      <c r="AB144" s="44">
        <v>154.42391304347825</v>
      </c>
      <c r="AC144" s="44">
        <v>54.108695652173914</v>
      </c>
      <c r="AD144" s="44">
        <v>0</v>
      </c>
      <c r="AE144" s="44">
        <v>11.684782608695652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34.17391304347826</v>
      </c>
      <c r="AO144" s="44">
        <v>0</v>
      </c>
      <c r="AP144" s="44">
        <v>3.9347826086956523</v>
      </c>
      <c r="AQ144" s="44">
        <v>19.206521739130434</v>
      </c>
      <c r="AR144" s="44">
        <v>0</v>
      </c>
      <c r="AS144" s="44">
        <v>0</v>
      </c>
      <c r="AT144" s="44">
        <v>0</v>
      </c>
      <c r="AU144" s="44">
        <v>0.782608695652174</v>
      </c>
      <c r="AV144" s="44">
        <v>0.03260869565217391</v>
      </c>
      <c r="AW144" s="44">
        <v>0</v>
      </c>
      <c r="AX144" s="44">
        <v>19.597826086956523</v>
      </c>
      <c r="AY144" s="44">
        <v>0</v>
      </c>
      <c r="AZ144" s="44">
        <v>2.0652173913043477</v>
      </c>
      <c r="BA144" s="44">
        <v>69.8695652173913</v>
      </c>
      <c r="BB144" s="44">
        <v>0</v>
      </c>
      <c r="BC144" s="44">
        <v>208.34782608695653</v>
      </c>
      <c r="BD144" s="44">
        <v>0</v>
      </c>
      <c r="BE144" s="44">
        <v>0</v>
      </c>
      <c r="BF144" s="44">
        <v>12.119565217391305</v>
      </c>
      <c r="BG144" s="44">
        <v>54.03260869565217</v>
      </c>
      <c r="BH144" s="44">
        <v>0</v>
      </c>
      <c r="BI144" s="44">
        <v>0</v>
      </c>
      <c r="BJ144" s="44">
        <v>0</v>
      </c>
      <c r="BK144" s="44">
        <v>0</v>
      </c>
      <c r="BL144" s="44">
        <v>0</v>
      </c>
      <c r="BM144" s="44">
        <v>0</v>
      </c>
      <c r="BN144" s="44">
        <v>0.16304347826086957</v>
      </c>
      <c r="BO144" s="44">
        <v>0</v>
      </c>
      <c r="BP144" s="44">
        <v>0</v>
      </c>
      <c r="BQ144" s="44">
        <v>0</v>
      </c>
      <c r="BR144" s="44">
        <v>0</v>
      </c>
      <c r="BS144" s="44">
        <v>0</v>
      </c>
      <c r="BT144" s="44">
        <v>0</v>
      </c>
      <c r="BU144" s="44">
        <v>0</v>
      </c>
      <c r="BV144" s="44">
        <v>0</v>
      </c>
      <c r="BW144" s="44">
        <v>0</v>
      </c>
      <c r="BX144" s="44">
        <v>0</v>
      </c>
      <c r="BY144" s="59"/>
      <c r="BZ144" s="59"/>
    </row>
    <row r="145" spans="2:78" ht="12.75">
      <c r="B145" s="2" t="s">
        <v>99</v>
      </c>
      <c r="C145" s="2" t="s">
        <v>104</v>
      </c>
      <c r="D145" s="3" t="s">
        <v>18</v>
      </c>
      <c r="E145" s="44" t="s">
        <v>203</v>
      </c>
      <c r="F145" s="44" t="s">
        <v>530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  <c r="AU145" s="44">
        <v>0</v>
      </c>
      <c r="AV145" s="44">
        <v>0</v>
      </c>
      <c r="AW145" s="44">
        <v>0</v>
      </c>
      <c r="AX145" s="44">
        <v>0</v>
      </c>
      <c r="AY145" s="44">
        <v>0</v>
      </c>
      <c r="AZ145" s="44">
        <v>0</v>
      </c>
      <c r="BA145" s="44">
        <v>0</v>
      </c>
      <c r="BB145" s="44">
        <v>0</v>
      </c>
      <c r="BC145" s="44">
        <v>0</v>
      </c>
      <c r="BD145" s="44">
        <v>0</v>
      </c>
      <c r="BE145" s="44">
        <v>0</v>
      </c>
      <c r="BF145" s="44">
        <v>0</v>
      </c>
      <c r="BG145" s="44">
        <v>0</v>
      </c>
      <c r="BH145" s="44">
        <v>0</v>
      </c>
      <c r="BI145" s="44">
        <v>314.0108695652174</v>
      </c>
      <c r="BJ145" s="44">
        <v>0</v>
      </c>
      <c r="BK145" s="44">
        <v>135.5326086956522</v>
      </c>
      <c r="BL145" s="44">
        <v>0</v>
      </c>
      <c r="BM145" s="44">
        <v>122.59782608695652</v>
      </c>
      <c r="BN145" s="44">
        <v>0</v>
      </c>
      <c r="BO145" s="44">
        <v>0</v>
      </c>
      <c r="BP145" s="44">
        <v>0</v>
      </c>
      <c r="BQ145" s="44">
        <v>0</v>
      </c>
      <c r="BR145" s="44">
        <v>0</v>
      </c>
      <c r="BS145" s="44">
        <v>0</v>
      </c>
      <c r="BT145" s="44">
        <v>0</v>
      </c>
      <c r="BU145" s="44">
        <v>0</v>
      </c>
      <c r="BV145" s="44">
        <v>0</v>
      </c>
      <c r="BW145" s="44">
        <v>0</v>
      </c>
      <c r="BX145" s="44">
        <v>0</v>
      </c>
      <c r="BY145" s="59"/>
      <c r="BZ145" s="59"/>
    </row>
    <row r="146" spans="2:78" ht="12.75">
      <c r="B146" s="2" t="s">
        <v>99</v>
      </c>
      <c r="C146" s="2" t="s">
        <v>104</v>
      </c>
      <c r="D146" s="3" t="s">
        <v>18</v>
      </c>
      <c r="E146" s="44" t="s">
        <v>204</v>
      </c>
      <c r="F146" s="44" t="s">
        <v>531</v>
      </c>
      <c r="G146" s="44">
        <v>82.81521739130434</v>
      </c>
      <c r="H146" s="44">
        <v>16.869565217391305</v>
      </c>
      <c r="I146" s="44">
        <v>72.45652173913044</v>
      </c>
      <c r="J146" s="44">
        <v>8.41304347826087</v>
      </c>
      <c r="K146" s="44">
        <v>2.380434782608696</v>
      </c>
      <c r="L146" s="44">
        <v>0.9239130434782609</v>
      </c>
      <c r="M146" s="44">
        <v>0</v>
      </c>
      <c r="N146" s="44">
        <v>0</v>
      </c>
      <c r="O146" s="44">
        <v>0</v>
      </c>
      <c r="P146" s="44">
        <v>0.5652173913043478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0.11956521739130435</v>
      </c>
      <c r="Y146" s="44">
        <v>0</v>
      </c>
      <c r="Z146" s="44">
        <v>0</v>
      </c>
      <c r="AA146" s="44">
        <v>0</v>
      </c>
      <c r="AB146" s="44">
        <v>237.90217391304347</v>
      </c>
      <c r="AC146" s="44">
        <v>40.28260869565217</v>
      </c>
      <c r="AD146" s="44">
        <v>23.184782608695652</v>
      </c>
      <c r="AE146" s="44">
        <v>6.108695652173913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67.30434782608695</v>
      </c>
      <c r="AM146" s="44">
        <v>0</v>
      </c>
      <c r="AN146" s="44">
        <v>24.456521739130434</v>
      </c>
      <c r="AO146" s="44">
        <v>0</v>
      </c>
      <c r="AP146" s="44">
        <v>0</v>
      </c>
      <c r="AQ146" s="44">
        <v>26.043478260869566</v>
      </c>
      <c r="AR146" s="44">
        <v>0</v>
      </c>
      <c r="AS146" s="44">
        <v>0</v>
      </c>
      <c r="AT146" s="44">
        <v>0</v>
      </c>
      <c r="AU146" s="44">
        <v>15.108695652173912</v>
      </c>
      <c r="AV146" s="44">
        <v>0.3804347826086957</v>
      </c>
      <c r="AW146" s="44">
        <v>0</v>
      </c>
      <c r="AX146" s="44">
        <v>0</v>
      </c>
      <c r="AY146" s="44">
        <v>0</v>
      </c>
      <c r="AZ146" s="44">
        <v>0</v>
      </c>
      <c r="BA146" s="44">
        <v>54.81521739130435</v>
      </c>
      <c r="BB146" s="44">
        <v>0</v>
      </c>
      <c r="BC146" s="44">
        <v>14.630434782608695</v>
      </c>
      <c r="BD146" s="44">
        <v>0</v>
      </c>
      <c r="BE146" s="44">
        <v>0.07608695652173914</v>
      </c>
      <c r="BF146" s="44">
        <v>45.08695652173913</v>
      </c>
      <c r="BG146" s="44">
        <v>12.967391304347826</v>
      </c>
      <c r="BH146" s="44">
        <v>0</v>
      </c>
      <c r="BI146" s="44">
        <v>0</v>
      </c>
      <c r="BJ146" s="44">
        <v>0</v>
      </c>
      <c r="BK146" s="44">
        <v>0</v>
      </c>
      <c r="BL146" s="44">
        <v>0</v>
      </c>
      <c r="BM146" s="44">
        <v>0</v>
      </c>
      <c r="BN146" s="44">
        <v>0</v>
      </c>
      <c r="BO146" s="44">
        <v>12.641304347826088</v>
      </c>
      <c r="BP146" s="44">
        <v>0</v>
      </c>
      <c r="BQ146" s="44">
        <v>0</v>
      </c>
      <c r="BR146" s="44">
        <v>0</v>
      </c>
      <c r="BS146" s="44">
        <v>0</v>
      </c>
      <c r="BT146" s="44">
        <v>0</v>
      </c>
      <c r="BU146" s="44">
        <v>0</v>
      </c>
      <c r="BV146" s="44">
        <v>0</v>
      </c>
      <c r="BW146" s="44">
        <v>0</v>
      </c>
      <c r="BX146" s="44">
        <v>0</v>
      </c>
      <c r="BY146" s="59"/>
      <c r="BZ146" s="59"/>
    </row>
    <row r="147" spans="2:78" ht="12.75">
      <c r="B147" s="2" t="s">
        <v>99</v>
      </c>
      <c r="C147" s="2" t="s">
        <v>104</v>
      </c>
      <c r="D147" s="3" t="s">
        <v>18</v>
      </c>
      <c r="E147" s="44" t="s">
        <v>205</v>
      </c>
      <c r="F147" s="44" t="s">
        <v>532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  <c r="AU147" s="44">
        <v>0</v>
      </c>
      <c r="AV147" s="44">
        <v>0</v>
      </c>
      <c r="AW147" s="44">
        <v>0</v>
      </c>
      <c r="AX147" s="44">
        <v>0</v>
      </c>
      <c r="AY147" s="44">
        <v>0</v>
      </c>
      <c r="AZ147" s="44">
        <v>0</v>
      </c>
      <c r="BA147" s="44">
        <v>0</v>
      </c>
      <c r="BB147" s="44">
        <v>0</v>
      </c>
      <c r="BC147" s="44">
        <v>0</v>
      </c>
      <c r="BD147" s="44">
        <v>0</v>
      </c>
      <c r="BE147" s="44">
        <v>0</v>
      </c>
      <c r="BF147" s="44">
        <v>0</v>
      </c>
      <c r="BG147" s="44">
        <v>0</v>
      </c>
      <c r="BH147" s="44">
        <v>108.8804347826087</v>
      </c>
      <c r="BI147" s="44">
        <v>173.93478260869566</v>
      </c>
      <c r="BJ147" s="44">
        <v>0</v>
      </c>
      <c r="BK147" s="44">
        <v>22.380434782608695</v>
      </c>
      <c r="BL147" s="44">
        <v>1.9130434782608696</v>
      </c>
      <c r="BM147" s="44">
        <v>79.20652173913044</v>
      </c>
      <c r="BN147" s="44">
        <v>0</v>
      </c>
      <c r="BO147" s="44">
        <v>0</v>
      </c>
      <c r="BP147" s="44">
        <v>0</v>
      </c>
      <c r="BQ147" s="44">
        <v>0</v>
      </c>
      <c r="BR147" s="44">
        <v>0</v>
      </c>
      <c r="BS147" s="44">
        <v>0</v>
      </c>
      <c r="BT147" s="44">
        <v>0</v>
      </c>
      <c r="BU147" s="44">
        <v>0</v>
      </c>
      <c r="BV147" s="44">
        <v>0</v>
      </c>
      <c r="BW147" s="44">
        <v>0</v>
      </c>
      <c r="BX147" s="44">
        <v>0</v>
      </c>
      <c r="BY147" s="59"/>
      <c r="BZ147" s="59"/>
    </row>
    <row r="148" spans="2:78" ht="12.75">
      <c r="B148" s="2" t="s">
        <v>99</v>
      </c>
      <c r="C148" s="2" t="s">
        <v>104</v>
      </c>
      <c r="D148" s="3" t="s">
        <v>18</v>
      </c>
      <c r="E148" s="44" t="s">
        <v>206</v>
      </c>
      <c r="F148" s="44" t="s">
        <v>533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  <c r="AU148" s="44">
        <v>0</v>
      </c>
      <c r="AV148" s="44">
        <v>0</v>
      </c>
      <c r="AW148" s="44">
        <v>0</v>
      </c>
      <c r="AX148" s="44">
        <v>0</v>
      </c>
      <c r="AY148" s="44">
        <v>0</v>
      </c>
      <c r="AZ148" s="44">
        <v>0</v>
      </c>
      <c r="BA148" s="44">
        <v>0</v>
      </c>
      <c r="BB148" s="44">
        <v>0</v>
      </c>
      <c r="BC148" s="44">
        <v>0</v>
      </c>
      <c r="BD148" s="44">
        <v>0</v>
      </c>
      <c r="BE148" s="44">
        <v>0</v>
      </c>
      <c r="BF148" s="44">
        <v>0</v>
      </c>
      <c r="BG148" s="44">
        <v>0</v>
      </c>
      <c r="BH148" s="44">
        <v>0</v>
      </c>
      <c r="BI148" s="44">
        <v>92.25</v>
      </c>
      <c r="BJ148" s="44">
        <v>0</v>
      </c>
      <c r="BK148" s="44">
        <v>0</v>
      </c>
      <c r="BL148" s="44">
        <v>0</v>
      </c>
      <c r="BM148" s="44">
        <v>57.641304347826086</v>
      </c>
      <c r="BN148" s="44">
        <v>0</v>
      </c>
      <c r="BO148" s="44">
        <v>0</v>
      </c>
      <c r="BP148" s="44">
        <v>0</v>
      </c>
      <c r="BQ148" s="44">
        <v>0</v>
      </c>
      <c r="BR148" s="44">
        <v>0</v>
      </c>
      <c r="BS148" s="44">
        <v>0</v>
      </c>
      <c r="BT148" s="44">
        <v>0</v>
      </c>
      <c r="BU148" s="44">
        <v>0</v>
      </c>
      <c r="BV148" s="44">
        <v>0</v>
      </c>
      <c r="BW148" s="44">
        <v>0</v>
      </c>
      <c r="BX148" s="44">
        <v>0</v>
      </c>
      <c r="BY148" s="59"/>
      <c r="BZ148" s="59"/>
    </row>
    <row r="149" spans="2:78" ht="12.75">
      <c r="B149" s="2" t="s">
        <v>99</v>
      </c>
      <c r="C149" s="2" t="s">
        <v>104</v>
      </c>
      <c r="D149" s="3" t="s">
        <v>18</v>
      </c>
      <c r="E149" s="44" t="s">
        <v>534</v>
      </c>
      <c r="F149" s="44" t="s">
        <v>535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26.652173913043477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  <c r="AU149" s="44">
        <v>0</v>
      </c>
      <c r="AV149" s="44">
        <v>0</v>
      </c>
      <c r="AW149" s="44">
        <v>0</v>
      </c>
      <c r="AX149" s="44">
        <v>0</v>
      </c>
      <c r="AY149" s="44">
        <v>0</v>
      </c>
      <c r="AZ149" s="44">
        <v>0</v>
      </c>
      <c r="BA149" s="44">
        <v>0</v>
      </c>
      <c r="BB149" s="44">
        <v>5.065217391304348</v>
      </c>
      <c r="BC149" s="44">
        <v>204.7391304347826</v>
      </c>
      <c r="BD149" s="44">
        <v>0</v>
      </c>
      <c r="BE149" s="44">
        <v>0</v>
      </c>
      <c r="BF149" s="44">
        <v>0</v>
      </c>
      <c r="BG149" s="44">
        <v>0</v>
      </c>
      <c r="BH149" s="44">
        <v>14.967391304347826</v>
      </c>
      <c r="BI149" s="44">
        <v>0</v>
      </c>
      <c r="BJ149" s="44">
        <v>0</v>
      </c>
      <c r="BK149" s="44">
        <v>0</v>
      </c>
      <c r="BL149" s="44">
        <v>0</v>
      </c>
      <c r="BM149" s="44">
        <v>0</v>
      </c>
      <c r="BN149" s="44">
        <v>0</v>
      </c>
      <c r="BO149" s="44">
        <v>0</v>
      </c>
      <c r="BP149" s="44">
        <v>0</v>
      </c>
      <c r="BQ149" s="44">
        <v>0</v>
      </c>
      <c r="BR149" s="44">
        <v>0</v>
      </c>
      <c r="BS149" s="44">
        <v>0</v>
      </c>
      <c r="BT149" s="44">
        <v>0</v>
      </c>
      <c r="BU149" s="44">
        <v>0</v>
      </c>
      <c r="BV149" s="44">
        <v>0</v>
      </c>
      <c r="BW149" s="44">
        <v>0</v>
      </c>
      <c r="BX149" s="44">
        <v>0</v>
      </c>
      <c r="BY149" s="59"/>
      <c r="BZ149" s="59"/>
    </row>
    <row r="150" spans="2:78" ht="12.75">
      <c r="B150" s="2" t="s">
        <v>99</v>
      </c>
      <c r="C150" s="2" t="s">
        <v>104</v>
      </c>
      <c r="D150" s="3" t="s">
        <v>18</v>
      </c>
      <c r="E150" s="44" t="s">
        <v>207</v>
      </c>
      <c r="F150" s="44" t="s">
        <v>711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  <c r="AU150" s="44">
        <v>0</v>
      </c>
      <c r="AV150" s="44">
        <v>0</v>
      </c>
      <c r="AW150" s="44">
        <v>0</v>
      </c>
      <c r="AX150" s="44">
        <v>0</v>
      </c>
      <c r="AY150" s="44">
        <v>0</v>
      </c>
      <c r="AZ150" s="44">
        <v>0</v>
      </c>
      <c r="BA150" s="44">
        <v>0</v>
      </c>
      <c r="BB150" s="44">
        <v>0</v>
      </c>
      <c r="BC150" s="44">
        <v>0</v>
      </c>
      <c r="BD150" s="44">
        <v>0</v>
      </c>
      <c r="BE150" s="44">
        <v>0</v>
      </c>
      <c r="BF150" s="44">
        <v>0</v>
      </c>
      <c r="BG150" s="44">
        <v>0</v>
      </c>
      <c r="BH150" s="44">
        <v>27.17391304347826</v>
      </c>
      <c r="BI150" s="44">
        <v>36.17391304347826</v>
      </c>
      <c r="BJ150" s="44">
        <v>0</v>
      </c>
      <c r="BK150" s="44">
        <v>0</v>
      </c>
      <c r="BL150" s="44">
        <v>0</v>
      </c>
      <c r="BM150" s="44">
        <v>50.20652173913044</v>
      </c>
      <c r="BN150" s="44">
        <v>0</v>
      </c>
      <c r="BO150" s="44">
        <v>0</v>
      </c>
      <c r="BP150" s="44">
        <v>0</v>
      </c>
      <c r="BQ150" s="44">
        <v>0</v>
      </c>
      <c r="BR150" s="44">
        <v>0</v>
      </c>
      <c r="BS150" s="44">
        <v>0</v>
      </c>
      <c r="BT150" s="44">
        <v>0</v>
      </c>
      <c r="BU150" s="44">
        <v>0</v>
      </c>
      <c r="BV150" s="44">
        <v>0</v>
      </c>
      <c r="BW150" s="44">
        <v>0</v>
      </c>
      <c r="BX150" s="44">
        <v>0</v>
      </c>
      <c r="BY150" s="59"/>
      <c r="BZ150" s="59"/>
    </row>
    <row r="151" spans="2:78" ht="12.75">
      <c r="B151" s="2" t="s">
        <v>99</v>
      </c>
      <c r="C151" s="2" t="s">
        <v>104</v>
      </c>
      <c r="D151" s="3" t="s">
        <v>18</v>
      </c>
      <c r="E151" s="44" t="s">
        <v>96</v>
      </c>
      <c r="F151" s="44" t="s">
        <v>536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44">
        <v>0</v>
      </c>
      <c r="AW151" s="44">
        <v>0</v>
      </c>
      <c r="AX151" s="44">
        <v>0</v>
      </c>
      <c r="AY151" s="44">
        <v>0</v>
      </c>
      <c r="AZ151" s="44">
        <v>0</v>
      </c>
      <c r="BA151" s="44">
        <v>0</v>
      </c>
      <c r="BB151" s="44">
        <v>0</v>
      </c>
      <c r="BC151" s="44">
        <v>0</v>
      </c>
      <c r="BD151" s="44">
        <v>0</v>
      </c>
      <c r="BE151" s="44">
        <v>0</v>
      </c>
      <c r="BF151" s="44">
        <v>0</v>
      </c>
      <c r="BG151" s="44">
        <v>0</v>
      </c>
      <c r="BH151" s="44">
        <v>53.76086956521739</v>
      </c>
      <c r="BI151" s="44">
        <v>0</v>
      </c>
      <c r="BJ151" s="44">
        <v>0</v>
      </c>
      <c r="BK151" s="44">
        <v>0</v>
      </c>
      <c r="BL151" s="44">
        <v>0</v>
      </c>
      <c r="BM151" s="44">
        <v>0</v>
      </c>
      <c r="BN151" s="44">
        <v>0</v>
      </c>
      <c r="BO151" s="44">
        <v>0</v>
      </c>
      <c r="BP151" s="44">
        <v>0</v>
      </c>
      <c r="BQ151" s="44">
        <v>0</v>
      </c>
      <c r="BR151" s="44">
        <v>0</v>
      </c>
      <c r="BS151" s="44">
        <v>0</v>
      </c>
      <c r="BT151" s="44">
        <v>0</v>
      </c>
      <c r="BU151" s="44">
        <v>0</v>
      </c>
      <c r="BV151" s="44">
        <v>0</v>
      </c>
      <c r="BW151" s="44">
        <v>0</v>
      </c>
      <c r="BX151" s="44">
        <v>0</v>
      </c>
      <c r="BY151" s="59"/>
      <c r="BZ151" s="59"/>
    </row>
    <row r="152" spans="2:78" ht="12.75">
      <c r="B152" s="2" t="s">
        <v>99</v>
      </c>
      <c r="C152" s="2" t="s">
        <v>104</v>
      </c>
      <c r="D152" s="3" t="s">
        <v>20</v>
      </c>
      <c r="E152" s="44" t="s">
        <v>78</v>
      </c>
      <c r="F152" s="44" t="s">
        <v>537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33.891304347826086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  <c r="AT152" s="44">
        <v>0</v>
      </c>
      <c r="AU152" s="44">
        <v>0</v>
      </c>
      <c r="AV152" s="44">
        <v>0</v>
      </c>
      <c r="AW152" s="44">
        <v>0</v>
      </c>
      <c r="AX152" s="44">
        <v>0</v>
      </c>
      <c r="AY152" s="44">
        <v>0</v>
      </c>
      <c r="AZ152" s="44">
        <v>0</v>
      </c>
      <c r="BA152" s="44">
        <v>0</v>
      </c>
      <c r="BB152" s="44">
        <v>0</v>
      </c>
      <c r="BC152" s="44">
        <v>0</v>
      </c>
      <c r="BD152" s="44">
        <v>0</v>
      </c>
      <c r="BE152" s="44">
        <v>0</v>
      </c>
      <c r="BF152" s="44">
        <v>0</v>
      </c>
      <c r="BG152" s="44">
        <v>0</v>
      </c>
      <c r="BH152" s="44">
        <v>0</v>
      </c>
      <c r="BI152" s="44">
        <v>0</v>
      </c>
      <c r="BJ152" s="44">
        <v>0</v>
      </c>
      <c r="BK152" s="44">
        <v>0</v>
      </c>
      <c r="BL152" s="44">
        <v>0</v>
      </c>
      <c r="BM152" s="44">
        <v>0</v>
      </c>
      <c r="BN152" s="44">
        <v>0</v>
      </c>
      <c r="BO152" s="44">
        <v>0</v>
      </c>
      <c r="BP152" s="44">
        <v>0</v>
      </c>
      <c r="BQ152" s="44">
        <v>0</v>
      </c>
      <c r="BR152" s="44">
        <v>0</v>
      </c>
      <c r="BS152" s="44">
        <v>0</v>
      </c>
      <c r="BT152" s="44">
        <v>0</v>
      </c>
      <c r="BU152" s="44">
        <v>0</v>
      </c>
      <c r="BV152" s="44">
        <v>0</v>
      </c>
      <c r="BW152" s="44">
        <v>0</v>
      </c>
      <c r="BX152" s="44">
        <v>0</v>
      </c>
      <c r="BY152" s="59"/>
      <c r="BZ152" s="59"/>
    </row>
    <row r="153" spans="2:78" ht="12.75">
      <c r="B153" s="2" t="s">
        <v>99</v>
      </c>
      <c r="C153" s="2" t="s">
        <v>104</v>
      </c>
      <c r="D153" s="3" t="s">
        <v>20</v>
      </c>
      <c r="E153" s="44" t="s">
        <v>83</v>
      </c>
      <c r="F153" s="44" t="s">
        <v>538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  <c r="AU153" s="44">
        <v>0</v>
      </c>
      <c r="AV153" s="44">
        <v>0</v>
      </c>
      <c r="AW153" s="44">
        <v>0</v>
      </c>
      <c r="AX153" s="44">
        <v>0</v>
      </c>
      <c r="AY153" s="44">
        <v>0</v>
      </c>
      <c r="AZ153" s="44">
        <v>0</v>
      </c>
      <c r="BA153" s="44">
        <v>0</v>
      </c>
      <c r="BB153" s="44">
        <v>0</v>
      </c>
      <c r="BC153" s="44">
        <v>12.5</v>
      </c>
      <c r="BD153" s="44">
        <v>0</v>
      </c>
      <c r="BE153" s="44">
        <v>0</v>
      </c>
      <c r="BF153" s="44">
        <v>0</v>
      </c>
      <c r="BG153" s="44">
        <v>0</v>
      </c>
      <c r="BH153" s="44">
        <v>0</v>
      </c>
      <c r="BI153" s="44">
        <v>0</v>
      </c>
      <c r="BJ153" s="44">
        <v>0</v>
      </c>
      <c r="BK153" s="44">
        <v>0</v>
      </c>
      <c r="BL153" s="44">
        <v>0</v>
      </c>
      <c r="BM153" s="44">
        <v>0</v>
      </c>
      <c r="BN153" s="44">
        <v>0</v>
      </c>
      <c r="BO153" s="44">
        <v>0</v>
      </c>
      <c r="BP153" s="44">
        <v>0</v>
      </c>
      <c r="BQ153" s="44">
        <v>0</v>
      </c>
      <c r="BR153" s="44">
        <v>0</v>
      </c>
      <c r="BS153" s="44">
        <v>0</v>
      </c>
      <c r="BT153" s="44">
        <v>0</v>
      </c>
      <c r="BU153" s="44">
        <v>0</v>
      </c>
      <c r="BV153" s="44">
        <v>0</v>
      </c>
      <c r="BW153" s="44">
        <v>0</v>
      </c>
      <c r="BX153" s="44">
        <v>0</v>
      </c>
      <c r="BY153" s="59"/>
      <c r="BZ153" s="59"/>
    </row>
    <row r="154" spans="2:78" ht="12.75">
      <c r="B154" s="2" t="s">
        <v>99</v>
      </c>
      <c r="C154" s="2" t="s">
        <v>104</v>
      </c>
      <c r="D154" s="3" t="s">
        <v>20</v>
      </c>
      <c r="E154" s="44" t="s">
        <v>84</v>
      </c>
      <c r="F154" s="44" t="s">
        <v>539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4">
        <v>0</v>
      </c>
      <c r="AY154" s="44">
        <v>0</v>
      </c>
      <c r="AZ154" s="44">
        <v>0</v>
      </c>
      <c r="BA154" s="44">
        <v>0</v>
      </c>
      <c r="BB154" s="44">
        <v>0</v>
      </c>
      <c r="BC154" s="44">
        <v>84</v>
      </c>
      <c r="BD154" s="44">
        <v>0</v>
      </c>
      <c r="BE154" s="44">
        <v>0</v>
      </c>
      <c r="BF154" s="44">
        <v>0</v>
      </c>
      <c r="BG154" s="44">
        <v>0</v>
      </c>
      <c r="BH154" s="44">
        <v>0</v>
      </c>
      <c r="BI154" s="44">
        <v>0</v>
      </c>
      <c r="BJ154" s="44">
        <v>0</v>
      </c>
      <c r="BK154" s="44">
        <v>0</v>
      </c>
      <c r="BL154" s="44">
        <v>0</v>
      </c>
      <c r="BM154" s="44">
        <v>0</v>
      </c>
      <c r="BN154" s="44">
        <v>0</v>
      </c>
      <c r="BO154" s="44">
        <v>0</v>
      </c>
      <c r="BP154" s="44">
        <v>0</v>
      </c>
      <c r="BQ154" s="44">
        <v>0</v>
      </c>
      <c r="BR154" s="44">
        <v>0</v>
      </c>
      <c r="BS154" s="44">
        <v>0</v>
      </c>
      <c r="BT154" s="44">
        <v>0</v>
      </c>
      <c r="BU154" s="44">
        <v>0</v>
      </c>
      <c r="BV154" s="44">
        <v>0</v>
      </c>
      <c r="BW154" s="44">
        <v>0</v>
      </c>
      <c r="BX154" s="44">
        <v>0</v>
      </c>
      <c r="BY154" s="59"/>
      <c r="BZ154" s="59"/>
    </row>
    <row r="155" spans="2:78" ht="12.75">
      <c r="B155" s="2" t="s">
        <v>99</v>
      </c>
      <c r="C155" s="2" t="s">
        <v>104</v>
      </c>
      <c r="D155" s="3" t="s">
        <v>20</v>
      </c>
      <c r="E155" s="44" t="s">
        <v>85</v>
      </c>
      <c r="F155" s="44" t="s">
        <v>540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>
        <v>0</v>
      </c>
      <c r="AS155" s="44">
        <v>0</v>
      </c>
      <c r="AT155" s="44">
        <v>0</v>
      </c>
      <c r="AU155" s="44">
        <v>0</v>
      </c>
      <c r="AV155" s="44">
        <v>0</v>
      </c>
      <c r="AW155" s="44">
        <v>0</v>
      </c>
      <c r="AX155" s="44">
        <v>0</v>
      </c>
      <c r="AY155" s="44">
        <v>0</v>
      </c>
      <c r="AZ155" s="44">
        <v>0</v>
      </c>
      <c r="BA155" s="44">
        <v>0</v>
      </c>
      <c r="BB155" s="44">
        <v>0</v>
      </c>
      <c r="BC155" s="44">
        <v>97.92391304347827</v>
      </c>
      <c r="BD155" s="44">
        <v>0</v>
      </c>
      <c r="BE155" s="44">
        <v>0</v>
      </c>
      <c r="BF155" s="44">
        <v>0</v>
      </c>
      <c r="BG155" s="44">
        <v>0</v>
      </c>
      <c r="BH155" s="44">
        <v>0</v>
      </c>
      <c r="BI155" s="44">
        <v>0</v>
      </c>
      <c r="BJ155" s="44">
        <v>0</v>
      </c>
      <c r="BK155" s="44">
        <v>0</v>
      </c>
      <c r="BL155" s="44">
        <v>0</v>
      </c>
      <c r="BM155" s="44">
        <v>0</v>
      </c>
      <c r="BN155" s="44">
        <v>0</v>
      </c>
      <c r="BO155" s="44">
        <v>0</v>
      </c>
      <c r="BP155" s="44">
        <v>0</v>
      </c>
      <c r="BQ155" s="44">
        <v>0</v>
      </c>
      <c r="BR155" s="44">
        <v>0</v>
      </c>
      <c r="BS155" s="44">
        <v>0</v>
      </c>
      <c r="BT155" s="44">
        <v>0</v>
      </c>
      <c r="BU155" s="44">
        <v>0</v>
      </c>
      <c r="BV155" s="44">
        <v>0</v>
      </c>
      <c r="BW155" s="44">
        <v>0</v>
      </c>
      <c r="BX155" s="44">
        <v>0</v>
      </c>
      <c r="BY155" s="59"/>
      <c r="BZ155" s="59"/>
    </row>
    <row r="156" spans="2:78" ht="12.75">
      <c r="B156" s="2" t="s">
        <v>99</v>
      </c>
      <c r="C156" s="2" t="s">
        <v>104</v>
      </c>
      <c r="D156" s="3" t="s">
        <v>20</v>
      </c>
      <c r="E156" s="44" t="s">
        <v>86</v>
      </c>
      <c r="F156" s="44" t="s">
        <v>541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34.19565217391305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  <c r="AU156" s="44">
        <v>0</v>
      </c>
      <c r="AV156" s="44">
        <v>0</v>
      </c>
      <c r="AW156" s="44">
        <v>0</v>
      </c>
      <c r="AX156" s="44">
        <v>0</v>
      </c>
      <c r="AY156" s="44">
        <v>0</v>
      </c>
      <c r="AZ156" s="44">
        <v>0</v>
      </c>
      <c r="BA156" s="44">
        <v>0</v>
      </c>
      <c r="BB156" s="44">
        <v>0</v>
      </c>
      <c r="BC156" s="44">
        <v>0</v>
      </c>
      <c r="BD156" s="44">
        <v>0</v>
      </c>
      <c r="BE156" s="44">
        <v>0</v>
      </c>
      <c r="BF156" s="44">
        <v>0</v>
      </c>
      <c r="BG156" s="44">
        <v>0</v>
      </c>
      <c r="BH156" s="44">
        <v>0</v>
      </c>
      <c r="BI156" s="44">
        <v>0</v>
      </c>
      <c r="BJ156" s="44">
        <v>0</v>
      </c>
      <c r="BK156" s="44">
        <v>0</v>
      </c>
      <c r="BL156" s="44">
        <v>0</v>
      </c>
      <c r="BM156" s="44">
        <v>0</v>
      </c>
      <c r="BN156" s="44">
        <v>0</v>
      </c>
      <c r="BO156" s="44">
        <v>0</v>
      </c>
      <c r="BP156" s="44">
        <v>0</v>
      </c>
      <c r="BQ156" s="44">
        <v>0</v>
      </c>
      <c r="BR156" s="44">
        <v>0</v>
      </c>
      <c r="BS156" s="44">
        <v>0</v>
      </c>
      <c r="BT156" s="44">
        <v>0</v>
      </c>
      <c r="BU156" s="44">
        <v>0</v>
      </c>
      <c r="BV156" s="44">
        <v>0</v>
      </c>
      <c r="BW156" s="44">
        <v>0</v>
      </c>
      <c r="BX156" s="44">
        <v>0</v>
      </c>
      <c r="BY156" s="59"/>
      <c r="BZ156" s="59"/>
    </row>
    <row r="157" spans="2:78" ht="12.75">
      <c r="B157" s="2" t="s">
        <v>99</v>
      </c>
      <c r="C157" s="2" t="s">
        <v>104</v>
      </c>
      <c r="D157" s="3" t="s">
        <v>20</v>
      </c>
      <c r="E157" s="44" t="s">
        <v>48</v>
      </c>
      <c r="F157" s="44" t="s">
        <v>542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82.25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  <c r="AU157" s="44">
        <v>0</v>
      </c>
      <c r="AV157" s="44">
        <v>0</v>
      </c>
      <c r="AW157" s="44">
        <v>0</v>
      </c>
      <c r="AX157" s="44">
        <v>0</v>
      </c>
      <c r="AY157" s="44">
        <v>0</v>
      </c>
      <c r="AZ157" s="44">
        <v>0</v>
      </c>
      <c r="BA157" s="44">
        <v>0</v>
      </c>
      <c r="BB157" s="44">
        <v>0</v>
      </c>
      <c r="BC157" s="44">
        <v>0</v>
      </c>
      <c r="BD157" s="44">
        <v>0</v>
      </c>
      <c r="BE157" s="44">
        <v>0</v>
      </c>
      <c r="BF157" s="44">
        <v>0</v>
      </c>
      <c r="BG157" s="44">
        <v>0</v>
      </c>
      <c r="BH157" s="44">
        <v>0</v>
      </c>
      <c r="BI157" s="44">
        <v>0</v>
      </c>
      <c r="BJ157" s="44">
        <v>0</v>
      </c>
      <c r="BK157" s="44">
        <v>0</v>
      </c>
      <c r="BL157" s="44">
        <v>0</v>
      </c>
      <c r="BM157" s="44">
        <v>0</v>
      </c>
      <c r="BN157" s="44">
        <v>0</v>
      </c>
      <c r="BO157" s="44">
        <v>0</v>
      </c>
      <c r="BP157" s="44">
        <v>0</v>
      </c>
      <c r="BQ157" s="44">
        <v>0</v>
      </c>
      <c r="BR157" s="44">
        <v>0</v>
      </c>
      <c r="BS157" s="44">
        <v>0</v>
      </c>
      <c r="BT157" s="44">
        <v>0</v>
      </c>
      <c r="BU157" s="44">
        <v>0</v>
      </c>
      <c r="BV157" s="44">
        <v>0</v>
      </c>
      <c r="BW157" s="44">
        <v>0</v>
      </c>
      <c r="BX157" s="44">
        <v>0</v>
      </c>
      <c r="BY157" s="59"/>
      <c r="BZ157" s="59"/>
    </row>
    <row r="158" spans="2:78" ht="12.75">
      <c r="B158" s="2" t="s">
        <v>99</v>
      </c>
      <c r="C158" s="2" t="s">
        <v>104</v>
      </c>
      <c r="D158" s="3" t="s">
        <v>20</v>
      </c>
      <c r="E158" s="44" t="s">
        <v>208</v>
      </c>
      <c r="F158" s="44" t="s">
        <v>543</v>
      </c>
      <c r="G158" s="44">
        <v>98.04347826086956</v>
      </c>
      <c r="H158" s="44">
        <v>24.97826086956522</v>
      </c>
      <c r="I158" s="44">
        <v>59.08695652173913</v>
      </c>
      <c r="J158" s="44">
        <v>2.6847826086956523</v>
      </c>
      <c r="K158" s="44">
        <v>1.2717391304347827</v>
      </c>
      <c r="L158" s="44">
        <v>0.08695652173913043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7.315217391304348</v>
      </c>
      <c r="Z158" s="44">
        <v>0.33695652173913043</v>
      </c>
      <c r="AA158" s="44">
        <v>0</v>
      </c>
      <c r="AB158" s="44">
        <v>174.9673913043478</v>
      </c>
      <c r="AC158" s="44">
        <v>0</v>
      </c>
      <c r="AD158" s="44">
        <v>0</v>
      </c>
      <c r="AE158" s="44">
        <v>6.010869565217392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26.51086956521739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  <c r="AU158" s="44">
        <v>0</v>
      </c>
      <c r="AV158" s="44">
        <v>0</v>
      </c>
      <c r="AW158" s="44">
        <v>0</v>
      </c>
      <c r="AX158" s="44">
        <v>7.869565217391305</v>
      </c>
      <c r="AY158" s="44">
        <v>0</v>
      </c>
      <c r="AZ158" s="44">
        <v>2.1847826086956523</v>
      </c>
      <c r="BA158" s="44">
        <v>13.51086956521739</v>
      </c>
      <c r="BB158" s="44">
        <v>0</v>
      </c>
      <c r="BC158" s="44">
        <v>101.04347826086956</v>
      </c>
      <c r="BD158" s="44">
        <v>0</v>
      </c>
      <c r="BE158" s="44">
        <v>0</v>
      </c>
      <c r="BF158" s="44">
        <v>31.032608695652176</v>
      </c>
      <c r="BG158" s="44">
        <v>12.076086956521738</v>
      </c>
      <c r="BH158" s="44">
        <v>0</v>
      </c>
      <c r="BI158" s="44">
        <v>0</v>
      </c>
      <c r="BJ158" s="44">
        <v>0</v>
      </c>
      <c r="BK158" s="44">
        <v>0</v>
      </c>
      <c r="BL158" s="44">
        <v>0</v>
      </c>
      <c r="BM158" s="44">
        <v>0</v>
      </c>
      <c r="BN158" s="44">
        <v>22.858695652173914</v>
      </c>
      <c r="BO158" s="44">
        <v>0</v>
      </c>
      <c r="BP158" s="44">
        <v>0</v>
      </c>
      <c r="BQ158" s="44">
        <v>0</v>
      </c>
      <c r="BR158" s="44">
        <v>0</v>
      </c>
      <c r="BS158" s="44">
        <v>0</v>
      </c>
      <c r="BT158" s="44">
        <v>0</v>
      </c>
      <c r="BU158" s="44">
        <v>0</v>
      </c>
      <c r="BV158" s="44">
        <v>0</v>
      </c>
      <c r="BW158" s="44">
        <v>0</v>
      </c>
      <c r="BX158" s="44">
        <v>0</v>
      </c>
      <c r="BY158" s="59"/>
      <c r="BZ158" s="59"/>
    </row>
    <row r="159" spans="2:78" ht="12.75">
      <c r="B159" s="2" t="s">
        <v>99</v>
      </c>
      <c r="C159" s="2" t="s">
        <v>104</v>
      </c>
      <c r="D159" s="3" t="s">
        <v>20</v>
      </c>
      <c r="E159" s="44" t="s">
        <v>209</v>
      </c>
      <c r="F159" s="44" t="s">
        <v>544</v>
      </c>
      <c r="G159" s="44">
        <v>52.52173913043478</v>
      </c>
      <c r="H159" s="44">
        <v>5.239130434782608</v>
      </c>
      <c r="I159" s="44">
        <v>39.56521739130435</v>
      </c>
      <c r="J159" s="44">
        <v>2.130434782608696</v>
      </c>
      <c r="K159" s="44">
        <v>0.10869565217391304</v>
      </c>
      <c r="L159" s="44">
        <v>0.43478260869565216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0.07608695652173914</v>
      </c>
      <c r="W159" s="44">
        <v>0</v>
      </c>
      <c r="X159" s="44">
        <v>0</v>
      </c>
      <c r="Y159" s="44">
        <v>4.782608695652174</v>
      </c>
      <c r="Z159" s="44">
        <v>0.15217391304347827</v>
      </c>
      <c r="AA159" s="44">
        <v>0</v>
      </c>
      <c r="AB159" s="44">
        <v>103.03260869565217</v>
      </c>
      <c r="AC159" s="44">
        <v>1.2608695652173914</v>
      </c>
      <c r="AD159" s="44">
        <v>0.17391304347826086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17.16304347826087</v>
      </c>
      <c r="AO159" s="44">
        <v>0</v>
      </c>
      <c r="AP159" s="44">
        <v>0.03260869565217391</v>
      </c>
      <c r="AQ159" s="44">
        <v>9.869565217391305</v>
      </c>
      <c r="AR159" s="44">
        <v>0</v>
      </c>
      <c r="AS159" s="44">
        <v>0</v>
      </c>
      <c r="AT159" s="44">
        <v>0</v>
      </c>
      <c r="AU159" s="44">
        <v>0</v>
      </c>
      <c r="AV159" s="44">
        <v>0</v>
      </c>
      <c r="AW159" s="44">
        <v>0</v>
      </c>
      <c r="AX159" s="44">
        <v>0</v>
      </c>
      <c r="AY159" s="44">
        <v>0</v>
      </c>
      <c r="AZ159" s="44">
        <v>0.010869565217391304</v>
      </c>
      <c r="BA159" s="44">
        <v>10.641304347826088</v>
      </c>
      <c r="BB159" s="44">
        <v>0</v>
      </c>
      <c r="BC159" s="44">
        <v>80.1195652173913</v>
      </c>
      <c r="BD159" s="44">
        <v>0</v>
      </c>
      <c r="BE159" s="44">
        <v>0</v>
      </c>
      <c r="BF159" s="44">
        <v>22.456521739130434</v>
      </c>
      <c r="BG159" s="44">
        <v>7.413043478260869</v>
      </c>
      <c r="BH159" s="44">
        <v>0</v>
      </c>
      <c r="BI159" s="44">
        <v>0</v>
      </c>
      <c r="BJ159" s="44">
        <v>0</v>
      </c>
      <c r="BK159" s="44">
        <v>0</v>
      </c>
      <c r="BL159" s="44">
        <v>0</v>
      </c>
      <c r="BM159" s="44">
        <v>0</v>
      </c>
      <c r="BN159" s="44">
        <v>0</v>
      </c>
      <c r="BO159" s="44">
        <v>0</v>
      </c>
      <c r="BP159" s="44">
        <v>0</v>
      </c>
      <c r="BQ159" s="44">
        <v>0</v>
      </c>
      <c r="BR159" s="44">
        <v>0</v>
      </c>
      <c r="BS159" s="44">
        <v>0</v>
      </c>
      <c r="BT159" s="44">
        <v>0</v>
      </c>
      <c r="BU159" s="44">
        <v>0</v>
      </c>
      <c r="BV159" s="44">
        <v>0</v>
      </c>
      <c r="BW159" s="44">
        <v>0</v>
      </c>
      <c r="BX159" s="44">
        <v>0</v>
      </c>
      <c r="BY159" s="59"/>
      <c r="BZ159" s="59"/>
    </row>
    <row r="160" spans="2:78" ht="12.75">
      <c r="B160" s="2" t="s">
        <v>99</v>
      </c>
      <c r="C160" s="2" t="s">
        <v>104</v>
      </c>
      <c r="D160" s="3" t="s">
        <v>20</v>
      </c>
      <c r="E160" s="44" t="s">
        <v>210</v>
      </c>
      <c r="F160" s="44" t="s">
        <v>545</v>
      </c>
      <c r="G160" s="44">
        <v>47.380434782608695</v>
      </c>
      <c r="H160" s="44">
        <v>9.021739130434783</v>
      </c>
      <c r="I160" s="44">
        <v>42.95652173913044</v>
      </c>
      <c r="J160" s="44">
        <v>10.054347826086957</v>
      </c>
      <c r="K160" s="44">
        <v>0.17391304347826086</v>
      </c>
      <c r="L160" s="44">
        <v>3.9239130434782608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1.3478260869565217</v>
      </c>
      <c r="Y160" s="44">
        <v>0.5652173913043478</v>
      </c>
      <c r="Z160" s="44">
        <v>0</v>
      </c>
      <c r="AA160" s="44">
        <v>0</v>
      </c>
      <c r="AB160" s="44">
        <v>132.3913043478261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8.652173913043478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  <c r="AU160" s="44">
        <v>0</v>
      </c>
      <c r="AV160" s="44">
        <v>0</v>
      </c>
      <c r="AW160" s="44">
        <v>0</v>
      </c>
      <c r="AX160" s="44">
        <v>0.021739130434782608</v>
      </c>
      <c r="AY160" s="44">
        <v>0</v>
      </c>
      <c r="AZ160" s="44">
        <v>0</v>
      </c>
      <c r="BA160" s="44">
        <v>49.25</v>
      </c>
      <c r="BB160" s="44">
        <v>0</v>
      </c>
      <c r="BC160" s="44">
        <v>164.1086956521739</v>
      </c>
      <c r="BD160" s="44">
        <v>0</v>
      </c>
      <c r="BE160" s="44">
        <v>0</v>
      </c>
      <c r="BF160" s="44">
        <v>37</v>
      </c>
      <c r="BG160" s="44">
        <v>9.347826086956522</v>
      </c>
      <c r="BH160" s="44">
        <v>0</v>
      </c>
      <c r="BI160" s="44">
        <v>0</v>
      </c>
      <c r="BJ160" s="44">
        <v>0</v>
      </c>
      <c r="BK160" s="44">
        <v>0</v>
      </c>
      <c r="BL160" s="44">
        <v>0</v>
      </c>
      <c r="BM160" s="44">
        <v>0</v>
      </c>
      <c r="BN160" s="44">
        <v>0</v>
      </c>
      <c r="BO160" s="44">
        <v>0</v>
      </c>
      <c r="BP160" s="44">
        <v>0</v>
      </c>
      <c r="BQ160" s="44">
        <v>0</v>
      </c>
      <c r="BR160" s="44">
        <v>0</v>
      </c>
      <c r="BS160" s="44">
        <v>0.03260869565217391</v>
      </c>
      <c r="BT160" s="44">
        <v>0</v>
      </c>
      <c r="BU160" s="44">
        <v>0</v>
      </c>
      <c r="BV160" s="44">
        <v>0</v>
      </c>
      <c r="BW160" s="44">
        <v>0</v>
      </c>
      <c r="BX160" s="44">
        <v>0</v>
      </c>
      <c r="BY160" s="59"/>
      <c r="BZ160" s="59"/>
    </row>
    <row r="161" spans="2:78" ht="12.75">
      <c r="B161" s="2" t="s">
        <v>99</v>
      </c>
      <c r="C161" s="2" t="s">
        <v>104</v>
      </c>
      <c r="D161" s="3" t="s">
        <v>20</v>
      </c>
      <c r="E161" s="44" t="s">
        <v>211</v>
      </c>
      <c r="F161" s="44" t="s">
        <v>690</v>
      </c>
      <c r="G161" s="44">
        <v>42.06521739130435</v>
      </c>
      <c r="H161" s="44">
        <v>10.184782608695652</v>
      </c>
      <c r="I161" s="44">
        <v>28.25</v>
      </c>
      <c r="J161" s="44">
        <v>1.5543478260869565</v>
      </c>
      <c r="K161" s="44">
        <v>0.08695652173913043</v>
      </c>
      <c r="L161" s="44">
        <v>0.09782608695652174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0.09782608695652174</v>
      </c>
      <c r="W161" s="44">
        <v>0</v>
      </c>
      <c r="X161" s="44">
        <v>0</v>
      </c>
      <c r="Y161" s="44">
        <v>1.4456521739130435</v>
      </c>
      <c r="Z161" s="44">
        <v>0</v>
      </c>
      <c r="AA161" s="44">
        <v>0</v>
      </c>
      <c r="AB161" s="44">
        <v>258</v>
      </c>
      <c r="AC161" s="44">
        <v>0</v>
      </c>
      <c r="AD161" s="44">
        <v>0</v>
      </c>
      <c r="AE161" s="44">
        <v>4.663043478260869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1.923913043478261</v>
      </c>
      <c r="AN161" s="44">
        <v>22.108695652173914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  <c r="AU161" s="44">
        <v>0</v>
      </c>
      <c r="AV161" s="44">
        <v>2.1739130434782608</v>
      </c>
      <c r="AW161" s="44">
        <v>0</v>
      </c>
      <c r="AX161" s="44">
        <v>0</v>
      </c>
      <c r="AY161" s="44">
        <v>0</v>
      </c>
      <c r="AZ161" s="44">
        <v>0</v>
      </c>
      <c r="BA161" s="44">
        <v>11.956521739130435</v>
      </c>
      <c r="BB161" s="44">
        <v>0</v>
      </c>
      <c r="BC161" s="44">
        <v>0</v>
      </c>
      <c r="BD161" s="44">
        <v>0</v>
      </c>
      <c r="BE161" s="44">
        <v>0</v>
      </c>
      <c r="BF161" s="44">
        <v>17.434782608695652</v>
      </c>
      <c r="BG161" s="44">
        <v>5.423913043478261</v>
      </c>
      <c r="BH161" s="44">
        <v>0</v>
      </c>
      <c r="BI161" s="44">
        <v>0</v>
      </c>
      <c r="BJ161" s="44">
        <v>0</v>
      </c>
      <c r="BK161" s="44">
        <v>0</v>
      </c>
      <c r="BL161" s="44">
        <v>0</v>
      </c>
      <c r="BM161" s="44">
        <v>0</v>
      </c>
      <c r="BN161" s="44">
        <v>2.402173913043478</v>
      </c>
      <c r="BO161" s="44">
        <v>0</v>
      </c>
      <c r="BP161" s="44">
        <v>0</v>
      </c>
      <c r="BQ161" s="44">
        <v>0</v>
      </c>
      <c r="BR161" s="44">
        <v>0</v>
      </c>
      <c r="BS161" s="44">
        <v>0</v>
      </c>
      <c r="BT161" s="44">
        <v>0</v>
      </c>
      <c r="BU161" s="44">
        <v>0</v>
      </c>
      <c r="BV161" s="44">
        <v>0</v>
      </c>
      <c r="BW161" s="44">
        <v>0</v>
      </c>
      <c r="BX161" s="44">
        <v>0</v>
      </c>
      <c r="BY161" s="59"/>
      <c r="BZ161" s="59"/>
    </row>
    <row r="162" spans="2:78" ht="12.75">
      <c r="B162" s="2" t="s">
        <v>99</v>
      </c>
      <c r="C162" s="2" t="s">
        <v>104</v>
      </c>
      <c r="D162" s="3" t="s">
        <v>20</v>
      </c>
      <c r="E162" s="44" t="s">
        <v>212</v>
      </c>
      <c r="F162" s="44" t="s">
        <v>546</v>
      </c>
      <c r="G162" s="44">
        <v>41.76086956521739</v>
      </c>
      <c r="H162" s="44">
        <v>11.065217391304348</v>
      </c>
      <c r="I162" s="44">
        <v>66.27173913043478</v>
      </c>
      <c r="J162" s="44">
        <v>0.2826086956521739</v>
      </c>
      <c r="K162" s="44">
        <v>0</v>
      </c>
      <c r="L162" s="44">
        <v>0.021739130434782608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12.206521739130435</v>
      </c>
      <c r="X162" s="44">
        <v>0</v>
      </c>
      <c r="Y162" s="44">
        <v>0</v>
      </c>
      <c r="Z162" s="44">
        <v>0.14130434782608695</v>
      </c>
      <c r="AA162" s="44">
        <v>0</v>
      </c>
      <c r="AB162" s="44">
        <v>121.6304347826087</v>
      </c>
      <c r="AC162" s="44">
        <v>14.58695652173913</v>
      </c>
      <c r="AD162" s="44">
        <v>1.5869565217391304</v>
      </c>
      <c r="AE162" s="44">
        <v>2.967391304347826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11.76086956521739</v>
      </c>
      <c r="AN162" s="44">
        <v>19.945652173913043</v>
      </c>
      <c r="AO162" s="44">
        <v>0</v>
      </c>
      <c r="AP162" s="44">
        <v>0</v>
      </c>
      <c r="AQ162" s="44">
        <v>18.51086956521739</v>
      </c>
      <c r="AR162" s="44">
        <v>0</v>
      </c>
      <c r="AS162" s="44">
        <v>0</v>
      </c>
      <c r="AT162" s="44">
        <v>0</v>
      </c>
      <c r="AU162" s="44">
        <v>9.706521739130435</v>
      </c>
      <c r="AV162" s="44">
        <v>0</v>
      </c>
      <c r="AW162" s="44">
        <v>0</v>
      </c>
      <c r="AX162" s="44">
        <v>0</v>
      </c>
      <c r="AY162" s="44">
        <v>0</v>
      </c>
      <c r="AZ162" s="44">
        <v>0.2717391304347826</v>
      </c>
      <c r="BA162" s="44">
        <v>17.858695652173914</v>
      </c>
      <c r="BB162" s="44">
        <v>0</v>
      </c>
      <c r="BC162" s="44">
        <v>167.40217391304347</v>
      </c>
      <c r="BD162" s="44">
        <v>0</v>
      </c>
      <c r="BE162" s="44">
        <v>0</v>
      </c>
      <c r="BF162" s="44">
        <v>27.032608695652176</v>
      </c>
      <c r="BG162" s="44">
        <v>11.119565217391305</v>
      </c>
      <c r="BH162" s="44">
        <v>0</v>
      </c>
      <c r="BI162" s="44">
        <v>0</v>
      </c>
      <c r="BJ162" s="44">
        <v>0</v>
      </c>
      <c r="BK162" s="44">
        <v>0</v>
      </c>
      <c r="BL162" s="44">
        <v>0</v>
      </c>
      <c r="BM162" s="44">
        <v>0</v>
      </c>
      <c r="BN162" s="44">
        <v>0</v>
      </c>
      <c r="BO162" s="44">
        <v>0</v>
      </c>
      <c r="BP162" s="44">
        <v>0</v>
      </c>
      <c r="BQ162" s="44">
        <v>0</v>
      </c>
      <c r="BR162" s="44">
        <v>0</v>
      </c>
      <c r="BS162" s="44">
        <v>0</v>
      </c>
      <c r="BT162" s="44">
        <v>0</v>
      </c>
      <c r="BU162" s="44">
        <v>0</v>
      </c>
      <c r="BV162" s="44">
        <v>0</v>
      </c>
      <c r="BW162" s="44">
        <v>0</v>
      </c>
      <c r="BX162" s="44">
        <v>0</v>
      </c>
      <c r="BY162" s="59"/>
      <c r="BZ162" s="59"/>
    </row>
    <row r="163" spans="2:78" ht="12.75">
      <c r="B163" s="2" t="s">
        <v>99</v>
      </c>
      <c r="C163" s="2" t="s">
        <v>104</v>
      </c>
      <c r="D163" s="3" t="s">
        <v>20</v>
      </c>
      <c r="E163" s="44" t="s">
        <v>213</v>
      </c>
      <c r="F163" s="44" t="s">
        <v>547</v>
      </c>
      <c r="G163" s="44">
        <v>75.6195652173913</v>
      </c>
      <c r="H163" s="44">
        <v>17.98913043478261</v>
      </c>
      <c r="I163" s="44">
        <v>71.3804347826087</v>
      </c>
      <c r="J163" s="44">
        <v>6.141304347826087</v>
      </c>
      <c r="K163" s="44">
        <v>0.18478260869565216</v>
      </c>
      <c r="L163" s="44">
        <v>0.22826086956521738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0.03260869565217391</v>
      </c>
      <c r="Z163" s="44">
        <v>0</v>
      </c>
      <c r="AA163" s="44">
        <v>0</v>
      </c>
      <c r="AB163" s="44">
        <v>112.71739130434783</v>
      </c>
      <c r="AC163" s="44">
        <v>4.0978260869565215</v>
      </c>
      <c r="AD163" s="44">
        <v>0.5434782608695652</v>
      </c>
      <c r="AE163" s="44">
        <v>2.0217391304347827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27.347826086956523</v>
      </c>
      <c r="AO163" s="44">
        <v>0</v>
      </c>
      <c r="AP163" s="44">
        <v>0.29347826086956524</v>
      </c>
      <c r="AQ163" s="44">
        <v>40.76086956521739</v>
      </c>
      <c r="AR163" s="44">
        <v>0</v>
      </c>
      <c r="AS163" s="44">
        <v>0</v>
      </c>
      <c r="AT163" s="44">
        <v>0</v>
      </c>
      <c r="AU163" s="44">
        <v>2.097826086956522</v>
      </c>
      <c r="AV163" s="44">
        <v>0</v>
      </c>
      <c r="AW163" s="44">
        <v>0</v>
      </c>
      <c r="AX163" s="44">
        <v>0</v>
      </c>
      <c r="AY163" s="44">
        <v>0</v>
      </c>
      <c r="AZ163" s="44">
        <v>0.03260869565217391</v>
      </c>
      <c r="BA163" s="44">
        <v>17.467391304347824</v>
      </c>
      <c r="BB163" s="44">
        <v>0</v>
      </c>
      <c r="BC163" s="44">
        <v>182.2173913043478</v>
      </c>
      <c r="BD163" s="44">
        <v>0</v>
      </c>
      <c r="BE163" s="44">
        <v>0</v>
      </c>
      <c r="BF163" s="44">
        <v>38.29347826086956</v>
      </c>
      <c r="BG163" s="44">
        <v>7.782608695652174</v>
      </c>
      <c r="BH163" s="44">
        <v>0</v>
      </c>
      <c r="BI163" s="44">
        <v>0</v>
      </c>
      <c r="BJ163" s="44">
        <v>0</v>
      </c>
      <c r="BK163" s="44">
        <v>0</v>
      </c>
      <c r="BL163" s="44">
        <v>0</v>
      </c>
      <c r="BM163" s="44">
        <v>0</v>
      </c>
      <c r="BN163" s="44">
        <v>26.434782608695652</v>
      </c>
      <c r="BO163" s="44">
        <v>0</v>
      </c>
      <c r="BP163" s="44">
        <v>0</v>
      </c>
      <c r="BQ163" s="44">
        <v>0</v>
      </c>
      <c r="BR163" s="44">
        <v>0</v>
      </c>
      <c r="BS163" s="44">
        <v>0</v>
      </c>
      <c r="BT163" s="44">
        <v>0</v>
      </c>
      <c r="BU163" s="44">
        <v>0</v>
      </c>
      <c r="BV163" s="44">
        <v>0</v>
      </c>
      <c r="BW163" s="44">
        <v>0</v>
      </c>
      <c r="BX163" s="44">
        <v>0</v>
      </c>
      <c r="BY163" s="59"/>
      <c r="BZ163" s="59"/>
    </row>
    <row r="164" spans="2:78" ht="12.75">
      <c r="B164" s="2" t="s">
        <v>99</v>
      </c>
      <c r="C164" s="2" t="s">
        <v>104</v>
      </c>
      <c r="D164" s="3" t="s">
        <v>20</v>
      </c>
      <c r="E164" s="44" t="s">
        <v>214</v>
      </c>
      <c r="F164" s="44" t="s">
        <v>548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68.04347826086956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32.92391304347826</v>
      </c>
      <c r="AO164" s="44">
        <v>0</v>
      </c>
      <c r="AP164" s="44">
        <v>0</v>
      </c>
      <c r="AQ164" s="44">
        <v>55.57608695652174</v>
      </c>
      <c r="AR164" s="44">
        <v>0</v>
      </c>
      <c r="AS164" s="44">
        <v>0</v>
      </c>
      <c r="AT164" s="44">
        <v>0</v>
      </c>
      <c r="AU164" s="44">
        <v>0</v>
      </c>
      <c r="AV164" s="44">
        <v>0</v>
      </c>
      <c r="AW164" s="44">
        <v>0</v>
      </c>
      <c r="AX164" s="44">
        <v>0</v>
      </c>
      <c r="AY164" s="44">
        <v>0</v>
      </c>
      <c r="AZ164" s="44">
        <v>0</v>
      </c>
      <c r="BA164" s="44">
        <v>0</v>
      </c>
      <c r="BB164" s="44">
        <v>0</v>
      </c>
      <c r="BC164" s="44">
        <v>0</v>
      </c>
      <c r="BD164" s="44">
        <v>0</v>
      </c>
      <c r="BE164" s="44">
        <v>0</v>
      </c>
      <c r="BF164" s="44">
        <v>0</v>
      </c>
      <c r="BG164" s="44">
        <v>0</v>
      </c>
      <c r="BH164" s="44">
        <v>0</v>
      </c>
      <c r="BI164" s="44">
        <v>0</v>
      </c>
      <c r="BJ164" s="44">
        <v>0</v>
      </c>
      <c r="BK164" s="44">
        <v>0</v>
      </c>
      <c r="BL164" s="44">
        <v>0</v>
      </c>
      <c r="BM164" s="44">
        <v>0</v>
      </c>
      <c r="BN164" s="44">
        <v>0</v>
      </c>
      <c r="BO164" s="44">
        <v>0</v>
      </c>
      <c r="BP164" s="44">
        <v>0</v>
      </c>
      <c r="BQ164" s="44">
        <v>0</v>
      </c>
      <c r="BR164" s="44">
        <v>0</v>
      </c>
      <c r="BS164" s="44">
        <v>0</v>
      </c>
      <c r="BT164" s="44">
        <v>0</v>
      </c>
      <c r="BU164" s="44">
        <v>0</v>
      </c>
      <c r="BV164" s="44">
        <v>0</v>
      </c>
      <c r="BW164" s="44">
        <v>0</v>
      </c>
      <c r="BX164" s="44">
        <v>0</v>
      </c>
      <c r="BY164" s="59"/>
      <c r="BZ164" s="59"/>
    </row>
    <row r="165" spans="2:78" ht="12.75">
      <c r="B165" s="2" t="s">
        <v>99</v>
      </c>
      <c r="C165" s="2" t="s">
        <v>104</v>
      </c>
      <c r="D165" s="3" t="s">
        <v>20</v>
      </c>
      <c r="E165" s="44" t="s">
        <v>215</v>
      </c>
      <c r="F165" s="44" t="s">
        <v>549</v>
      </c>
      <c r="G165" s="44">
        <v>61.869565217391305</v>
      </c>
      <c r="H165" s="44">
        <v>11.141304347826088</v>
      </c>
      <c r="I165" s="44">
        <v>58.25</v>
      </c>
      <c r="J165" s="44">
        <v>4.163043478260869</v>
      </c>
      <c r="K165" s="44">
        <v>0.2826086956521739</v>
      </c>
      <c r="L165" s="44">
        <v>0.4673913043478261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3.717391304347826</v>
      </c>
      <c r="Z165" s="44">
        <v>0.05434782608695652</v>
      </c>
      <c r="AA165" s="44">
        <v>0</v>
      </c>
      <c r="AB165" s="44">
        <v>125.79347826086956</v>
      </c>
      <c r="AC165" s="44">
        <v>0.6521739130434783</v>
      </c>
      <c r="AD165" s="44">
        <v>0</v>
      </c>
      <c r="AE165" s="44">
        <v>3.847826086956522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15.380434782608695</v>
      </c>
      <c r="AO165" s="44">
        <v>0</v>
      </c>
      <c r="AP165" s="44">
        <v>0</v>
      </c>
      <c r="AQ165" s="44">
        <v>4.021739130434782</v>
      </c>
      <c r="AR165" s="44">
        <v>0</v>
      </c>
      <c r="AS165" s="44">
        <v>0</v>
      </c>
      <c r="AT165" s="44">
        <v>0</v>
      </c>
      <c r="AU165" s="44">
        <v>0</v>
      </c>
      <c r="AV165" s="44">
        <v>4.9021739130434785</v>
      </c>
      <c r="AW165" s="44">
        <v>0</v>
      </c>
      <c r="AX165" s="44">
        <v>0</v>
      </c>
      <c r="AY165" s="44">
        <v>0</v>
      </c>
      <c r="AZ165" s="44">
        <v>0</v>
      </c>
      <c r="BA165" s="44">
        <v>16.195652173913043</v>
      </c>
      <c r="BB165" s="44">
        <v>0</v>
      </c>
      <c r="BC165" s="44">
        <v>142.4673913043478</v>
      </c>
      <c r="BD165" s="44">
        <v>0</v>
      </c>
      <c r="BE165" s="44">
        <v>0</v>
      </c>
      <c r="BF165" s="44">
        <v>36.43478260869565</v>
      </c>
      <c r="BG165" s="44">
        <v>7.630434782608695</v>
      </c>
      <c r="BH165" s="44">
        <v>0</v>
      </c>
      <c r="BI165" s="44">
        <v>0</v>
      </c>
      <c r="BJ165" s="44">
        <v>0</v>
      </c>
      <c r="BK165" s="44">
        <v>0</v>
      </c>
      <c r="BL165" s="44">
        <v>0</v>
      </c>
      <c r="BM165" s="44">
        <v>0</v>
      </c>
      <c r="BN165" s="44">
        <v>0</v>
      </c>
      <c r="BO165" s="44">
        <v>0</v>
      </c>
      <c r="BP165" s="44">
        <v>0</v>
      </c>
      <c r="BQ165" s="44">
        <v>0</v>
      </c>
      <c r="BR165" s="44">
        <v>0</v>
      </c>
      <c r="BS165" s="44">
        <v>0</v>
      </c>
      <c r="BT165" s="44">
        <v>0</v>
      </c>
      <c r="BU165" s="44">
        <v>0</v>
      </c>
      <c r="BV165" s="44">
        <v>0</v>
      </c>
      <c r="BW165" s="44">
        <v>0</v>
      </c>
      <c r="BX165" s="44">
        <v>0</v>
      </c>
      <c r="BY165" s="59"/>
      <c r="BZ165" s="59"/>
    </row>
    <row r="166" spans="2:78" ht="12.75">
      <c r="B166" s="2" t="s">
        <v>99</v>
      </c>
      <c r="C166" s="2" t="s">
        <v>104</v>
      </c>
      <c r="D166" s="3" t="s">
        <v>20</v>
      </c>
      <c r="E166" s="44" t="s">
        <v>216</v>
      </c>
      <c r="F166" s="44" t="s">
        <v>550</v>
      </c>
      <c r="G166" s="44">
        <v>39.55434782608695</v>
      </c>
      <c r="H166" s="44">
        <v>5.923913043478261</v>
      </c>
      <c r="I166" s="44">
        <v>42.20652173913044</v>
      </c>
      <c r="J166" s="44">
        <v>2.510869565217391</v>
      </c>
      <c r="K166" s="44">
        <v>0.6086956521739131</v>
      </c>
      <c r="L166" s="44">
        <v>0.03260869565217391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0.021739130434782608</v>
      </c>
      <c r="W166" s="44">
        <v>0</v>
      </c>
      <c r="X166" s="44">
        <v>0</v>
      </c>
      <c r="Y166" s="44">
        <v>1.1195652173913044</v>
      </c>
      <c r="Z166" s="44">
        <v>0.021739130434782608</v>
      </c>
      <c r="AA166" s="44">
        <v>0</v>
      </c>
      <c r="AB166" s="44">
        <v>228.8586956521739</v>
      </c>
      <c r="AC166" s="44">
        <v>0</v>
      </c>
      <c r="AD166" s="44">
        <v>0</v>
      </c>
      <c r="AE166" s="44">
        <v>7.032608695652174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  <c r="AU166" s="44">
        <v>1.184782608695652</v>
      </c>
      <c r="AV166" s="44">
        <v>0.20652173913043478</v>
      </c>
      <c r="AW166" s="44">
        <v>0</v>
      </c>
      <c r="AX166" s="44">
        <v>0</v>
      </c>
      <c r="AY166" s="44">
        <v>0</v>
      </c>
      <c r="AZ166" s="44">
        <v>0</v>
      </c>
      <c r="BA166" s="44">
        <v>5.0978260869565215</v>
      </c>
      <c r="BB166" s="44">
        <v>0</v>
      </c>
      <c r="BC166" s="44">
        <v>0</v>
      </c>
      <c r="BD166" s="44">
        <v>0</v>
      </c>
      <c r="BE166" s="44">
        <v>0</v>
      </c>
      <c r="BF166" s="44">
        <v>15.358695652173912</v>
      </c>
      <c r="BG166" s="44">
        <v>6.184782608695652</v>
      </c>
      <c r="BH166" s="44">
        <v>0</v>
      </c>
      <c r="BI166" s="44">
        <v>0</v>
      </c>
      <c r="BJ166" s="44">
        <v>0</v>
      </c>
      <c r="BK166" s="44">
        <v>0</v>
      </c>
      <c r="BL166" s="44">
        <v>0</v>
      </c>
      <c r="BM166" s="44">
        <v>0</v>
      </c>
      <c r="BN166" s="44">
        <v>0.717391304347826</v>
      </c>
      <c r="BO166" s="44">
        <v>0</v>
      </c>
      <c r="BP166" s="44">
        <v>0</v>
      </c>
      <c r="BQ166" s="44">
        <v>0</v>
      </c>
      <c r="BR166" s="44">
        <v>0</v>
      </c>
      <c r="BS166" s="44">
        <v>0</v>
      </c>
      <c r="BT166" s="44">
        <v>0</v>
      </c>
      <c r="BU166" s="44">
        <v>0</v>
      </c>
      <c r="BV166" s="44">
        <v>0</v>
      </c>
      <c r="BW166" s="44">
        <v>0</v>
      </c>
      <c r="BX166" s="44">
        <v>0</v>
      </c>
      <c r="BY166" s="59"/>
      <c r="BZ166" s="59"/>
    </row>
    <row r="167" spans="2:78" ht="12.75">
      <c r="B167" s="2" t="s">
        <v>99</v>
      </c>
      <c r="C167" s="2" t="s">
        <v>104</v>
      </c>
      <c r="D167" s="3" t="s">
        <v>20</v>
      </c>
      <c r="E167" s="44" t="s">
        <v>217</v>
      </c>
      <c r="F167" s="44" t="s">
        <v>551</v>
      </c>
      <c r="G167" s="44">
        <v>50.46739130434783</v>
      </c>
      <c r="H167" s="44">
        <v>11.228260869565217</v>
      </c>
      <c r="I167" s="44">
        <v>66.29347826086956</v>
      </c>
      <c r="J167" s="44">
        <v>1.4673913043478262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0.532608695652174</v>
      </c>
      <c r="AB167" s="44">
        <v>123.58695652173913</v>
      </c>
      <c r="AC167" s="44">
        <v>15.380434782608695</v>
      </c>
      <c r="AD167" s="44">
        <v>0.41304347826086957</v>
      </c>
      <c r="AE167" s="44">
        <v>5.673913043478261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  <c r="AN167" s="44">
        <v>26.82608695652174</v>
      </c>
      <c r="AO167" s="44">
        <v>0</v>
      </c>
      <c r="AP167" s="44">
        <v>0</v>
      </c>
      <c r="AQ167" s="44">
        <v>22.57608695652174</v>
      </c>
      <c r="AR167" s="44">
        <v>0</v>
      </c>
      <c r="AS167" s="44">
        <v>0</v>
      </c>
      <c r="AT167" s="44">
        <v>0</v>
      </c>
      <c r="AU167" s="44">
        <v>5.641304347826087</v>
      </c>
      <c r="AV167" s="44">
        <v>0</v>
      </c>
      <c r="AW167" s="44">
        <v>0</v>
      </c>
      <c r="AX167" s="44">
        <v>5.184782608695652</v>
      </c>
      <c r="AY167" s="44">
        <v>0</v>
      </c>
      <c r="AZ167" s="44">
        <v>1.184782608695652</v>
      </c>
      <c r="BA167" s="44">
        <v>33</v>
      </c>
      <c r="BB167" s="44">
        <v>0</v>
      </c>
      <c r="BC167" s="44">
        <v>98.29347826086956</v>
      </c>
      <c r="BD167" s="44">
        <v>0</v>
      </c>
      <c r="BE167" s="44">
        <v>0</v>
      </c>
      <c r="BF167" s="44">
        <v>21.684782608695652</v>
      </c>
      <c r="BG167" s="44">
        <v>11.978260869565217</v>
      </c>
      <c r="BH167" s="44">
        <v>0</v>
      </c>
      <c r="BI167" s="44">
        <v>0</v>
      </c>
      <c r="BJ167" s="44">
        <v>0</v>
      </c>
      <c r="BK167" s="44">
        <v>0</v>
      </c>
      <c r="BL167" s="44">
        <v>0</v>
      </c>
      <c r="BM167" s="44">
        <v>0</v>
      </c>
      <c r="BN167" s="44">
        <v>16.72826086956522</v>
      </c>
      <c r="BO167" s="44">
        <v>0</v>
      </c>
      <c r="BP167" s="44">
        <v>0</v>
      </c>
      <c r="BQ167" s="44">
        <v>0</v>
      </c>
      <c r="BR167" s="44">
        <v>0</v>
      </c>
      <c r="BS167" s="44">
        <v>0</v>
      </c>
      <c r="BT167" s="44">
        <v>0</v>
      </c>
      <c r="BU167" s="44">
        <v>0</v>
      </c>
      <c r="BV167" s="44">
        <v>0</v>
      </c>
      <c r="BW167" s="44">
        <v>0</v>
      </c>
      <c r="BX167" s="44">
        <v>0</v>
      </c>
      <c r="BY167" s="59"/>
      <c r="BZ167" s="59"/>
    </row>
    <row r="168" spans="2:78" ht="12.75">
      <c r="B168" s="2" t="s">
        <v>99</v>
      </c>
      <c r="C168" s="2" t="s">
        <v>104</v>
      </c>
      <c r="D168" s="3" t="s">
        <v>20</v>
      </c>
      <c r="E168" s="44" t="s">
        <v>218</v>
      </c>
      <c r="F168" s="44" t="s">
        <v>552</v>
      </c>
      <c r="G168" s="44">
        <v>33.72826086956522</v>
      </c>
      <c r="H168" s="44">
        <v>8.630434782608695</v>
      </c>
      <c r="I168" s="44">
        <v>41.28260869565217</v>
      </c>
      <c r="J168" s="44">
        <v>1.4130434782608696</v>
      </c>
      <c r="K168" s="44">
        <v>0.07608695652173914</v>
      </c>
      <c r="L168" s="44">
        <v>0.07608695652173914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0.010869565217391304</v>
      </c>
      <c r="AA168" s="44">
        <v>0.03260869565217391</v>
      </c>
      <c r="AB168" s="44">
        <v>101.04347826086956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7.934782608695652</v>
      </c>
      <c r="AO168" s="44">
        <v>0</v>
      </c>
      <c r="AP168" s="44">
        <v>0</v>
      </c>
      <c r="AQ168" s="44">
        <v>20.597826086956523</v>
      </c>
      <c r="AR168" s="44">
        <v>0</v>
      </c>
      <c r="AS168" s="44">
        <v>0</v>
      </c>
      <c r="AT168" s="44">
        <v>0</v>
      </c>
      <c r="AU168" s="44">
        <v>0</v>
      </c>
      <c r="AV168" s="44">
        <v>3.5</v>
      </c>
      <c r="AW168" s="44">
        <v>0</v>
      </c>
      <c r="AX168" s="44">
        <v>0</v>
      </c>
      <c r="AY168" s="44">
        <v>0</v>
      </c>
      <c r="AZ168" s="44">
        <v>0</v>
      </c>
      <c r="BA168" s="44">
        <v>0</v>
      </c>
      <c r="BB168" s="44">
        <v>0</v>
      </c>
      <c r="BC168" s="44">
        <v>104.31521739130434</v>
      </c>
      <c r="BD168" s="44">
        <v>0</v>
      </c>
      <c r="BE168" s="44">
        <v>0</v>
      </c>
      <c r="BF168" s="44">
        <v>14.978260869565217</v>
      </c>
      <c r="BG168" s="44">
        <v>3.9456521739130435</v>
      </c>
      <c r="BH168" s="44">
        <v>0</v>
      </c>
      <c r="BI168" s="44">
        <v>0</v>
      </c>
      <c r="BJ168" s="44">
        <v>0</v>
      </c>
      <c r="BK168" s="44">
        <v>0</v>
      </c>
      <c r="BL168" s="44">
        <v>0</v>
      </c>
      <c r="BM168" s="44">
        <v>0</v>
      </c>
      <c r="BN168" s="44">
        <v>0</v>
      </c>
      <c r="BO168" s="44">
        <v>0</v>
      </c>
      <c r="BP168" s="44">
        <v>0</v>
      </c>
      <c r="BQ168" s="44">
        <v>0</v>
      </c>
      <c r="BR168" s="44">
        <v>0</v>
      </c>
      <c r="BS168" s="44">
        <v>2.782608695652174</v>
      </c>
      <c r="BT168" s="44">
        <v>0</v>
      </c>
      <c r="BU168" s="44">
        <v>0</v>
      </c>
      <c r="BV168" s="44">
        <v>0</v>
      </c>
      <c r="BW168" s="44">
        <v>0</v>
      </c>
      <c r="BX168" s="44">
        <v>0</v>
      </c>
      <c r="BY168" s="59"/>
      <c r="BZ168" s="59"/>
    </row>
    <row r="169" spans="2:78" ht="12.75">
      <c r="B169" s="2" t="s">
        <v>99</v>
      </c>
      <c r="C169" s="2" t="s">
        <v>104</v>
      </c>
      <c r="D169" s="3" t="s">
        <v>20</v>
      </c>
      <c r="E169" s="44" t="s">
        <v>219</v>
      </c>
      <c r="F169" s="44" t="s">
        <v>553</v>
      </c>
      <c r="G169" s="44">
        <v>103.26086956521739</v>
      </c>
      <c r="H169" s="44">
        <v>16.67391304347826</v>
      </c>
      <c r="I169" s="44">
        <v>72.1304347826087</v>
      </c>
      <c r="J169" s="44">
        <v>9.108695652173912</v>
      </c>
      <c r="K169" s="44">
        <v>3.130434782608696</v>
      </c>
      <c r="L169" s="44">
        <v>0.09782608695652174</v>
      </c>
      <c r="M169" s="44">
        <v>0</v>
      </c>
      <c r="N169" s="44">
        <v>0</v>
      </c>
      <c r="O169" s="44">
        <v>0</v>
      </c>
      <c r="P169" s="44">
        <v>1.826086956521739</v>
      </c>
      <c r="Q169" s="44">
        <v>0</v>
      </c>
      <c r="R169" s="44">
        <v>0</v>
      </c>
      <c r="S169" s="44">
        <v>0</v>
      </c>
      <c r="T169" s="44">
        <v>0</v>
      </c>
      <c r="U169" s="44">
        <v>62.68478260869565</v>
      </c>
      <c r="V169" s="44">
        <v>18.934782608695652</v>
      </c>
      <c r="W169" s="44">
        <v>0</v>
      </c>
      <c r="X169" s="44">
        <v>5.315217391304348</v>
      </c>
      <c r="Y169" s="44">
        <v>3</v>
      </c>
      <c r="Z169" s="44">
        <v>0</v>
      </c>
      <c r="AA169" s="44">
        <v>0</v>
      </c>
      <c r="AB169" s="44">
        <v>109.97826086956522</v>
      </c>
      <c r="AC169" s="44">
        <v>19.58695652173913</v>
      </c>
      <c r="AD169" s="44">
        <v>5.423913043478261</v>
      </c>
      <c r="AE169" s="44">
        <v>17.130434782608695</v>
      </c>
      <c r="AF169" s="44">
        <v>0</v>
      </c>
      <c r="AG169" s="44">
        <v>10.934782608695652</v>
      </c>
      <c r="AH169" s="44">
        <v>0</v>
      </c>
      <c r="AI169" s="44">
        <v>0</v>
      </c>
      <c r="AJ169" s="44">
        <v>0</v>
      </c>
      <c r="AK169" s="44">
        <v>0</v>
      </c>
      <c r="AL169" s="44">
        <v>24.5</v>
      </c>
      <c r="AM169" s="44">
        <v>0</v>
      </c>
      <c r="AN169" s="44">
        <v>12.576086956521738</v>
      </c>
      <c r="AO169" s="44">
        <v>0.03260869565217391</v>
      </c>
      <c r="AP169" s="44">
        <v>0.8260869565217391</v>
      </c>
      <c r="AQ169" s="44">
        <v>32.108695652173914</v>
      </c>
      <c r="AR169" s="44">
        <v>12.456521739130435</v>
      </c>
      <c r="AS169" s="44">
        <v>0</v>
      </c>
      <c r="AT169" s="44">
        <v>0</v>
      </c>
      <c r="AU169" s="44">
        <v>13.771739130434783</v>
      </c>
      <c r="AV169" s="44">
        <v>25.51086956521739</v>
      </c>
      <c r="AW169" s="44">
        <v>0</v>
      </c>
      <c r="AX169" s="44">
        <v>12.391304347826088</v>
      </c>
      <c r="AY169" s="44">
        <v>0</v>
      </c>
      <c r="AZ169" s="44">
        <v>2.8260869565217392</v>
      </c>
      <c r="BA169" s="44">
        <v>55.18478260869565</v>
      </c>
      <c r="BB169" s="44">
        <v>1.4565217391304348</v>
      </c>
      <c r="BC169" s="44">
        <v>106.15217391304348</v>
      </c>
      <c r="BD169" s="44">
        <v>0</v>
      </c>
      <c r="BE169" s="44">
        <v>0.532608695652174</v>
      </c>
      <c r="BF169" s="44">
        <v>29.98913043478261</v>
      </c>
      <c r="BG169" s="44">
        <v>10.054347826086957</v>
      </c>
      <c r="BH169" s="44">
        <v>0</v>
      </c>
      <c r="BI169" s="44">
        <v>0</v>
      </c>
      <c r="BJ169" s="44">
        <v>0</v>
      </c>
      <c r="BK169" s="44">
        <v>0</v>
      </c>
      <c r="BL169" s="44">
        <v>0</v>
      </c>
      <c r="BM169" s="44">
        <v>0</v>
      </c>
      <c r="BN169" s="44">
        <v>0.10869565217391304</v>
      </c>
      <c r="BO169" s="44">
        <v>0</v>
      </c>
      <c r="BP169" s="44">
        <v>0</v>
      </c>
      <c r="BQ169" s="44">
        <v>0</v>
      </c>
      <c r="BR169" s="44">
        <v>0</v>
      </c>
      <c r="BS169" s="44">
        <v>6.771739130434782</v>
      </c>
      <c r="BT169" s="44">
        <v>0</v>
      </c>
      <c r="BU169" s="44">
        <v>0</v>
      </c>
      <c r="BV169" s="44">
        <v>0</v>
      </c>
      <c r="BW169" s="44">
        <v>0</v>
      </c>
      <c r="BX169" s="44">
        <v>0</v>
      </c>
      <c r="BY169" s="59"/>
      <c r="BZ169" s="59"/>
    </row>
    <row r="170" spans="2:78" ht="12.75">
      <c r="B170" s="2" t="s">
        <v>99</v>
      </c>
      <c r="C170" s="2" t="s">
        <v>104</v>
      </c>
      <c r="D170" s="3" t="s">
        <v>20</v>
      </c>
      <c r="E170" s="44" t="s">
        <v>220</v>
      </c>
      <c r="F170" s="44" t="s">
        <v>554</v>
      </c>
      <c r="G170" s="44">
        <v>109.02173913043478</v>
      </c>
      <c r="H170" s="44">
        <v>28.57608695652174</v>
      </c>
      <c r="I170" s="44">
        <v>88.3586956521739</v>
      </c>
      <c r="J170" s="44">
        <v>8.684782608695652</v>
      </c>
      <c r="K170" s="44">
        <v>1.5869565217391304</v>
      </c>
      <c r="L170" s="44">
        <v>2.7934782608695654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18.27173913043478</v>
      </c>
      <c r="W170" s="44">
        <v>12.043478260869565</v>
      </c>
      <c r="X170" s="44">
        <v>5.021739130434782</v>
      </c>
      <c r="Y170" s="44">
        <v>0.6847826086956522</v>
      </c>
      <c r="Z170" s="44">
        <v>0.010869565217391304</v>
      </c>
      <c r="AA170" s="44">
        <v>0</v>
      </c>
      <c r="AB170" s="44">
        <v>24.630434782608695</v>
      </c>
      <c r="AC170" s="44">
        <v>40.81521739130435</v>
      </c>
      <c r="AD170" s="44">
        <v>18.402173913043477</v>
      </c>
      <c r="AE170" s="44">
        <v>8.217391304347826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0.021739130434782608</v>
      </c>
      <c r="AN170" s="44">
        <v>45.75</v>
      </c>
      <c r="AO170" s="44">
        <v>0</v>
      </c>
      <c r="AP170" s="44">
        <v>2.369565217391304</v>
      </c>
      <c r="AQ170" s="44">
        <v>55.619565217391305</v>
      </c>
      <c r="AR170" s="44">
        <v>0</v>
      </c>
      <c r="AS170" s="44">
        <v>0</v>
      </c>
      <c r="AT170" s="44">
        <v>0</v>
      </c>
      <c r="AU170" s="44">
        <v>25.782608695652176</v>
      </c>
      <c r="AV170" s="44">
        <v>0</v>
      </c>
      <c r="AW170" s="44">
        <v>0</v>
      </c>
      <c r="AX170" s="44">
        <v>22.402173913043477</v>
      </c>
      <c r="AY170" s="44">
        <v>0</v>
      </c>
      <c r="AZ170" s="44">
        <v>2.75</v>
      </c>
      <c r="BA170" s="44">
        <v>14</v>
      </c>
      <c r="BB170" s="44">
        <v>0</v>
      </c>
      <c r="BC170" s="44">
        <v>235.2608695652174</v>
      </c>
      <c r="BD170" s="44">
        <v>0</v>
      </c>
      <c r="BE170" s="44">
        <v>0</v>
      </c>
      <c r="BF170" s="44">
        <v>27.08695652173913</v>
      </c>
      <c r="BG170" s="44">
        <v>10.119565217391305</v>
      </c>
      <c r="BH170" s="44">
        <v>0</v>
      </c>
      <c r="BI170" s="44">
        <v>0</v>
      </c>
      <c r="BJ170" s="44">
        <v>0</v>
      </c>
      <c r="BK170" s="44">
        <v>0</v>
      </c>
      <c r="BL170" s="44">
        <v>0</v>
      </c>
      <c r="BM170" s="44">
        <v>0</v>
      </c>
      <c r="BN170" s="44">
        <v>30.380434782608695</v>
      </c>
      <c r="BO170" s="44">
        <v>0</v>
      </c>
      <c r="BP170" s="44">
        <v>0</v>
      </c>
      <c r="BQ170" s="44">
        <v>0</v>
      </c>
      <c r="BR170" s="44">
        <v>0</v>
      </c>
      <c r="BS170" s="44">
        <v>0</v>
      </c>
      <c r="BT170" s="44">
        <v>0</v>
      </c>
      <c r="BU170" s="44">
        <v>0</v>
      </c>
      <c r="BV170" s="44">
        <v>0</v>
      </c>
      <c r="BW170" s="44">
        <v>0</v>
      </c>
      <c r="BX170" s="44">
        <v>0</v>
      </c>
      <c r="BY170" s="59"/>
      <c r="BZ170" s="59"/>
    </row>
    <row r="171" spans="2:78" ht="12.75">
      <c r="B171" s="2" t="s">
        <v>99</v>
      </c>
      <c r="C171" s="2" t="s">
        <v>104</v>
      </c>
      <c r="D171" s="3" t="s">
        <v>20</v>
      </c>
      <c r="E171" s="44" t="s">
        <v>221</v>
      </c>
      <c r="F171" s="44" t="s">
        <v>555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44">
        <v>0</v>
      </c>
      <c r="AP171" s="44">
        <v>0</v>
      </c>
      <c r="AQ171" s="44">
        <v>0</v>
      </c>
      <c r="AR171" s="44">
        <v>0</v>
      </c>
      <c r="AS171" s="44">
        <v>0</v>
      </c>
      <c r="AT171" s="44">
        <v>0</v>
      </c>
      <c r="AU171" s="44">
        <v>0</v>
      </c>
      <c r="AV171" s="44">
        <v>0</v>
      </c>
      <c r="AW171" s="44">
        <v>0</v>
      </c>
      <c r="AX171" s="44">
        <v>0</v>
      </c>
      <c r="AY171" s="44">
        <v>0</v>
      </c>
      <c r="AZ171" s="44">
        <v>0</v>
      </c>
      <c r="BA171" s="44">
        <v>0</v>
      </c>
      <c r="BB171" s="44">
        <v>0</v>
      </c>
      <c r="BC171" s="44">
        <v>0</v>
      </c>
      <c r="BD171" s="44">
        <v>0</v>
      </c>
      <c r="BE171" s="44">
        <v>0</v>
      </c>
      <c r="BF171" s="44">
        <v>0</v>
      </c>
      <c r="BG171" s="44">
        <v>0</v>
      </c>
      <c r="BH171" s="44">
        <v>0</v>
      </c>
      <c r="BI171" s="44">
        <v>130.5</v>
      </c>
      <c r="BJ171" s="44">
        <v>0</v>
      </c>
      <c r="BK171" s="44">
        <v>57.34782608695652</v>
      </c>
      <c r="BL171" s="44">
        <v>0</v>
      </c>
      <c r="BM171" s="44">
        <v>128.4673913043478</v>
      </c>
      <c r="BN171" s="44">
        <v>0</v>
      </c>
      <c r="BO171" s="44">
        <v>0</v>
      </c>
      <c r="BP171" s="44">
        <v>0</v>
      </c>
      <c r="BQ171" s="44">
        <v>0</v>
      </c>
      <c r="BR171" s="44">
        <v>0</v>
      </c>
      <c r="BS171" s="44">
        <v>0</v>
      </c>
      <c r="BT171" s="44">
        <v>0</v>
      </c>
      <c r="BU171" s="44">
        <v>0</v>
      </c>
      <c r="BV171" s="44">
        <v>0</v>
      </c>
      <c r="BW171" s="44">
        <v>0</v>
      </c>
      <c r="BX171" s="44">
        <v>0</v>
      </c>
      <c r="BY171" s="59"/>
      <c r="BZ171" s="59"/>
    </row>
    <row r="172" spans="2:78" ht="12.75">
      <c r="B172" s="2" t="s">
        <v>99</v>
      </c>
      <c r="C172" s="2" t="s">
        <v>104</v>
      </c>
      <c r="D172" s="3" t="s">
        <v>20</v>
      </c>
      <c r="E172" s="44" t="s">
        <v>222</v>
      </c>
      <c r="F172" s="44" t="s">
        <v>556</v>
      </c>
      <c r="G172" s="44">
        <v>51.352717391304346</v>
      </c>
      <c r="H172" s="44">
        <v>9.643804347826087</v>
      </c>
      <c r="I172" s="44">
        <v>57.47554347826087</v>
      </c>
      <c r="J172" s="44">
        <v>9.634239130434782</v>
      </c>
      <c r="K172" s="44">
        <v>0.13434782608695653</v>
      </c>
      <c r="L172" s="44">
        <v>3.3083695652173915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51.76869565217392</v>
      </c>
      <c r="W172" s="44">
        <v>0</v>
      </c>
      <c r="X172" s="44">
        <v>0</v>
      </c>
      <c r="Y172" s="44">
        <v>0.7525</v>
      </c>
      <c r="Z172" s="44">
        <v>0</v>
      </c>
      <c r="AA172" s="44">
        <v>3.2065217391304346</v>
      </c>
      <c r="AB172" s="44">
        <v>165.9605434782609</v>
      </c>
      <c r="AC172" s="44">
        <v>30.262934782608696</v>
      </c>
      <c r="AD172" s="44">
        <v>0</v>
      </c>
      <c r="AE172" s="44">
        <v>0.9106521739130435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2.79</v>
      </c>
      <c r="AO172" s="44">
        <v>0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  <c r="AU172" s="44">
        <v>8.120434782608696</v>
      </c>
      <c r="AV172" s="44">
        <v>7.927934782608696</v>
      </c>
      <c r="AW172" s="44">
        <v>0</v>
      </c>
      <c r="AX172" s="44">
        <v>0.05402173913043478</v>
      </c>
      <c r="AY172" s="44">
        <v>0</v>
      </c>
      <c r="AZ172" s="44">
        <v>0.2875</v>
      </c>
      <c r="BA172" s="44">
        <v>12.988913043478261</v>
      </c>
      <c r="BB172" s="44">
        <v>0</v>
      </c>
      <c r="BC172" s="44">
        <v>8.425978260869567</v>
      </c>
      <c r="BD172" s="44">
        <v>0</v>
      </c>
      <c r="BE172" s="44">
        <v>0</v>
      </c>
      <c r="BF172" s="44">
        <v>24.60130434782609</v>
      </c>
      <c r="BG172" s="44">
        <v>4.040760869565218</v>
      </c>
      <c r="BH172" s="44">
        <v>0</v>
      </c>
      <c r="BI172" s="44">
        <v>0</v>
      </c>
      <c r="BJ172" s="44">
        <v>0</v>
      </c>
      <c r="BK172" s="44">
        <v>0</v>
      </c>
      <c r="BL172" s="44">
        <v>0</v>
      </c>
      <c r="BM172" s="44">
        <v>0</v>
      </c>
      <c r="BN172" s="44">
        <v>0</v>
      </c>
      <c r="BO172" s="44">
        <v>0</v>
      </c>
      <c r="BP172" s="44">
        <v>0</v>
      </c>
      <c r="BQ172" s="44">
        <v>0</v>
      </c>
      <c r="BR172" s="44">
        <v>0</v>
      </c>
      <c r="BS172" s="44">
        <v>0</v>
      </c>
      <c r="BT172" s="44">
        <v>0</v>
      </c>
      <c r="BU172" s="44">
        <v>0</v>
      </c>
      <c r="BV172" s="44">
        <v>0</v>
      </c>
      <c r="BW172" s="44">
        <v>0</v>
      </c>
      <c r="BX172" s="44">
        <v>0</v>
      </c>
      <c r="BY172" s="59"/>
      <c r="BZ172" s="59"/>
    </row>
    <row r="173" spans="2:78" ht="12.75">
      <c r="B173" s="2" t="s">
        <v>99</v>
      </c>
      <c r="C173" s="2" t="s">
        <v>104</v>
      </c>
      <c r="D173" s="3" t="s">
        <v>20</v>
      </c>
      <c r="E173" s="44" t="s">
        <v>223</v>
      </c>
      <c r="F173" s="44" t="s">
        <v>557</v>
      </c>
      <c r="G173" s="44">
        <v>22.184782608695652</v>
      </c>
      <c r="H173" s="44">
        <v>0</v>
      </c>
      <c r="I173" s="44">
        <v>37.69565217391305</v>
      </c>
      <c r="J173" s="44">
        <v>1.4891304347826086</v>
      </c>
      <c r="K173" s="44">
        <v>0.2608695652173913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0.9130434782608695</v>
      </c>
      <c r="W173" s="44">
        <v>0</v>
      </c>
      <c r="X173" s="44">
        <v>0</v>
      </c>
      <c r="Y173" s="44">
        <v>0.2391304347826087</v>
      </c>
      <c r="Z173" s="44">
        <v>0.010869565217391304</v>
      </c>
      <c r="AA173" s="44">
        <v>0</v>
      </c>
      <c r="AB173" s="44">
        <v>123.40217391304348</v>
      </c>
      <c r="AC173" s="44">
        <v>4.760869565217392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17.608695652173914</v>
      </c>
      <c r="AR173" s="44">
        <v>0</v>
      </c>
      <c r="AS173" s="44">
        <v>0</v>
      </c>
      <c r="AT173" s="44">
        <v>0</v>
      </c>
      <c r="AU173" s="44">
        <v>0</v>
      </c>
      <c r="AV173" s="44">
        <v>0.10869565217391304</v>
      </c>
      <c r="AW173" s="44">
        <v>0</v>
      </c>
      <c r="AX173" s="44">
        <v>0.010869565217391304</v>
      </c>
      <c r="AY173" s="44">
        <v>0</v>
      </c>
      <c r="AZ173" s="44">
        <v>0</v>
      </c>
      <c r="BA173" s="44">
        <v>0</v>
      </c>
      <c r="BB173" s="44">
        <v>0</v>
      </c>
      <c r="BC173" s="44">
        <v>0</v>
      </c>
      <c r="BD173" s="44">
        <v>0</v>
      </c>
      <c r="BE173" s="44">
        <v>0</v>
      </c>
      <c r="BF173" s="44">
        <v>15.934782608695652</v>
      </c>
      <c r="BG173" s="44">
        <v>3.380434782608696</v>
      </c>
      <c r="BH173" s="44">
        <v>0</v>
      </c>
      <c r="BI173" s="44">
        <v>0</v>
      </c>
      <c r="BJ173" s="44">
        <v>0</v>
      </c>
      <c r="BK173" s="44">
        <v>0</v>
      </c>
      <c r="BL173" s="44">
        <v>0</v>
      </c>
      <c r="BM173" s="44">
        <v>0</v>
      </c>
      <c r="BN173" s="44">
        <v>0</v>
      </c>
      <c r="BO173" s="44">
        <v>0</v>
      </c>
      <c r="BP173" s="44">
        <v>0</v>
      </c>
      <c r="BQ173" s="44">
        <v>0</v>
      </c>
      <c r="BR173" s="44">
        <v>0</v>
      </c>
      <c r="BS173" s="44">
        <v>0</v>
      </c>
      <c r="BT173" s="44">
        <v>0</v>
      </c>
      <c r="BU173" s="44">
        <v>0</v>
      </c>
      <c r="BV173" s="44">
        <v>0</v>
      </c>
      <c r="BW173" s="44">
        <v>0</v>
      </c>
      <c r="BX173" s="44">
        <v>0</v>
      </c>
      <c r="BY173" s="59"/>
      <c r="BZ173" s="59"/>
    </row>
    <row r="174" spans="2:78" ht="12.75">
      <c r="B174" s="2" t="s">
        <v>99</v>
      </c>
      <c r="C174" s="2" t="s">
        <v>104</v>
      </c>
      <c r="D174" s="3" t="s">
        <v>20</v>
      </c>
      <c r="E174" s="44" t="s">
        <v>224</v>
      </c>
      <c r="F174" s="44" t="s">
        <v>558</v>
      </c>
      <c r="G174" s="44">
        <v>53.380434782608695</v>
      </c>
      <c r="H174" s="44">
        <v>9.630434782608695</v>
      </c>
      <c r="I174" s="44">
        <v>53.19565217391305</v>
      </c>
      <c r="J174" s="44">
        <v>0.33695652173913043</v>
      </c>
      <c r="K174" s="44">
        <v>1.065217391304348</v>
      </c>
      <c r="L174" s="44">
        <v>0.8369565217391305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118.91304347826087</v>
      </c>
      <c r="AC174" s="44">
        <v>1.4782608695652173</v>
      </c>
      <c r="AD174" s="44">
        <v>0</v>
      </c>
      <c r="AE174" s="44">
        <v>1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10.565217391304348</v>
      </c>
      <c r="AO174" s="44">
        <v>0</v>
      </c>
      <c r="AP174" s="44">
        <v>0</v>
      </c>
      <c r="AQ174" s="44">
        <v>0.6304347826086957</v>
      </c>
      <c r="AR174" s="44">
        <v>0</v>
      </c>
      <c r="AS174" s="44">
        <v>0</v>
      </c>
      <c r="AT174" s="44">
        <v>0</v>
      </c>
      <c r="AU174" s="44">
        <v>0</v>
      </c>
      <c r="AV174" s="44">
        <v>0</v>
      </c>
      <c r="AW174" s="44">
        <v>0</v>
      </c>
      <c r="AX174" s="44">
        <v>0</v>
      </c>
      <c r="AY174" s="44">
        <v>0</v>
      </c>
      <c r="AZ174" s="44">
        <v>0.010869565217391304</v>
      </c>
      <c r="BA174" s="44">
        <v>17.282608695652176</v>
      </c>
      <c r="BB174" s="44">
        <v>0</v>
      </c>
      <c r="BC174" s="44">
        <v>106.06521739130434</v>
      </c>
      <c r="BD174" s="44">
        <v>0</v>
      </c>
      <c r="BE174" s="44">
        <v>0</v>
      </c>
      <c r="BF174" s="44">
        <v>28.967391304347824</v>
      </c>
      <c r="BG174" s="44">
        <v>9.152173913043478</v>
      </c>
      <c r="BH174" s="44">
        <v>0</v>
      </c>
      <c r="BI174" s="44">
        <v>0</v>
      </c>
      <c r="BJ174" s="44">
        <v>0</v>
      </c>
      <c r="BK174" s="44">
        <v>0</v>
      </c>
      <c r="BL174" s="44">
        <v>0</v>
      </c>
      <c r="BM174" s="44">
        <v>0</v>
      </c>
      <c r="BN174" s="44">
        <v>0</v>
      </c>
      <c r="BO174" s="44">
        <v>0</v>
      </c>
      <c r="BP174" s="44">
        <v>0</v>
      </c>
      <c r="BQ174" s="44">
        <v>0</v>
      </c>
      <c r="BR174" s="44">
        <v>0</v>
      </c>
      <c r="BS174" s="44">
        <v>0</v>
      </c>
      <c r="BT174" s="44">
        <v>0</v>
      </c>
      <c r="BU174" s="44">
        <v>0</v>
      </c>
      <c r="BV174" s="44">
        <v>0</v>
      </c>
      <c r="BW174" s="44">
        <v>0</v>
      </c>
      <c r="BX174" s="44">
        <v>0</v>
      </c>
      <c r="BY174" s="59"/>
      <c r="BZ174" s="59"/>
    </row>
    <row r="175" spans="2:78" ht="12.75">
      <c r="B175" s="2" t="s">
        <v>99</v>
      </c>
      <c r="C175" s="2" t="s">
        <v>104</v>
      </c>
      <c r="D175" s="3" t="s">
        <v>20</v>
      </c>
      <c r="E175" s="44" t="s">
        <v>225</v>
      </c>
      <c r="F175" s="44" t="s">
        <v>559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0</v>
      </c>
      <c r="AT175" s="44">
        <v>0</v>
      </c>
      <c r="AU175" s="44">
        <v>0</v>
      </c>
      <c r="AV175" s="44">
        <v>0</v>
      </c>
      <c r="AW175" s="44">
        <v>0</v>
      </c>
      <c r="AX175" s="44">
        <v>0</v>
      </c>
      <c r="AY175" s="44">
        <v>0</v>
      </c>
      <c r="AZ175" s="44">
        <v>0</v>
      </c>
      <c r="BA175" s="44">
        <v>0</v>
      </c>
      <c r="BB175" s="44">
        <v>0</v>
      </c>
      <c r="BC175" s="44">
        <v>0</v>
      </c>
      <c r="BD175" s="44">
        <v>0</v>
      </c>
      <c r="BE175" s="44">
        <v>0</v>
      </c>
      <c r="BF175" s="44">
        <v>0</v>
      </c>
      <c r="BG175" s="44">
        <v>0</v>
      </c>
      <c r="BH175" s="44">
        <v>0</v>
      </c>
      <c r="BI175" s="44">
        <v>179.69565217391303</v>
      </c>
      <c r="BJ175" s="44">
        <v>8.706521739130435</v>
      </c>
      <c r="BK175" s="44">
        <v>0</v>
      </c>
      <c r="BL175" s="44">
        <v>0</v>
      </c>
      <c r="BM175" s="44">
        <v>159.3695652173913</v>
      </c>
      <c r="BN175" s="44">
        <v>0</v>
      </c>
      <c r="BO175" s="44">
        <v>0</v>
      </c>
      <c r="BP175" s="44">
        <v>0</v>
      </c>
      <c r="BQ175" s="44">
        <v>0</v>
      </c>
      <c r="BR175" s="44">
        <v>0</v>
      </c>
      <c r="BS175" s="44">
        <v>0</v>
      </c>
      <c r="BT175" s="44">
        <v>0</v>
      </c>
      <c r="BU175" s="44">
        <v>0</v>
      </c>
      <c r="BV175" s="44">
        <v>0</v>
      </c>
      <c r="BW175" s="44">
        <v>0</v>
      </c>
      <c r="BX175" s="44">
        <v>0</v>
      </c>
      <c r="BY175" s="59"/>
      <c r="BZ175" s="59"/>
    </row>
    <row r="176" spans="2:78" ht="12.75">
      <c r="B176" s="2" t="s">
        <v>99</v>
      </c>
      <c r="C176" s="2" t="s">
        <v>104</v>
      </c>
      <c r="D176" s="3" t="s">
        <v>20</v>
      </c>
      <c r="E176" s="44" t="s">
        <v>226</v>
      </c>
      <c r="F176" s="44" t="s">
        <v>560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44">
        <v>0</v>
      </c>
      <c r="AU176" s="44">
        <v>0</v>
      </c>
      <c r="AV176" s="44">
        <v>0</v>
      </c>
      <c r="AW176" s="44">
        <v>0</v>
      </c>
      <c r="AX176" s="44">
        <v>0</v>
      </c>
      <c r="AY176" s="44">
        <v>0</v>
      </c>
      <c r="AZ176" s="44">
        <v>0</v>
      </c>
      <c r="BA176" s="44">
        <v>0</v>
      </c>
      <c r="BB176" s="44">
        <v>0</v>
      </c>
      <c r="BC176" s="44">
        <v>0</v>
      </c>
      <c r="BD176" s="44">
        <v>0</v>
      </c>
      <c r="BE176" s="44">
        <v>0</v>
      </c>
      <c r="BF176" s="44">
        <v>0</v>
      </c>
      <c r="BG176" s="44">
        <v>0</v>
      </c>
      <c r="BH176" s="44">
        <v>9.48913043478261</v>
      </c>
      <c r="BI176" s="44">
        <v>157.93478260869566</v>
      </c>
      <c r="BJ176" s="44">
        <v>41.141304347826086</v>
      </c>
      <c r="BK176" s="44">
        <v>17.25</v>
      </c>
      <c r="BL176" s="44">
        <v>0</v>
      </c>
      <c r="BM176" s="44">
        <v>99.23913043478261</v>
      </c>
      <c r="BN176" s="44">
        <v>0</v>
      </c>
      <c r="BO176" s="44">
        <v>0</v>
      </c>
      <c r="BP176" s="44">
        <v>0</v>
      </c>
      <c r="BQ176" s="44">
        <v>0</v>
      </c>
      <c r="BR176" s="44">
        <v>0</v>
      </c>
      <c r="BS176" s="44">
        <v>0</v>
      </c>
      <c r="BT176" s="44">
        <v>0</v>
      </c>
      <c r="BU176" s="44">
        <v>0</v>
      </c>
      <c r="BV176" s="44">
        <v>0</v>
      </c>
      <c r="BW176" s="44">
        <v>0</v>
      </c>
      <c r="BX176" s="44">
        <v>0</v>
      </c>
      <c r="BY176" s="59"/>
      <c r="BZ176" s="59"/>
    </row>
    <row r="177" spans="2:78" ht="12.75">
      <c r="B177" s="2" t="s">
        <v>99</v>
      </c>
      <c r="C177" s="2" t="s">
        <v>104</v>
      </c>
      <c r="D177" s="3" t="s">
        <v>20</v>
      </c>
      <c r="E177" s="44" t="s">
        <v>227</v>
      </c>
      <c r="F177" s="44" t="s">
        <v>561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  <c r="AU177" s="44">
        <v>0</v>
      </c>
      <c r="AV177" s="44">
        <v>0</v>
      </c>
      <c r="AW177" s="44">
        <v>0</v>
      </c>
      <c r="AX177" s="44">
        <v>0</v>
      </c>
      <c r="AY177" s="44">
        <v>0</v>
      </c>
      <c r="AZ177" s="44">
        <v>0</v>
      </c>
      <c r="BA177" s="44">
        <v>0</v>
      </c>
      <c r="BB177" s="44">
        <v>0</v>
      </c>
      <c r="BC177" s="44">
        <v>0</v>
      </c>
      <c r="BD177" s="44">
        <v>0</v>
      </c>
      <c r="BE177" s="44">
        <v>0</v>
      </c>
      <c r="BF177" s="44">
        <v>0</v>
      </c>
      <c r="BG177" s="44">
        <v>0</v>
      </c>
      <c r="BH177" s="44">
        <v>14.369565217391305</v>
      </c>
      <c r="BI177" s="44">
        <v>71.72826086956522</v>
      </c>
      <c r="BJ177" s="44">
        <v>0</v>
      </c>
      <c r="BK177" s="44">
        <v>9.076086956521738</v>
      </c>
      <c r="BL177" s="44">
        <v>0</v>
      </c>
      <c r="BM177" s="44">
        <v>38.72826086956522</v>
      </c>
      <c r="BN177" s="44">
        <v>0</v>
      </c>
      <c r="BO177" s="44">
        <v>0</v>
      </c>
      <c r="BP177" s="44">
        <v>0</v>
      </c>
      <c r="BQ177" s="44">
        <v>0</v>
      </c>
      <c r="BR177" s="44">
        <v>0</v>
      </c>
      <c r="BS177" s="44">
        <v>0</v>
      </c>
      <c r="BT177" s="44">
        <v>0</v>
      </c>
      <c r="BU177" s="44">
        <v>0</v>
      </c>
      <c r="BV177" s="44">
        <v>0</v>
      </c>
      <c r="BW177" s="44">
        <v>0</v>
      </c>
      <c r="BX177" s="44">
        <v>0</v>
      </c>
      <c r="BY177" s="59"/>
      <c r="BZ177" s="59"/>
    </row>
    <row r="178" spans="2:78" ht="12.75">
      <c r="B178" s="2" t="s">
        <v>99</v>
      </c>
      <c r="C178" s="2" t="s">
        <v>104</v>
      </c>
      <c r="D178" s="3" t="s">
        <v>20</v>
      </c>
      <c r="E178" s="44" t="s">
        <v>228</v>
      </c>
      <c r="F178" s="44" t="s">
        <v>562</v>
      </c>
      <c r="G178" s="44">
        <v>51.93478260869565</v>
      </c>
      <c r="H178" s="44">
        <v>4.315217391304348</v>
      </c>
      <c r="I178" s="44">
        <v>62.26086956521739</v>
      </c>
      <c r="J178" s="44">
        <v>1.0217391304347827</v>
      </c>
      <c r="K178" s="44">
        <v>0.13043478260869565</v>
      </c>
      <c r="L178" s="44">
        <v>0.06521739130434782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1.065217391304348</v>
      </c>
      <c r="Z178" s="44">
        <v>3.5869565217391304</v>
      </c>
      <c r="AA178" s="44">
        <v>6.945652173913044</v>
      </c>
      <c r="AB178" s="44">
        <v>22.02173913043478</v>
      </c>
      <c r="AC178" s="44">
        <v>18.717391304347824</v>
      </c>
      <c r="AD178" s="44">
        <v>95.20652173913044</v>
      </c>
      <c r="AE178" s="44">
        <v>4.695652173913044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14.097826086956522</v>
      </c>
      <c r="AO178" s="44">
        <v>0</v>
      </c>
      <c r="AP178" s="44">
        <v>0.021739130434782608</v>
      </c>
      <c r="AQ178" s="44">
        <v>22.869565217391305</v>
      </c>
      <c r="AR178" s="44">
        <v>0</v>
      </c>
      <c r="AS178" s="44">
        <v>0</v>
      </c>
      <c r="AT178" s="44">
        <v>0</v>
      </c>
      <c r="AU178" s="44">
        <v>0</v>
      </c>
      <c r="AV178" s="44">
        <v>0.03260869565217391</v>
      </c>
      <c r="AW178" s="44">
        <v>0</v>
      </c>
      <c r="AX178" s="44">
        <v>0</v>
      </c>
      <c r="AY178" s="44">
        <v>0</v>
      </c>
      <c r="AZ178" s="44">
        <v>5.815217391304348</v>
      </c>
      <c r="BA178" s="44">
        <v>14.467391304347826</v>
      </c>
      <c r="BB178" s="44">
        <v>0</v>
      </c>
      <c r="BC178" s="44">
        <v>111.17391304347827</v>
      </c>
      <c r="BD178" s="44">
        <v>0</v>
      </c>
      <c r="BE178" s="44">
        <v>0</v>
      </c>
      <c r="BF178" s="44">
        <v>14.652173913043478</v>
      </c>
      <c r="BG178" s="44">
        <v>40.40217391304348</v>
      </c>
      <c r="BH178" s="44">
        <v>0</v>
      </c>
      <c r="BI178" s="44">
        <v>0</v>
      </c>
      <c r="BJ178" s="44">
        <v>0</v>
      </c>
      <c r="BK178" s="44">
        <v>0</v>
      </c>
      <c r="BL178" s="44">
        <v>0</v>
      </c>
      <c r="BM178" s="44">
        <v>0</v>
      </c>
      <c r="BN178" s="44">
        <v>0.03260869565217391</v>
      </c>
      <c r="BO178" s="44">
        <v>0</v>
      </c>
      <c r="BP178" s="44">
        <v>0</v>
      </c>
      <c r="BQ178" s="44">
        <v>0</v>
      </c>
      <c r="BR178" s="44">
        <v>0</v>
      </c>
      <c r="BS178" s="44">
        <v>0</v>
      </c>
      <c r="BT178" s="44">
        <v>0</v>
      </c>
      <c r="BU178" s="44">
        <v>0</v>
      </c>
      <c r="BV178" s="44">
        <v>0</v>
      </c>
      <c r="BW178" s="44">
        <v>0</v>
      </c>
      <c r="BX178" s="44">
        <v>0</v>
      </c>
      <c r="BY178" s="59"/>
      <c r="BZ178" s="59"/>
    </row>
    <row r="179" spans="2:78" ht="12.75">
      <c r="B179" s="2" t="s">
        <v>99</v>
      </c>
      <c r="C179" s="2" t="s">
        <v>104</v>
      </c>
      <c r="D179" s="3" t="s">
        <v>20</v>
      </c>
      <c r="E179" s="44" t="s">
        <v>229</v>
      </c>
      <c r="F179" s="44" t="s">
        <v>563</v>
      </c>
      <c r="G179" s="44">
        <v>59.19565217391305</v>
      </c>
      <c r="H179" s="44">
        <v>13.58695652173913</v>
      </c>
      <c r="I179" s="44">
        <v>85.46739130434783</v>
      </c>
      <c r="J179" s="44">
        <v>6.326086956521739</v>
      </c>
      <c r="K179" s="44">
        <v>0.1956521739130435</v>
      </c>
      <c r="L179" s="44">
        <v>0.010869565217391304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9.076086956521738</v>
      </c>
      <c r="W179" s="44">
        <v>0</v>
      </c>
      <c r="X179" s="44">
        <v>0</v>
      </c>
      <c r="Y179" s="44">
        <v>13.891304347826088</v>
      </c>
      <c r="Z179" s="44">
        <v>0</v>
      </c>
      <c r="AA179" s="44">
        <v>0</v>
      </c>
      <c r="AB179" s="44">
        <v>219.79347826086956</v>
      </c>
      <c r="AC179" s="44">
        <v>23.315217391304348</v>
      </c>
      <c r="AD179" s="44">
        <v>0.06521739130434782</v>
      </c>
      <c r="AE179" s="44">
        <v>1.5978260869565217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9.793478260869565</v>
      </c>
      <c r="AN179" s="44">
        <v>24.72826086956522</v>
      </c>
      <c r="AO179" s="44">
        <v>0</v>
      </c>
      <c r="AP179" s="44">
        <v>0.10869565217391304</v>
      </c>
      <c r="AQ179" s="44">
        <v>20.695652173913043</v>
      </c>
      <c r="AR179" s="44">
        <v>0</v>
      </c>
      <c r="AS179" s="44">
        <v>0</v>
      </c>
      <c r="AT179" s="44">
        <v>0</v>
      </c>
      <c r="AU179" s="44">
        <v>20.391304347826086</v>
      </c>
      <c r="AV179" s="44">
        <v>3.597826086956522</v>
      </c>
      <c r="AW179" s="44">
        <v>0</v>
      </c>
      <c r="AX179" s="44">
        <v>0.06521739130434782</v>
      </c>
      <c r="AY179" s="44">
        <v>0</v>
      </c>
      <c r="AZ179" s="44">
        <v>5.315217391304348</v>
      </c>
      <c r="BA179" s="44">
        <v>30.706521739130434</v>
      </c>
      <c r="BB179" s="44">
        <v>0</v>
      </c>
      <c r="BC179" s="44">
        <v>84.57608695652173</v>
      </c>
      <c r="BD179" s="44">
        <v>0</v>
      </c>
      <c r="BE179" s="44">
        <v>0</v>
      </c>
      <c r="BF179" s="44">
        <v>38.92391304347826</v>
      </c>
      <c r="BG179" s="44">
        <v>13.173913043478262</v>
      </c>
      <c r="BH179" s="44">
        <v>0</v>
      </c>
      <c r="BI179" s="44">
        <v>0</v>
      </c>
      <c r="BJ179" s="44">
        <v>0</v>
      </c>
      <c r="BK179" s="44">
        <v>0</v>
      </c>
      <c r="BL179" s="44">
        <v>0</v>
      </c>
      <c r="BM179" s="44">
        <v>0</v>
      </c>
      <c r="BN179" s="44">
        <v>23.815217391304348</v>
      </c>
      <c r="BO179" s="44">
        <v>0</v>
      </c>
      <c r="BP179" s="44">
        <v>0</v>
      </c>
      <c r="BQ179" s="44">
        <v>0</v>
      </c>
      <c r="BR179" s="44">
        <v>0</v>
      </c>
      <c r="BS179" s="44">
        <v>0</v>
      </c>
      <c r="BT179" s="44">
        <v>0</v>
      </c>
      <c r="BU179" s="44">
        <v>0</v>
      </c>
      <c r="BV179" s="44">
        <v>0</v>
      </c>
      <c r="BW179" s="44">
        <v>0</v>
      </c>
      <c r="BX179" s="44">
        <v>0</v>
      </c>
      <c r="BY179" s="59"/>
      <c r="BZ179" s="59"/>
    </row>
    <row r="180" spans="2:78" ht="12.75">
      <c r="B180" s="2" t="s">
        <v>99</v>
      </c>
      <c r="C180" s="2" t="s">
        <v>104</v>
      </c>
      <c r="D180" s="3" t="s">
        <v>20</v>
      </c>
      <c r="E180" s="44" t="s">
        <v>230</v>
      </c>
      <c r="F180" s="44" t="s">
        <v>564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  <c r="AU180" s="44">
        <v>0</v>
      </c>
      <c r="AV180" s="44">
        <v>0</v>
      </c>
      <c r="AW180" s="44">
        <v>0</v>
      </c>
      <c r="AX180" s="44">
        <v>0</v>
      </c>
      <c r="AY180" s="44">
        <v>0</v>
      </c>
      <c r="AZ180" s="44">
        <v>0</v>
      </c>
      <c r="BA180" s="44">
        <v>0</v>
      </c>
      <c r="BB180" s="44">
        <v>0</v>
      </c>
      <c r="BC180" s="44">
        <v>0</v>
      </c>
      <c r="BD180" s="44">
        <v>0</v>
      </c>
      <c r="BE180" s="44">
        <v>0</v>
      </c>
      <c r="BF180" s="44">
        <v>0</v>
      </c>
      <c r="BG180" s="44">
        <v>0</v>
      </c>
      <c r="BH180" s="44">
        <v>16.108695652173914</v>
      </c>
      <c r="BI180" s="44">
        <v>241.6413043478261</v>
      </c>
      <c r="BJ180" s="44">
        <v>10.728260869565217</v>
      </c>
      <c r="BK180" s="44">
        <v>108.05434782608695</v>
      </c>
      <c r="BL180" s="44">
        <v>0</v>
      </c>
      <c r="BM180" s="44">
        <v>280.0978260869565</v>
      </c>
      <c r="BN180" s="44">
        <v>0</v>
      </c>
      <c r="BO180" s="44">
        <v>0</v>
      </c>
      <c r="BP180" s="44">
        <v>0</v>
      </c>
      <c r="BQ180" s="44">
        <v>0</v>
      </c>
      <c r="BR180" s="44">
        <v>0</v>
      </c>
      <c r="BS180" s="44">
        <v>0</v>
      </c>
      <c r="BT180" s="44">
        <v>0</v>
      </c>
      <c r="BU180" s="44">
        <v>0</v>
      </c>
      <c r="BV180" s="44">
        <v>0</v>
      </c>
      <c r="BW180" s="44">
        <v>0</v>
      </c>
      <c r="BX180" s="44">
        <v>0</v>
      </c>
      <c r="BY180" s="59"/>
      <c r="BZ180" s="59"/>
    </row>
    <row r="181" spans="2:78" ht="12.75">
      <c r="B181" s="2" t="s">
        <v>99</v>
      </c>
      <c r="C181" s="2" t="s">
        <v>104</v>
      </c>
      <c r="D181" s="3" t="s">
        <v>20</v>
      </c>
      <c r="E181" s="44" t="s">
        <v>231</v>
      </c>
      <c r="F181" s="44" t="s">
        <v>565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  <c r="AS181" s="44">
        <v>0</v>
      </c>
      <c r="AT181" s="44">
        <v>0</v>
      </c>
      <c r="AU181" s="44">
        <v>0</v>
      </c>
      <c r="AV181" s="44">
        <v>0</v>
      </c>
      <c r="AW181" s="44">
        <v>0</v>
      </c>
      <c r="AX181" s="44">
        <v>0</v>
      </c>
      <c r="AY181" s="44">
        <v>0</v>
      </c>
      <c r="AZ181" s="44">
        <v>0</v>
      </c>
      <c r="BA181" s="44">
        <v>0</v>
      </c>
      <c r="BB181" s="44">
        <v>0</v>
      </c>
      <c r="BC181" s="44">
        <v>0</v>
      </c>
      <c r="BD181" s="44">
        <v>0</v>
      </c>
      <c r="BE181" s="44">
        <v>0</v>
      </c>
      <c r="BF181" s="44">
        <v>0</v>
      </c>
      <c r="BG181" s="44">
        <v>0</v>
      </c>
      <c r="BH181" s="44">
        <v>109.23913043478261</v>
      </c>
      <c r="BI181" s="44">
        <v>207.82608695652175</v>
      </c>
      <c r="BJ181" s="44">
        <v>12.891304347826088</v>
      </c>
      <c r="BK181" s="44">
        <v>50.01086956521739</v>
      </c>
      <c r="BL181" s="44">
        <v>0</v>
      </c>
      <c r="BM181" s="44">
        <v>212.34782608695653</v>
      </c>
      <c r="BN181" s="44">
        <v>0</v>
      </c>
      <c r="BO181" s="44">
        <v>0</v>
      </c>
      <c r="BP181" s="44">
        <v>0</v>
      </c>
      <c r="BQ181" s="44">
        <v>0</v>
      </c>
      <c r="BR181" s="44">
        <v>0</v>
      </c>
      <c r="BS181" s="44">
        <v>0</v>
      </c>
      <c r="BT181" s="44">
        <v>0</v>
      </c>
      <c r="BU181" s="44">
        <v>0</v>
      </c>
      <c r="BV181" s="44">
        <v>0</v>
      </c>
      <c r="BW181" s="44">
        <v>0</v>
      </c>
      <c r="BX181" s="44">
        <v>0</v>
      </c>
      <c r="BY181" s="59"/>
      <c r="BZ181" s="59"/>
    </row>
    <row r="182" spans="2:78" ht="12.75">
      <c r="B182" s="2" t="s">
        <v>99</v>
      </c>
      <c r="C182" s="2" t="s">
        <v>104</v>
      </c>
      <c r="D182" s="3" t="s">
        <v>20</v>
      </c>
      <c r="E182" s="44" t="s">
        <v>566</v>
      </c>
      <c r="F182" s="44" t="s">
        <v>567</v>
      </c>
      <c r="G182" s="44">
        <v>0.6847826086956522</v>
      </c>
      <c r="H182" s="44">
        <v>0</v>
      </c>
      <c r="I182" s="44">
        <v>0.358695652173913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23.76086956521739</v>
      </c>
      <c r="AM182" s="44">
        <v>25.684782608695652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  <c r="AU182" s="44">
        <v>0</v>
      </c>
      <c r="AV182" s="44">
        <v>0</v>
      </c>
      <c r="AW182" s="44">
        <v>0</v>
      </c>
      <c r="AX182" s="44">
        <v>2</v>
      </c>
      <c r="AY182" s="44">
        <v>0</v>
      </c>
      <c r="AZ182" s="44">
        <v>0</v>
      </c>
      <c r="BA182" s="44">
        <v>0</v>
      </c>
      <c r="BB182" s="44">
        <v>0</v>
      </c>
      <c r="BC182" s="44">
        <v>165.06521739130434</v>
      </c>
      <c r="BD182" s="44">
        <v>0</v>
      </c>
      <c r="BE182" s="44">
        <v>0</v>
      </c>
      <c r="BF182" s="44">
        <v>0</v>
      </c>
      <c r="BG182" s="44">
        <v>0</v>
      </c>
      <c r="BH182" s="44">
        <v>8.673913043478262</v>
      </c>
      <c r="BI182" s="44">
        <v>0</v>
      </c>
      <c r="BJ182" s="44">
        <v>0</v>
      </c>
      <c r="BK182" s="44">
        <v>0</v>
      </c>
      <c r="BL182" s="44">
        <v>0</v>
      </c>
      <c r="BM182" s="44">
        <v>0</v>
      </c>
      <c r="BN182" s="44">
        <v>0</v>
      </c>
      <c r="BO182" s="44">
        <v>0</v>
      </c>
      <c r="BP182" s="44">
        <v>0</v>
      </c>
      <c r="BQ182" s="44">
        <v>0</v>
      </c>
      <c r="BR182" s="44">
        <v>0</v>
      </c>
      <c r="BS182" s="44">
        <v>0</v>
      </c>
      <c r="BT182" s="44">
        <v>0</v>
      </c>
      <c r="BU182" s="44">
        <v>0</v>
      </c>
      <c r="BV182" s="44">
        <v>0</v>
      </c>
      <c r="BW182" s="44">
        <v>0</v>
      </c>
      <c r="BX182" s="44">
        <v>0</v>
      </c>
      <c r="BY182" s="59"/>
      <c r="BZ182" s="59"/>
    </row>
    <row r="183" spans="2:78" ht="12.75">
      <c r="B183" s="2" t="s">
        <v>99</v>
      </c>
      <c r="C183" s="2" t="s">
        <v>104</v>
      </c>
      <c r="D183" s="3" t="s">
        <v>20</v>
      </c>
      <c r="E183" s="44" t="s">
        <v>568</v>
      </c>
      <c r="F183" s="44" t="s">
        <v>569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0.41304347826086957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  <c r="AU183" s="44">
        <v>0</v>
      </c>
      <c r="AV183" s="44">
        <v>0</v>
      </c>
      <c r="AW183" s="44">
        <v>0</v>
      </c>
      <c r="AX183" s="44">
        <v>0</v>
      </c>
      <c r="AY183" s="44">
        <v>0</v>
      </c>
      <c r="AZ183" s="44">
        <v>0</v>
      </c>
      <c r="BA183" s="44">
        <v>0</v>
      </c>
      <c r="BB183" s="44">
        <v>0</v>
      </c>
      <c r="BC183" s="44">
        <v>210.80434782608697</v>
      </c>
      <c r="BD183" s="44">
        <v>0</v>
      </c>
      <c r="BE183" s="44">
        <v>0</v>
      </c>
      <c r="BF183" s="44">
        <v>0</v>
      </c>
      <c r="BG183" s="44">
        <v>0</v>
      </c>
      <c r="BH183" s="44">
        <v>0</v>
      </c>
      <c r="BI183" s="44">
        <v>0</v>
      </c>
      <c r="BJ183" s="44">
        <v>0</v>
      </c>
      <c r="BK183" s="44">
        <v>0</v>
      </c>
      <c r="BL183" s="44">
        <v>0</v>
      </c>
      <c r="BM183" s="44">
        <v>0</v>
      </c>
      <c r="BN183" s="44">
        <v>0</v>
      </c>
      <c r="BO183" s="44">
        <v>0</v>
      </c>
      <c r="BP183" s="44">
        <v>0</v>
      </c>
      <c r="BQ183" s="44">
        <v>0</v>
      </c>
      <c r="BR183" s="44">
        <v>0</v>
      </c>
      <c r="BS183" s="44">
        <v>0</v>
      </c>
      <c r="BT183" s="44">
        <v>0</v>
      </c>
      <c r="BU183" s="44">
        <v>0</v>
      </c>
      <c r="BV183" s="44">
        <v>0</v>
      </c>
      <c r="BW183" s="44">
        <v>37.94565217391305</v>
      </c>
      <c r="BX183" s="44">
        <v>0</v>
      </c>
      <c r="BY183" s="59"/>
      <c r="BZ183" s="59"/>
    </row>
    <row r="184" spans="2:78" ht="12.75">
      <c r="B184" s="2" t="s">
        <v>99</v>
      </c>
      <c r="C184" s="2" t="s">
        <v>104</v>
      </c>
      <c r="D184" s="3" t="s">
        <v>20</v>
      </c>
      <c r="E184" s="44" t="s">
        <v>232</v>
      </c>
      <c r="F184" s="44" t="s">
        <v>570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8.880434782608695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  <c r="AU184" s="44">
        <v>0</v>
      </c>
      <c r="AV184" s="44">
        <v>0</v>
      </c>
      <c r="AW184" s="44">
        <v>0</v>
      </c>
      <c r="AX184" s="44">
        <v>0</v>
      </c>
      <c r="AY184" s="44">
        <v>0</v>
      </c>
      <c r="AZ184" s="44">
        <v>0</v>
      </c>
      <c r="BA184" s="44">
        <v>13.869565217391305</v>
      </c>
      <c r="BB184" s="44">
        <v>0</v>
      </c>
      <c r="BC184" s="44">
        <v>39.108695652173914</v>
      </c>
      <c r="BD184" s="44">
        <v>0</v>
      </c>
      <c r="BE184" s="44">
        <v>0</v>
      </c>
      <c r="BF184" s="44">
        <v>0</v>
      </c>
      <c r="BG184" s="44">
        <v>0</v>
      </c>
      <c r="BH184" s="44">
        <v>0</v>
      </c>
      <c r="BI184" s="44">
        <v>0</v>
      </c>
      <c r="BJ184" s="44">
        <v>0</v>
      </c>
      <c r="BK184" s="44">
        <v>0</v>
      </c>
      <c r="BL184" s="44">
        <v>0</v>
      </c>
      <c r="BM184" s="44">
        <v>0</v>
      </c>
      <c r="BN184" s="44">
        <v>0</v>
      </c>
      <c r="BO184" s="44">
        <v>0</v>
      </c>
      <c r="BP184" s="44">
        <v>0</v>
      </c>
      <c r="BQ184" s="44">
        <v>0</v>
      </c>
      <c r="BR184" s="44">
        <v>0</v>
      </c>
      <c r="BS184" s="44">
        <v>0</v>
      </c>
      <c r="BT184" s="44">
        <v>0</v>
      </c>
      <c r="BU184" s="44">
        <v>0</v>
      </c>
      <c r="BV184" s="44">
        <v>0</v>
      </c>
      <c r="BW184" s="44">
        <v>0</v>
      </c>
      <c r="BX184" s="44">
        <v>0</v>
      </c>
      <c r="BY184" s="59"/>
      <c r="BZ184" s="59"/>
    </row>
    <row r="185" spans="2:78" ht="12.75">
      <c r="B185" s="2" t="s">
        <v>99</v>
      </c>
      <c r="C185" s="2" t="s">
        <v>104</v>
      </c>
      <c r="D185" s="3" t="s">
        <v>22</v>
      </c>
      <c r="E185" s="44" t="s">
        <v>51</v>
      </c>
      <c r="F185" s="44" t="s">
        <v>571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44">
        <v>0</v>
      </c>
      <c r="AU185" s="44">
        <v>0</v>
      </c>
      <c r="AV185" s="44">
        <v>0</v>
      </c>
      <c r="AW185" s="44">
        <v>0</v>
      </c>
      <c r="AX185" s="44">
        <v>0</v>
      </c>
      <c r="AY185" s="44">
        <v>0</v>
      </c>
      <c r="AZ185" s="44">
        <v>0</v>
      </c>
      <c r="BA185" s="44">
        <v>0</v>
      </c>
      <c r="BB185" s="44">
        <v>0</v>
      </c>
      <c r="BC185" s="44">
        <v>41.59782608695652</v>
      </c>
      <c r="BD185" s="44">
        <v>0</v>
      </c>
      <c r="BE185" s="44">
        <v>0</v>
      </c>
      <c r="BF185" s="44">
        <v>0</v>
      </c>
      <c r="BG185" s="44">
        <v>0</v>
      </c>
      <c r="BH185" s="44">
        <v>0</v>
      </c>
      <c r="BI185" s="44">
        <v>0</v>
      </c>
      <c r="BJ185" s="44">
        <v>0</v>
      </c>
      <c r="BK185" s="44">
        <v>0</v>
      </c>
      <c r="BL185" s="44">
        <v>0</v>
      </c>
      <c r="BM185" s="44">
        <v>0</v>
      </c>
      <c r="BN185" s="44">
        <v>0</v>
      </c>
      <c r="BO185" s="44">
        <v>0</v>
      </c>
      <c r="BP185" s="44">
        <v>0</v>
      </c>
      <c r="BQ185" s="44">
        <v>0</v>
      </c>
      <c r="BR185" s="44">
        <v>0</v>
      </c>
      <c r="BS185" s="44">
        <v>0</v>
      </c>
      <c r="BT185" s="44">
        <v>0</v>
      </c>
      <c r="BU185" s="44">
        <v>0</v>
      </c>
      <c r="BV185" s="44">
        <v>0</v>
      </c>
      <c r="BW185" s="44">
        <v>0</v>
      </c>
      <c r="BX185" s="44">
        <v>0</v>
      </c>
      <c r="BY185" s="59"/>
      <c r="BZ185" s="59"/>
    </row>
    <row r="186" spans="2:78" ht="12.75">
      <c r="B186" s="2" t="s">
        <v>99</v>
      </c>
      <c r="C186" s="2" t="s">
        <v>104</v>
      </c>
      <c r="D186" s="3" t="s">
        <v>22</v>
      </c>
      <c r="E186" s="44" t="s">
        <v>52</v>
      </c>
      <c r="F186" s="44" t="s">
        <v>572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  <c r="AU186" s="44">
        <v>0</v>
      </c>
      <c r="AV186" s="44">
        <v>0</v>
      </c>
      <c r="AW186" s="44">
        <v>0</v>
      </c>
      <c r="AX186" s="44">
        <v>0</v>
      </c>
      <c r="AY186" s="44">
        <v>0</v>
      </c>
      <c r="AZ186" s="44">
        <v>0</v>
      </c>
      <c r="BA186" s="44">
        <v>0</v>
      </c>
      <c r="BB186" s="44">
        <v>0</v>
      </c>
      <c r="BC186" s="44">
        <v>61.66304347826087</v>
      </c>
      <c r="BD186" s="44">
        <v>0</v>
      </c>
      <c r="BE186" s="44">
        <v>0</v>
      </c>
      <c r="BF186" s="44">
        <v>0</v>
      </c>
      <c r="BG186" s="44">
        <v>0</v>
      </c>
      <c r="BH186" s="44">
        <v>0</v>
      </c>
      <c r="BI186" s="44">
        <v>0</v>
      </c>
      <c r="BJ186" s="44">
        <v>0</v>
      </c>
      <c r="BK186" s="44">
        <v>0</v>
      </c>
      <c r="BL186" s="44">
        <v>0</v>
      </c>
      <c r="BM186" s="44">
        <v>0</v>
      </c>
      <c r="BN186" s="44">
        <v>0</v>
      </c>
      <c r="BO186" s="44">
        <v>0</v>
      </c>
      <c r="BP186" s="44">
        <v>0</v>
      </c>
      <c r="BQ186" s="44">
        <v>0</v>
      </c>
      <c r="BR186" s="44">
        <v>0</v>
      </c>
      <c r="BS186" s="44">
        <v>0</v>
      </c>
      <c r="BT186" s="44">
        <v>0</v>
      </c>
      <c r="BU186" s="44">
        <v>0</v>
      </c>
      <c r="BV186" s="44">
        <v>0</v>
      </c>
      <c r="BW186" s="44">
        <v>0</v>
      </c>
      <c r="BX186" s="44">
        <v>0</v>
      </c>
      <c r="BY186" s="59"/>
      <c r="BZ186" s="59"/>
    </row>
    <row r="187" spans="2:78" ht="12.75">
      <c r="B187" s="2" t="s">
        <v>99</v>
      </c>
      <c r="C187" s="2" t="s">
        <v>104</v>
      </c>
      <c r="D187" s="3" t="s">
        <v>22</v>
      </c>
      <c r="E187" s="44" t="s">
        <v>53</v>
      </c>
      <c r="F187" s="44" t="s">
        <v>573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  <c r="AU187" s="44">
        <v>0</v>
      </c>
      <c r="AV187" s="44">
        <v>0</v>
      </c>
      <c r="AW187" s="44">
        <v>0</v>
      </c>
      <c r="AX187" s="44">
        <v>0</v>
      </c>
      <c r="AY187" s="44">
        <v>0</v>
      </c>
      <c r="AZ187" s="44">
        <v>0</v>
      </c>
      <c r="BA187" s="44">
        <v>0</v>
      </c>
      <c r="BB187" s="44">
        <v>0</v>
      </c>
      <c r="BC187" s="44">
        <v>16.82608695652174</v>
      </c>
      <c r="BD187" s="44">
        <v>0</v>
      </c>
      <c r="BE187" s="44">
        <v>0</v>
      </c>
      <c r="BF187" s="44">
        <v>0</v>
      </c>
      <c r="BG187" s="44">
        <v>0</v>
      </c>
      <c r="BH187" s="44">
        <v>0</v>
      </c>
      <c r="BI187" s="44">
        <v>0</v>
      </c>
      <c r="BJ187" s="44">
        <v>0</v>
      </c>
      <c r="BK187" s="44">
        <v>0</v>
      </c>
      <c r="BL187" s="44">
        <v>0</v>
      </c>
      <c r="BM187" s="44">
        <v>0</v>
      </c>
      <c r="BN187" s="44">
        <v>0</v>
      </c>
      <c r="BO187" s="44">
        <v>0</v>
      </c>
      <c r="BP187" s="44">
        <v>0</v>
      </c>
      <c r="BQ187" s="44">
        <v>0</v>
      </c>
      <c r="BR187" s="44">
        <v>0</v>
      </c>
      <c r="BS187" s="44">
        <v>0</v>
      </c>
      <c r="BT187" s="44">
        <v>0</v>
      </c>
      <c r="BU187" s="44">
        <v>0</v>
      </c>
      <c r="BV187" s="44">
        <v>0</v>
      </c>
      <c r="BW187" s="44">
        <v>0</v>
      </c>
      <c r="BX187" s="44">
        <v>0</v>
      </c>
      <c r="BY187" s="59"/>
      <c r="BZ187" s="59"/>
    </row>
    <row r="188" spans="2:78" ht="12.75">
      <c r="B188" s="2" t="s">
        <v>99</v>
      </c>
      <c r="C188" s="2" t="s">
        <v>104</v>
      </c>
      <c r="D188" s="3" t="s">
        <v>22</v>
      </c>
      <c r="E188" s="44" t="s">
        <v>54</v>
      </c>
      <c r="F188" s="44" t="s">
        <v>574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3.3043478260869565</v>
      </c>
      <c r="AQ188" s="44">
        <v>0</v>
      </c>
      <c r="AR188" s="44">
        <v>0</v>
      </c>
      <c r="AS188" s="44">
        <v>0</v>
      </c>
      <c r="AT188" s="44">
        <v>0</v>
      </c>
      <c r="AU188" s="44">
        <v>0</v>
      </c>
      <c r="AV188" s="44">
        <v>0</v>
      </c>
      <c r="AW188" s="44">
        <v>0</v>
      </c>
      <c r="AX188" s="44">
        <v>0</v>
      </c>
      <c r="AY188" s="44">
        <v>0</v>
      </c>
      <c r="AZ188" s="44">
        <v>0</v>
      </c>
      <c r="BA188" s="44">
        <v>0</v>
      </c>
      <c r="BB188" s="44">
        <v>0</v>
      </c>
      <c r="BC188" s="44">
        <v>65.28260869565217</v>
      </c>
      <c r="BD188" s="44">
        <v>0</v>
      </c>
      <c r="BE188" s="44">
        <v>0</v>
      </c>
      <c r="BF188" s="44">
        <v>0</v>
      </c>
      <c r="BG188" s="44">
        <v>0</v>
      </c>
      <c r="BH188" s="44">
        <v>0</v>
      </c>
      <c r="BI188" s="44">
        <v>0</v>
      </c>
      <c r="BJ188" s="44">
        <v>0</v>
      </c>
      <c r="BK188" s="44">
        <v>0</v>
      </c>
      <c r="BL188" s="44">
        <v>0</v>
      </c>
      <c r="BM188" s="44">
        <v>0</v>
      </c>
      <c r="BN188" s="44">
        <v>0</v>
      </c>
      <c r="BO188" s="44">
        <v>0</v>
      </c>
      <c r="BP188" s="44">
        <v>0</v>
      </c>
      <c r="BQ188" s="44">
        <v>0</v>
      </c>
      <c r="BR188" s="44">
        <v>0</v>
      </c>
      <c r="BS188" s="44">
        <v>0</v>
      </c>
      <c r="BT188" s="44">
        <v>0</v>
      </c>
      <c r="BU188" s="44">
        <v>0</v>
      </c>
      <c r="BV188" s="44">
        <v>0</v>
      </c>
      <c r="BW188" s="44">
        <v>0</v>
      </c>
      <c r="BX188" s="44">
        <v>0</v>
      </c>
      <c r="BY188" s="59"/>
      <c r="BZ188" s="59"/>
    </row>
    <row r="189" spans="2:78" ht="12.75">
      <c r="B189" s="2" t="s">
        <v>99</v>
      </c>
      <c r="C189" s="2" t="s">
        <v>104</v>
      </c>
      <c r="D189" s="3" t="s">
        <v>22</v>
      </c>
      <c r="E189" s="44" t="s">
        <v>32</v>
      </c>
      <c r="F189" s="44" t="s">
        <v>575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  <c r="AS189" s="44">
        <v>0</v>
      </c>
      <c r="AT189" s="44">
        <v>0</v>
      </c>
      <c r="AU189" s="44">
        <v>0</v>
      </c>
      <c r="AV189" s="44">
        <v>0</v>
      </c>
      <c r="AW189" s="44">
        <v>0</v>
      </c>
      <c r="AX189" s="44">
        <v>0</v>
      </c>
      <c r="AY189" s="44">
        <v>0</v>
      </c>
      <c r="AZ189" s="44">
        <v>0</v>
      </c>
      <c r="BA189" s="44">
        <v>0</v>
      </c>
      <c r="BB189" s="44">
        <v>0</v>
      </c>
      <c r="BC189" s="44">
        <v>22.08695652173913</v>
      </c>
      <c r="BD189" s="44">
        <v>0</v>
      </c>
      <c r="BE189" s="44">
        <v>0</v>
      </c>
      <c r="BF189" s="44">
        <v>0</v>
      </c>
      <c r="BG189" s="44">
        <v>0</v>
      </c>
      <c r="BH189" s="44">
        <v>0</v>
      </c>
      <c r="BI189" s="44">
        <v>0</v>
      </c>
      <c r="BJ189" s="44">
        <v>0</v>
      </c>
      <c r="BK189" s="44">
        <v>0</v>
      </c>
      <c r="BL189" s="44">
        <v>0</v>
      </c>
      <c r="BM189" s="44">
        <v>0</v>
      </c>
      <c r="BN189" s="44">
        <v>0</v>
      </c>
      <c r="BO189" s="44">
        <v>0</v>
      </c>
      <c r="BP189" s="44">
        <v>0</v>
      </c>
      <c r="BQ189" s="44">
        <v>0</v>
      </c>
      <c r="BR189" s="44">
        <v>0</v>
      </c>
      <c r="BS189" s="44">
        <v>0</v>
      </c>
      <c r="BT189" s="44">
        <v>0</v>
      </c>
      <c r="BU189" s="44">
        <v>0</v>
      </c>
      <c r="BV189" s="44">
        <v>0</v>
      </c>
      <c r="BW189" s="44">
        <v>0</v>
      </c>
      <c r="BX189" s="44">
        <v>0</v>
      </c>
      <c r="BY189" s="59"/>
      <c r="BZ189" s="59"/>
    </row>
    <row r="190" spans="2:78" ht="12.75">
      <c r="B190" s="2" t="s">
        <v>99</v>
      </c>
      <c r="C190" s="2" t="s">
        <v>104</v>
      </c>
      <c r="D190" s="3" t="s">
        <v>22</v>
      </c>
      <c r="E190" s="44" t="s">
        <v>34</v>
      </c>
      <c r="F190" s="44" t="s">
        <v>576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  <c r="AU190" s="44">
        <v>0</v>
      </c>
      <c r="AV190" s="44">
        <v>0</v>
      </c>
      <c r="AW190" s="44">
        <v>0</v>
      </c>
      <c r="AX190" s="44">
        <v>0</v>
      </c>
      <c r="AY190" s="44">
        <v>0</v>
      </c>
      <c r="AZ190" s="44">
        <v>0</v>
      </c>
      <c r="BA190" s="44">
        <v>0</v>
      </c>
      <c r="BB190" s="44">
        <v>0</v>
      </c>
      <c r="BC190" s="44">
        <v>49.05434782608695</v>
      </c>
      <c r="BD190" s="44">
        <v>0</v>
      </c>
      <c r="BE190" s="44">
        <v>0</v>
      </c>
      <c r="BF190" s="44">
        <v>0</v>
      </c>
      <c r="BG190" s="44">
        <v>0</v>
      </c>
      <c r="BH190" s="44">
        <v>0</v>
      </c>
      <c r="BI190" s="44">
        <v>0</v>
      </c>
      <c r="BJ190" s="44">
        <v>0</v>
      </c>
      <c r="BK190" s="44">
        <v>0</v>
      </c>
      <c r="BL190" s="44">
        <v>0</v>
      </c>
      <c r="BM190" s="44">
        <v>0</v>
      </c>
      <c r="BN190" s="44">
        <v>0</v>
      </c>
      <c r="BO190" s="44">
        <v>0</v>
      </c>
      <c r="BP190" s="44">
        <v>0</v>
      </c>
      <c r="BQ190" s="44">
        <v>0</v>
      </c>
      <c r="BR190" s="44">
        <v>0</v>
      </c>
      <c r="BS190" s="44">
        <v>0</v>
      </c>
      <c r="BT190" s="44">
        <v>0</v>
      </c>
      <c r="BU190" s="44">
        <v>0</v>
      </c>
      <c r="BV190" s="44">
        <v>0</v>
      </c>
      <c r="BW190" s="44">
        <v>0</v>
      </c>
      <c r="BX190" s="44">
        <v>0</v>
      </c>
      <c r="BY190" s="59"/>
      <c r="BZ190" s="59"/>
    </row>
    <row r="191" spans="2:78" ht="12.75">
      <c r="B191" s="2" t="s">
        <v>99</v>
      </c>
      <c r="C191" s="2" t="s">
        <v>104</v>
      </c>
      <c r="D191" s="3" t="s">
        <v>22</v>
      </c>
      <c r="E191" s="44" t="s">
        <v>61</v>
      </c>
      <c r="F191" s="44" t="s">
        <v>577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  <c r="AU191" s="44">
        <v>0</v>
      </c>
      <c r="AV191" s="44">
        <v>0</v>
      </c>
      <c r="AW191" s="44">
        <v>0</v>
      </c>
      <c r="AX191" s="44">
        <v>0</v>
      </c>
      <c r="AY191" s="44">
        <v>0</v>
      </c>
      <c r="AZ191" s="44">
        <v>0</v>
      </c>
      <c r="BA191" s="44">
        <v>0</v>
      </c>
      <c r="BB191" s="44">
        <v>0</v>
      </c>
      <c r="BC191" s="44">
        <v>0</v>
      </c>
      <c r="BD191" s="44">
        <v>0</v>
      </c>
      <c r="BE191" s="44">
        <v>0</v>
      </c>
      <c r="BF191" s="44">
        <v>0</v>
      </c>
      <c r="BG191" s="44">
        <v>0</v>
      </c>
      <c r="BH191" s="44">
        <v>0</v>
      </c>
      <c r="BI191" s="44">
        <v>0</v>
      </c>
      <c r="BJ191" s="44">
        <v>9.358695652173912</v>
      </c>
      <c r="BK191" s="44">
        <v>0</v>
      </c>
      <c r="BL191" s="44">
        <v>0</v>
      </c>
      <c r="BM191" s="44">
        <v>0</v>
      </c>
      <c r="BN191" s="44">
        <v>0</v>
      </c>
      <c r="BO191" s="44">
        <v>0</v>
      </c>
      <c r="BP191" s="44">
        <v>0</v>
      </c>
      <c r="BQ191" s="44">
        <v>0</v>
      </c>
      <c r="BR191" s="44">
        <v>0</v>
      </c>
      <c r="BS191" s="44">
        <v>0</v>
      </c>
      <c r="BT191" s="44">
        <v>0</v>
      </c>
      <c r="BU191" s="44">
        <v>0</v>
      </c>
      <c r="BV191" s="44">
        <v>0</v>
      </c>
      <c r="BW191" s="44">
        <v>0</v>
      </c>
      <c r="BX191" s="44">
        <v>0</v>
      </c>
      <c r="BY191" s="59"/>
      <c r="BZ191" s="59"/>
    </row>
    <row r="192" spans="2:78" ht="12.75">
      <c r="B192" s="2" t="s">
        <v>99</v>
      </c>
      <c r="C192" s="2" t="s">
        <v>104</v>
      </c>
      <c r="D192" s="3" t="s">
        <v>22</v>
      </c>
      <c r="E192" s="44" t="s">
        <v>65</v>
      </c>
      <c r="F192" s="44" t="s">
        <v>578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53.05434782608695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  <c r="AU192" s="44">
        <v>0</v>
      </c>
      <c r="AV192" s="44">
        <v>0</v>
      </c>
      <c r="AW192" s="44">
        <v>0</v>
      </c>
      <c r="AX192" s="44">
        <v>0</v>
      </c>
      <c r="AY192" s="44">
        <v>0</v>
      </c>
      <c r="AZ192" s="44">
        <v>0</v>
      </c>
      <c r="BA192" s="44">
        <v>0</v>
      </c>
      <c r="BB192" s="44">
        <v>0</v>
      </c>
      <c r="BC192" s="44">
        <v>0</v>
      </c>
      <c r="BD192" s="44">
        <v>0</v>
      </c>
      <c r="BE192" s="44">
        <v>0</v>
      </c>
      <c r="BF192" s="44">
        <v>0</v>
      </c>
      <c r="BG192" s="44">
        <v>0</v>
      </c>
      <c r="BH192" s="44">
        <v>0</v>
      </c>
      <c r="BI192" s="44">
        <v>0</v>
      </c>
      <c r="BJ192" s="44">
        <v>0</v>
      </c>
      <c r="BK192" s="44">
        <v>0</v>
      </c>
      <c r="BL192" s="44">
        <v>0</v>
      </c>
      <c r="BM192" s="44">
        <v>0</v>
      </c>
      <c r="BN192" s="44">
        <v>0</v>
      </c>
      <c r="BO192" s="44">
        <v>0</v>
      </c>
      <c r="BP192" s="44">
        <v>0</v>
      </c>
      <c r="BQ192" s="44">
        <v>0</v>
      </c>
      <c r="BR192" s="44">
        <v>0</v>
      </c>
      <c r="BS192" s="44">
        <v>0</v>
      </c>
      <c r="BT192" s="44">
        <v>0</v>
      </c>
      <c r="BU192" s="44">
        <v>0</v>
      </c>
      <c r="BV192" s="44">
        <v>0</v>
      </c>
      <c r="BW192" s="44">
        <v>0</v>
      </c>
      <c r="BX192" s="44">
        <v>0</v>
      </c>
      <c r="BY192" s="59"/>
      <c r="BZ192" s="59"/>
    </row>
    <row r="193" spans="2:78" ht="12.75">
      <c r="B193" s="2" t="s">
        <v>99</v>
      </c>
      <c r="C193" s="2" t="s">
        <v>104</v>
      </c>
      <c r="D193" s="3" t="s">
        <v>22</v>
      </c>
      <c r="E193" s="44" t="s">
        <v>66</v>
      </c>
      <c r="F193" s="44" t="s">
        <v>579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24.293478260869566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  <c r="AU193" s="44">
        <v>0</v>
      </c>
      <c r="AV193" s="44">
        <v>0</v>
      </c>
      <c r="AW193" s="44">
        <v>0</v>
      </c>
      <c r="AX193" s="44">
        <v>0</v>
      </c>
      <c r="AY193" s="44">
        <v>0</v>
      </c>
      <c r="AZ193" s="44">
        <v>0</v>
      </c>
      <c r="BA193" s="44">
        <v>0</v>
      </c>
      <c r="BB193" s="44">
        <v>0</v>
      </c>
      <c r="BC193" s="44">
        <v>0</v>
      </c>
      <c r="BD193" s="44">
        <v>0</v>
      </c>
      <c r="BE193" s="44">
        <v>0</v>
      </c>
      <c r="BF193" s="44">
        <v>0</v>
      </c>
      <c r="BG193" s="44">
        <v>0</v>
      </c>
      <c r="BH193" s="44">
        <v>0</v>
      </c>
      <c r="BI193" s="44">
        <v>0</v>
      </c>
      <c r="BJ193" s="44">
        <v>0</v>
      </c>
      <c r="BK193" s="44">
        <v>0</v>
      </c>
      <c r="BL193" s="44">
        <v>0</v>
      </c>
      <c r="BM193" s="44">
        <v>0</v>
      </c>
      <c r="BN193" s="44">
        <v>0</v>
      </c>
      <c r="BO193" s="44">
        <v>0</v>
      </c>
      <c r="BP193" s="44">
        <v>0</v>
      </c>
      <c r="BQ193" s="44">
        <v>0</v>
      </c>
      <c r="BR193" s="44">
        <v>0</v>
      </c>
      <c r="BS193" s="44">
        <v>0</v>
      </c>
      <c r="BT193" s="44">
        <v>0</v>
      </c>
      <c r="BU193" s="44">
        <v>0</v>
      </c>
      <c r="BV193" s="44">
        <v>0</v>
      </c>
      <c r="BW193" s="44">
        <v>0</v>
      </c>
      <c r="BX193" s="44">
        <v>0</v>
      </c>
      <c r="BY193" s="59"/>
      <c r="BZ193" s="59"/>
    </row>
    <row r="194" spans="2:78" ht="12.75">
      <c r="B194" s="2" t="s">
        <v>99</v>
      </c>
      <c r="C194" s="2" t="s">
        <v>104</v>
      </c>
      <c r="D194" s="3" t="s">
        <v>22</v>
      </c>
      <c r="E194" s="44" t="s">
        <v>67</v>
      </c>
      <c r="F194" s="44" t="s">
        <v>580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12.043478260869565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9.793478260869565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  <c r="AU194" s="44">
        <v>0</v>
      </c>
      <c r="AV194" s="44">
        <v>0</v>
      </c>
      <c r="AW194" s="44">
        <v>0</v>
      </c>
      <c r="AX194" s="44">
        <v>0</v>
      </c>
      <c r="AY194" s="44">
        <v>0</v>
      </c>
      <c r="AZ194" s="44">
        <v>0</v>
      </c>
      <c r="BA194" s="44">
        <v>0</v>
      </c>
      <c r="BB194" s="44">
        <v>0</v>
      </c>
      <c r="BC194" s="44">
        <v>34.80434782608695</v>
      </c>
      <c r="BD194" s="44">
        <v>0</v>
      </c>
      <c r="BE194" s="44">
        <v>0</v>
      </c>
      <c r="BF194" s="44">
        <v>0</v>
      </c>
      <c r="BG194" s="44">
        <v>0</v>
      </c>
      <c r="BH194" s="44">
        <v>0</v>
      </c>
      <c r="BI194" s="44">
        <v>0</v>
      </c>
      <c r="BJ194" s="44">
        <v>0</v>
      </c>
      <c r="BK194" s="44">
        <v>0</v>
      </c>
      <c r="BL194" s="44">
        <v>0</v>
      </c>
      <c r="BM194" s="44">
        <v>0</v>
      </c>
      <c r="BN194" s="44">
        <v>0</v>
      </c>
      <c r="BO194" s="44">
        <v>0</v>
      </c>
      <c r="BP194" s="44">
        <v>0</v>
      </c>
      <c r="BQ194" s="44">
        <v>0</v>
      </c>
      <c r="BR194" s="44">
        <v>0</v>
      </c>
      <c r="BS194" s="44">
        <v>0</v>
      </c>
      <c r="BT194" s="44">
        <v>0</v>
      </c>
      <c r="BU194" s="44">
        <v>0</v>
      </c>
      <c r="BV194" s="44">
        <v>0</v>
      </c>
      <c r="BW194" s="44">
        <v>0</v>
      </c>
      <c r="BX194" s="44">
        <v>0</v>
      </c>
      <c r="BY194" s="59"/>
      <c r="BZ194" s="59"/>
    </row>
    <row r="195" spans="2:78" ht="12.75">
      <c r="B195" s="2" t="s">
        <v>99</v>
      </c>
      <c r="C195" s="2" t="s">
        <v>104</v>
      </c>
      <c r="D195" s="3" t="s">
        <v>22</v>
      </c>
      <c r="E195" s="44" t="s">
        <v>233</v>
      </c>
      <c r="F195" s="44" t="s">
        <v>581</v>
      </c>
      <c r="G195" s="44">
        <v>68.8804347826087</v>
      </c>
      <c r="H195" s="44">
        <v>13.41304347826087</v>
      </c>
      <c r="I195" s="44">
        <v>31.5</v>
      </c>
      <c r="J195" s="44">
        <v>11.565217391304348</v>
      </c>
      <c r="K195" s="44">
        <v>1.315217391304348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35.869565217391305</v>
      </c>
      <c r="V195" s="44">
        <v>19.91304347826087</v>
      </c>
      <c r="W195" s="44">
        <v>0</v>
      </c>
      <c r="X195" s="44">
        <v>0</v>
      </c>
      <c r="Y195" s="44">
        <v>3.5543478260869565</v>
      </c>
      <c r="Z195" s="44">
        <v>0.021739130434782608</v>
      </c>
      <c r="AA195" s="44">
        <v>0</v>
      </c>
      <c r="AB195" s="44">
        <v>71.42391304347827</v>
      </c>
      <c r="AC195" s="44">
        <v>10.847826086956522</v>
      </c>
      <c r="AD195" s="44">
        <v>2.630434782608696</v>
      </c>
      <c r="AE195" s="44">
        <v>14.054347826086957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21.27173913043478</v>
      </c>
      <c r="AO195" s="44">
        <v>0</v>
      </c>
      <c r="AP195" s="44">
        <v>1.0869565217391304</v>
      </c>
      <c r="AQ195" s="44">
        <v>15.358695652173912</v>
      </c>
      <c r="AR195" s="44">
        <v>12.076086956521738</v>
      </c>
      <c r="AS195" s="44">
        <v>0</v>
      </c>
      <c r="AT195" s="44">
        <v>0</v>
      </c>
      <c r="AU195" s="44">
        <v>38.66304347826087</v>
      </c>
      <c r="AV195" s="44">
        <v>13.23913043478261</v>
      </c>
      <c r="AW195" s="44">
        <v>0</v>
      </c>
      <c r="AX195" s="44">
        <v>39.03260869565217</v>
      </c>
      <c r="AY195" s="44">
        <v>0</v>
      </c>
      <c r="AZ195" s="44">
        <v>9.456521739130435</v>
      </c>
      <c r="BA195" s="44">
        <v>31.565217391304348</v>
      </c>
      <c r="BB195" s="44">
        <v>0</v>
      </c>
      <c r="BC195" s="44">
        <v>76.96739130434783</v>
      </c>
      <c r="BD195" s="44">
        <v>0</v>
      </c>
      <c r="BE195" s="44">
        <v>0</v>
      </c>
      <c r="BF195" s="44">
        <v>18.119565217391305</v>
      </c>
      <c r="BG195" s="44">
        <v>14.934782608695652</v>
      </c>
      <c r="BH195" s="44">
        <v>0</v>
      </c>
      <c r="BI195" s="44">
        <v>0.010869565217391304</v>
      </c>
      <c r="BJ195" s="44">
        <v>1.6630434782608696</v>
      </c>
      <c r="BK195" s="44">
        <v>0</v>
      </c>
      <c r="BL195" s="44">
        <v>0</v>
      </c>
      <c r="BM195" s="44">
        <v>0</v>
      </c>
      <c r="BN195" s="44">
        <v>3.8369565217391304</v>
      </c>
      <c r="BO195" s="44">
        <v>0.010869565217391304</v>
      </c>
      <c r="BP195" s="44">
        <v>0</v>
      </c>
      <c r="BQ195" s="44">
        <v>0</v>
      </c>
      <c r="BR195" s="44">
        <v>0</v>
      </c>
      <c r="BS195" s="44">
        <v>5.978260869565218</v>
      </c>
      <c r="BT195" s="44">
        <v>0</v>
      </c>
      <c r="BU195" s="44">
        <v>0.05434782608695652</v>
      </c>
      <c r="BV195" s="44">
        <v>0</v>
      </c>
      <c r="BW195" s="44">
        <v>0</v>
      </c>
      <c r="BX195" s="44">
        <v>0</v>
      </c>
      <c r="BY195" s="59"/>
      <c r="BZ195" s="59"/>
    </row>
    <row r="196" spans="2:78" ht="12.75">
      <c r="B196" s="2" t="s">
        <v>99</v>
      </c>
      <c r="C196" s="2" t="s">
        <v>104</v>
      </c>
      <c r="D196" s="3" t="s">
        <v>22</v>
      </c>
      <c r="E196" s="44" t="s">
        <v>234</v>
      </c>
      <c r="F196" s="44" t="s">
        <v>582</v>
      </c>
      <c r="G196" s="44">
        <v>0</v>
      </c>
      <c r="H196" s="44">
        <v>0.43478260869565216</v>
      </c>
      <c r="I196" s="44">
        <v>100.81521739130434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1.1195652173913044</v>
      </c>
      <c r="V196" s="44">
        <v>0.7934782608695652</v>
      </c>
      <c r="W196" s="44">
        <v>0</v>
      </c>
      <c r="X196" s="44">
        <v>5.445652173913044</v>
      </c>
      <c r="Y196" s="44">
        <v>0</v>
      </c>
      <c r="Z196" s="44">
        <v>2.130434782608696</v>
      </c>
      <c r="AA196" s="44">
        <v>0</v>
      </c>
      <c r="AB196" s="44">
        <v>0</v>
      </c>
      <c r="AC196" s="44">
        <v>0</v>
      </c>
      <c r="AD196" s="44">
        <v>0.2608695652173913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24.467391304347824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  <c r="AU196" s="44">
        <v>0</v>
      </c>
      <c r="AV196" s="44">
        <v>0</v>
      </c>
      <c r="AW196" s="44">
        <v>0</v>
      </c>
      <c r="AX196" s="44">
        <v>0</v>
      </c>
      <c r="AY196" s="44">
        <v>0</v>
      </c>
      <c r="AZ196" s="44">
        <v>2.010869565217391</v>
      </c>
      <c r="BA196" s="44">
        <v>0.5869565217391305</v>
      </c>
      <c r="BB196" s="44">
        <v>0</v>
      </c>
      <c r="BC196" s="44">
        <v>0</v>
      </c>
      <c r="BD196" s="44">
        <v>0</v>
      </c>
      <c r="BE196" s="44">
        <v>0</v>
      </c>
      <c r="BF196" s="44">
        <v>0</v>
      </c>
      <c r="BG196" s="44">
        <v>0</v>
      </c>
      <c r="BH196" s="44">
        <v>0</v>
      </c>
      <c r="BI196" s="44">
        <v>0</v>
      </c>
      <c r="BJ196" s="44">
        <v>0</v>
      </c>
      <c r="BK196" s="44">
        <v>0</v>
      </c>
      <c r="BL196" s="44">
        <v>0</v>
      </c>
      <c r="BM196" s="44">
        <v>0</v>
      </c>
      <c r="BN196" s="44">
        <v>0</v>
      </c>
      <c r="BO196" s="44">
        <v>0</v>
      </c>
      <c r="BP196" s="44">
        <v>0</v>
      </c>
      <c r="BQ196" s="44">
        <v>0</v>
      </c>
      <c r="BR196" s="44">
        <v>0</v>
      </c>
      <c r="BS196" s="44">
        <v>0</v>
      </c>
      <c r="BT196" s="44">
        <v>0</v>
      </c>
      <c r="BU196" s="44">
        <v>0</v>
      </c>
      <c r="BV196" s="44">
        <v>0</v>
      </c>
      <c r="BW196" s="44">
        <v>0</v>
      </c>
      <c r="BX196" s="44">
        <v>0</v>
      </c>
      <c r="BY196" s="59"/>
      <c r="BZ196" s="59"/>
    </row>
    <row r="197" spans="2:78" ht="12.75">
      <c r="B197" s="2" t="s">
        <v>99</v>
      </c>
      <c r="C197" s="2" t="s">
        <v>104</v>
      </c>
      <c r="D197" s="3" t="s">
        <v>22</v>
      </c>
      <c r="E197" s="44" t="s">
        <v>235</v>
      </c>
      <c r="F197" s="44" t="s">
        <v>583</v>
      </c>
      <c r="G197" s="44">
        <v>38.06521739130435</v>
      </c>
      <c r="H197" s="44">
        <v>10.423913043478262</v>
      </c>
      <c r="I197" s="44">
        <v>29.902173913043477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3.597826086956522</v>
      </c>
      <c r="AB197" s="44">
        <v>34.94565217391305</v>
      </c>
      <c r="AC197" s="44">
        <v>18.347826086956523</v>
      </c>
      <c r="AD197" s="44">
        <v>0</v>
      </c>
      <c r="AE197" s="44">
        <v>9.51086956521739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12.326086956521738</v>
      </c>
      <c r="AO197" s="44">
        <v>0</v>
      </c>
      <c r="AP197" s="44">
        <v>0</v>
      </c>
      <c r="AQ197" s="44">
        <v>14.695652173913043</v>
      </c>
      <c r="AR197" s="44">
        <v>0</v>
      </c>
      <c r="AS197" s="44">
        <v>0</v>
      </c>
      <c r="AT197" s="44">
        <v>0</v>
      </c>
      <c r="AU197" s="44">
        <v>16.706521739130434</v>
      </c>
      <c r="AV197" s="44">
        <v>0</v>
      </c>
      <c r="AW197" s="44">
        <v>0</v>
      </c>
      <c r="AX197" s="44">
        <v>0</v>
      </c>
      <c r="AY197" s="44">
        <v>0</v>
      </c>
      <c r="AZ197" s="44">
        <v>1.1304347826086956</v>
      </c>
      <c r="BA197" s="44">
        <v>19.293478260869566</v>
      </c>
      <c r="BB197" s="44">
        <v>0</v>
      </c>
      <c r="BC197" s="44">
        <v>104.1304347826087</v>
      </c>
      <c r="BD197" s="44">
        <v>0</v>
      </c>
      <c r="BE197" s="44">
        <v>0</v>
      </c>
      <c r="BF197" s="44">
        <v>26.32608695652174</v>
      </c>
      <c r="BG197" s="44">
        <v>5.608695652173913</v>
      </c>
      <c r="BH197" s="44">
        <v>0</v>
      </c>
      <c r="BI197" s="44">
        <v>0</v>
      </c>
      <c r="BJ197" s="44">
        <v>0</v>
      </c>
      <c r="BK197" s="44">
        <v>0</v>
      </c>
      <c r="BL197" s="44">
        <v>0</v>
      </c>
      <c r="BM197" s="44">
        <v>0</v>
      </c>
      <c r="BN197" s="44">
        <v>19.847826086956523</v>
      </c>
      <c r="BO197" s="44">
        <v>0</v>
      </c>
      <c r="BP197" s="44">
        <v>0</v>
      </c>
      <c r="BQ197" s="44">
        <v>0</v>
      </c>
      <c r="BR197" s="44">
        <v>0</v>
      </c>
      <c r="BS197" s="44">
        <v>0</v>
      </c>
      <c r="BT197" s="44">
        <v>0</v>
      </c>
      <c r="BU197" s="44">
        <v>0</v>
      </c>
      <c r="BV197" s="44">
        <v>0</v>
      </c>
      <c r="BW197" s="44">
        <v>0</v>
      </c>
      <c r="BX197" s="44">
        <v>0</v>
      </c>
      <c r="BY197" s="59"/>
      <c r="BZ197" s="59"/>
    </row>
    <row r="198" spans="2:78" ht="12.75">
      <c r="B198" s="2" t="s">
        <v>99</v>
      </c>
      <c r="C198" s="2" t="s">
        <v>104</v>
      </c>
      <c r="D198" s="3" t="s">
        <v>22</v>
      </c>
      <c r="E198" s="44" t="s">
        <v>236</v>
      </c>
      <c r="F198" s="44" t="s">
        <v>706</v>
      </c>
      <c r="G198" s="44">
        <v>36.23913043478261</v>
      </c>
      <c r="H198" s="44">
        <v>4.891304347826087</v>
      </c>
      <c r="I198" s="44">
        <v>40.15217391304348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0.6956521739130435</v>
      </c>
      <c r="Y198" s="44">
        <v>10.554347826086957</v>
      </c>
      <c r="Z198" s="44">
        <v>0.05434782608695652</v>
      </c>
      <c r="AA198" s="44">
        <v>0</v>
      </c>
      <c r="AB198" s="44">
        <v>32.80434782608695</v>
      </c>
      <c r="AC198" s="44">
        <v>18.043478260869566</v>
      </c>
      <c r="AD198" s="44">
        <v>21.097826086956523</v>
      </c>
      <c r="AE198" s="44">
        <v>8.152173913043478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19.22826086956522</v>
      </c>
      <c r="AM198" s="44">
        <v>0</v>
      </c>
      <c r="AN198" s="44">
        <v>17.17391304347826</v>
      </c>
      <c r="AO198" s="44">
        <v>0</v>
      </c>
      <c r="AP198" s="44">
        <v>0</v>
      </c>
      <c r="AQ198" s="44">
        <v>23.097826086956523</v>
      </c>
      <c r="AR198" s="44">
        <v>0</v>
      </c>
      <c r="AS198" s="44">
        <v>0</v>
      </c>
      <c r="AT198" s="44">
        <v>0</v>
      </c>
      <c r="AU198" s="44">
        <v>0</v>
      </c>
      <c r="AV198" s="44">
        <v>0</v>
      </c>
      <c r="AW198" s="44">
        <v>0</v>
      </c>
      <c r="AX198" s="44">
        <v>0</v>
      </c>
      <c r="AY198" s="44">
        <v>0</v>
      </c>
      <c r="AZ198" s="44">
        <v>0</v>
      </c>
      <c r="BA198" s="44">
        <v>11.434782608695652</v>
      </c>
      <c r="BB198" s="44">
        <v>0</v>
      </c>
      <c r="BC198" s="44">
        <v>80.26086956521739</v>
      </c>
      <c r="BD198" s="44">
        <v>0</v>
      </c>
      <c r="BE198" s="44">
        <v>0</v>
      </c>
      <c r="BF198" s="44">
        <v>25.01086956521739</v>
      </c>
      <c r="BG198" s="44">
        <v>7.369565217391305</v>
      </c>
      <c r="BH198" s="44">
        <v>0</v>
      </c>
      <c r="BI198" s="44">
        <v>0</v>
      </c>
      <c r="BJ198" s="44">
        <v>0</v>
      </c>
      <c r="BK198" s="44">
        <v>0</v>
      </c>
      <c r="BL198" s="44">
        <v>0</v>
      </c>
      <c r="BM198" s="44">
        <v>0</v>
      </c>
      <c r="BN198" s="44">
        <v>0</v>
      </c>
      <c r="BO198" s="44">
        <v>0</v>
      </c>
      <c r="BP198" s="44">
        <v>0</v>
      </c>
      <c r="BQ198" s="44">
        <v>0</v>
      </c>
      <c r="BR198" s="44">
        <v>0</v>
      </c>
      <c r="BS198" s="44">
        <v>0</v>
      </c>
      <c r="BT198" s="44">
        <v>0</v>
      </c>
      <c r="BU198" s="44">
        <v>0</v>
      </c>
      <c r="BV198" s="44">
        <v>0</v>
      </c>
      <c r="BW198" s="44">
        <v>0</v>
      </c>
      <c r="BX198" s="44">
        <v>0</v>
      </c>
      <c r="BY198" s="59"/>
      <c r="BZ198" s="59"/>
    </row>
    <row r="199" spans="2:78" ht="12.75">
      <c r="B199" s="2" t="s">
        <v>99</v>
      </c>
      <c r="C199" s="2" t="s">
        <v>104</v>
      </c>
      <c r="D199" s="3" t="s">
        <v>22</v>
      </c>
      <c r="E199" s="44" t="s">
        <v>237</v>
      </c>
      <c r="F199" s="44" t="s">
        <v>584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  <c r="AU199" s="44">
        <v>0</v>
      </c>
      <c r="AV199" s="44">
        <v>0</v>
      </c>
      <c r="AW199" s="44">
        <v>0</v>
      </c>
      <c r="AX199" s="44">
        <v>0</v>
      </c>
      <c r="AY199" s="44">
        <v>0</v>
      </c>
      <c r="AZ199" s="44">
        <v>0</v>
      </c>
      <c r="BA199" s="44">
        <v>0</v>
      </c>
      <c r="BB199" s="44">
        <v>0</v>
      </c>
      <c r="BC199" s="44">
        <v>0</v>
      </c>
      <c r="BD199" s="44">
        <v>0</v>
      </c>
      <c r="BE199" s="44">
        <v>0</v>
      </c>
      <c r="BF199" s="44">
        <v>0</v>
      </c>
      <c r="BG199" s="44">
        <v>0</v>
      </c>
      <c r="BH199" s="44">
        <v>10.391304347826088</v>
      </c>
      <c r="BI199" s="44">
        <v>158.47826086956522</v>
      </c>
      <c r="BJ199" s="44">
        <v>15.641304347826088</v>
      </c>
      <c r="BK199" s="44">
        <v>0</v>
      </c>
      <c r="BL199" s="44">
        <v>0</v>
      </c>
      <c r="BM199" s="44">
        <v>60.30434782608695</v>
      </c>
      <c r="BN199" s="44">
        <v>0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0</v>
      </c>
      <c r="BX199" s="44">
        <v>0</v>
      </c>
      <c r="BY199" s="59"/>
      <c r="BZ199" s="59"/>
    </row>
    <row r="200" spans="2:78" ht="12.75">
      <c r="B200" s="2" t="s">
        <v>99</v>
      </c>
      <c r="C200" s="2" t="s">
        <v>104</v>
      </c>
      <c r="D200" s="3" t="s">
        <v>22</v>
      </c>
      <c r="E200" s="44" t="s">
        <v>238</v>
      </c>
      <c r="F200" s="44" t="s">
        <v>585</v>
      </c>
      <c r="G200" s="44">
        <v>43.57608695652174</v>
      </c>
      <c r="H200" s="44">
        <v>7.326086956521739</v>
      </c>
      <c r="I200" s="44">
        <v>45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2.369565217391304</v>
      </c>
      <c r="Z200" s="44">
        <v>0</v>
      </c>
      <c r="AA200" s="44">
        <v>0</v>
      </c>
      <c r="AB200" s="44">
        <v>210.05434782608697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  <c r="AR200" s="44">
        <v>0</v>
      </c>
      <c r="AS200" s="44">
        <v>0</v>
      </c>
      <c r="AT200" s="44">
        <v>0</v>
      </c>
      <c r="AU200" s="44">
        <v>23.98913043478261</v>
      </c>
      <c r="AV200" s="44">
        <v>0</v>
      </c>
      <c r="AW200" s="44">
        <v>0</v>
      </c>
      <c r="AX200" s="44">
        <v>0</v>
      </c>
      <c r="AY200" s="44">
        <v>0</v>
      </c>
      <c r="AZ200" s="44">
        <v>0</v>
      </c>
      <c r="BA200" s="44">
        <v>36.07608695652174</v>
      </c>
      <c r="BB200" s="44">
        <v>0</v>
      </c>
      <c r="BC200" s="44">
        <v>0</v>
      </c>
      <c r="BD200" s="44">
        <v>0</v>
      </c>
      <c r="BE200" s="44">
        <v>0</v>
      </c>
      <c r="BF200" s="44">
        <v>39.82608695652174</v>
      </c>
      <c r="BG200" s="44">
        <v>10.08695652173913</v>
      </c>
      <c r="BH200" s="44">
        <v>0</v>
      </c>
      <c r="BI200" s="44">
        <v>0</v>
      </c>
      <c r="BJ200" s="44">
        <v>0</v>
      </c>
      <c r="BK200" s="44">
        <v>0</v>
      </c>
      <c r="BL200" s="44">
        <v>0</v>
      </c>
      <c r="BM200" s="44">
        <v>0</v>
      </c>
      <c r="BN200" s="44">
        <v>0</v>
      </c>
      <c r="BO200" s="44">
        <v>0</v>
      </c>
      <c r="BP200" s="44">
        <v>0</v>
      </c>
      <c r="BQ200" s="44">
        <v>0</v>
      </c>
      <c r="BR200" s="44">
        <v>0</v>
      </c>
      <c r="BS200" s="44">
        <v>0</v>
      </c>
      <c r="BT200" s="44">
        <v>0</v>
      </c>
      <c r="BU200" s="44">
        <v>0</v>
      </c>
      <c r="BV200" s="44">
        <v>0</v>
      </c>
      <c r="BW200" s="44">
        <v>0</v>
      </c>
      <c r="BX200" s="44">
        <v>0</v>
      </c>
      <c r="BY200" s="59"/>
      <c r="BZ200" s="59"/>
    </row>
    <row r="201" spans="2:78" ht="12.75">
      <c r="B201" s="2" t="s">
        <v>99</v>
      </c>
      <c r="C201" s="2" t="s">
        <v>104</v>
      </c>
      <c r="D201" s="3" t="s">
        <v>22</v>
      </c>
      <c r="E201" s="44" t="s">
        <v>239</v>
      </c>
      <c r="F201" s="44" t="s">
        <v>586</v>
      </c>
      <c r="G201" s="44">
        <v>32.56521739130435</v>
      </c>
      <c r="H201" s="44">
        <v>6.315217391304348</v>
      </c>
      <c r="I201" s="44">
        <v>26.52173913043478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8.33695652173913</v>
      </c>
      <c r="Z201" s="44">
        <v>0</v>
      </c>
      <c r="AA201" s="44">
        <v>7.586956521739131</v>
      </c>
      <c r="AB201" s="44">
        <v>126.3804347826087</v>
      </c>
      <c r="AC201" s="44">
        <v>1.25</v>
      </c>
      <c r="AD201" s="44">
        <v>0.33695652173913043</v>
      </c>
      <c r="AE201" s="44">
        <v>0.9565217391304348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1.6304347826086956</v>
      </c>
      <c r="AO201" s="44">
        <v>0</v>
      </c>
      <c r="AP201" s="44">
        <v>1.4782608695652173</v>
      </c>
      <c r="AQ201" s="44">
        <v>1.0108695652173914</v>
      </c>
      <c r="AR201" s="44">
        <v>0.9021739130434783</v>
      </c>
      <c r="AS201" s="44">
        <v>0</v>
      </c>
      <c r="AT201" s="44">
        <v>0.043478260869565216</v>
      </c>
      <c r="AU201" s="44">
        <v>0</v>
      </c>
      <c r="AV201" s="44">
        <v>0</v>
      </c>
      <c r="AW201" s="44">
        <v>0</v>
      </c>
      <c r="AX201" s="44">
        <v>0</v>
      </c>
      <c r="AY201" s="44">
        <v>0</v>
      </c>
      <c r="AZ201" s="44">
        <v>0</v>
      </c>
      <c r="BA201" s="44">
        <v>24.293478260869566</v>
      </c>
      <c r="BB201" s="44">
        <v>0</v>
      </c>
      <c r="BC201" s="44">
        <v>39.34782608695652</v>
      </c>
      <c r="BD201" s="44">
        <v>0</v>
      </c>
      <c r="BE201" s="44">
        <v>0</v>
      </c>
      <c r="BF201" s="44">
        <v>31.358695652173914</v>
      </c>
      <c r="BG201" s="44">
        <v>5.9021739130434785</v>
      </c>
      <c r="BH201" s="44">
        <v>0</v>
      </c>
      <c r="BI201" s="44">
        <v>0</v>
      </c>
      <c r="BJ201" s="44">
        <v>0</v>
      </c>
      <c r="BK201" s="44">
        <v>0</v>
      </c>
      <c r="BL201" s="44">
        <v>0</v>
      </c>
      <c r="BM201" s="44">
        <v>0</v>
      </c>
      <c r="BN201" s="44">
        <v>0</v>
      </c>
      <c r="BO201" s="44">
        <v>0</v>
      </c>
      <c r="BP201" s="44">
        <v>0</v>
      </c>
      <c r="BQ201" s="44">
        <v>0</v>
      </c>
      <c r="BR201" s="44">
        <v>0</v>
      </c>
      <c r="BS201" s="44">
        <v>0</v>
      </c>
      <c r="BT201" s="44">
        <v>0</v>
      </c>
      <c r="BU201" s="44">
        <v>0</v>
      </c>
      <c r="BV201" s="44">
        <v>0</v>
      </c>
      <c r="BW201" s="44">
        <v>0</v>
      </c>
      <c r="BX201" s="44">
        <v>0</v>
      </c>
      <c r="BY201" s="59"/>
      <c r="BZ201" s="59"/>
    </row>
    <row r="202" spans="2:78" ht="12.75">
      <c r="B202" s="2" t="s">
        <v>99</v>
      </c>
      <c r="C202" s="2" t="s">
        <v>104</v>
      </c>
      <c r="D202" s="3" t="s">
        <v>22</v>
      </c>
      <c r="E202" s="44" t="s">
        <v>240</v>
      </c>
      <c r="F202" s="44" t="s">
        <v>587</v>
      </c>
      <c r="G202" s="44">
        <v>115.8695652173913</v>
      </c>
      <c r="H202" s="44">
        <v>21.597826086956523</v>
      </c>
      <c r="I202" s="44">
        <v>66.05434782608695</v>
      </c>
      <c r="J202" s="44">
        <v>7.891304347826087</v>
      </c>
      <c r="K202" s="44">
        <v>0.11956521739130435</v>
      </c>
      <c r="L202" s="44">
        <v>0</v>
      </c>
      <c r="M202" s="44">
        <v>0</v>
      </c>
      <c r="N202" s="44">
        <v>0</v>
      </c>
      <c r="O202" s="44">
        <v>0.06521739130434782</v>
      </c>
      <c r="P202" s="44">
        <v>1.358695652173913</v>
      </c>
      <c r="Q202" s="44">
        <v>0</v>
      </c>
      <c r="R202" s="44">
        <v>0</v>
      </c>
      <c r="S202" s="44">
        <v>0</v>
      </c>
      <c r="T202" s="44">
        <v>0</v>
      </c>
      <c r="U202" s="44">
        <v>27.967391304347824</v>
      </c>
      <c r="V202" s="44">
        <v>0</v>
      </c>
      <c r="W202" s="44">
        <v>0</v>
      </c>
      <c r="X202" s="44">
        <v>0</v>
      </c>
      <c r="Y202" s="44">
        <v>12.173913043478262</v>
      </c>
      <c r="Z202" s="44">
        <v>0.07608695652173914</v>
      </c>
      <c r="AA202" s="44">
        <v>0</v>
      </c>
      <c r="AB202" s="44">
        <v>227.90217391304347</v>
      </c>
      <c r="AC202" s="44">
        <v>45.71739130434783</v>
      </c>
      <c r="AD202" s="44">
        <v>53.29347826086956</v>
      </c>
      <c r="AE202" s="44">
        <v>6.967391304347826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11.793478260869565</v>
      </c>
      <c r="AO202" s="44">
        <v>0</v>
      </c>
      <c r="AP202" s="44">
        <v>0</v>
      </c>
      <c r="AQ202" s="44">
        <v>13.706521739130435</v>
      </c>
      <c r="AR202" s="44">
        <v>0</v>
      </c>
      <c r="AS202" s="44">
        <v>0</v>
      </c>
      <c r="AT202" s="44">
        <v>0</v>
      </c>
      <c r="AU202" s="44">
        <v>10.173913043478262</v>
      </c>
      <c r="AV202" s="44">
        <v>2.1956521739130435</v>
      </c>
      <c r="AW202" s="44">
        <v>0</v>
      </c>
      <c r="AX202" s="44">
        <v>35.30434782608695</v>
      </c>
      <c r="AY202" s="44">
        <v>0</v>
      </c>
      <c r="AZ202" s="44">
        <v>0.11956521739130435</v>
      </c>
      <c r="BA202" s="44">
        <v>61.94565217391305</v>
      </c>
      <c r="BB202" s="44">
        <v>0</v>
      </c>
      <c r="BC202" s="44">
        <v>233</v>
      </c>
      <c r="BD202" s="44">
        <v>0</v>
      </c>
      <c r="BE202" s="44">
        <v>0</v>
      </c>
      <c r="BF202" s="44">
        <v>28.08695652173913</v>
      </c>
      <c r="BG202" s="44">
        <v>54.83695652173913</v>
      </c>
      <c r="BH202" s="44">
        <v>0</v>
      </c>
      <c r="BI202" s="44">
        <v>0</v>
      </c>
      <c r="BJ202" s="44">
        <v>0</v>
      </c>
      <c r="BK202" s="44">
        <v>0</v>
      </c>
      <c r="BL202" s="44">
        <v>0</v>
      </c>
      <c r="BM202" s="44">
        <v>0</v>
      </c>
      <c r="BN202" s="44">
        <v>15.195652173913043</v>
      </c>
      <c r="BO202" s="44">
        <v>0</v>
      </c>
      <c r="BP202" s="44">
        <v>0</v>
      </c>
      <c r="BQ202" s="44">
        <v>0</v>
      </c>
      <c r="BR202" s="44">
        <v>0</v>
      </c>
      <c r="BS202" s="44">
        <v>0</v>
      </c>
      <c r="BT202" s="44">
        <v>0</v>
      </c>
      <c r="BU202" s="44">
        <v>0</v>
      </c>
      <c r="BV202" s="44">
        <v>0</v>
      </c>
      <c r="BW202" s="44">
        <v>0</v>
      </c>
      <c r="BX202" s="44">
        <v>0</v>
      </c>
      <c r="BY202" s="59"/>
      <c r="BZ202" s="59"/>
    </row>
    <row r="203" spans="2:78" ht="12.75">
      <c r="B203" s="2" t="s">
        <v>99</v>
      </c>
      <c r="C203" s="2" t="s">
        <v>104</v>
      </c>
      <c r="D203" s="3" t="s">
        <v>22</v>
      </c>
      <c r="E203" s="44" t="s">
        <v>241</v>
      </c>
      <c r="F203" s="44" t="s">
        <v>588</v>
      </c>
      <c r="G203" s="44">
        <v>25.141304347826086</v>
      </c>
      <c r="H203" s="44">
        <v>3.3152173913043477</v>
      </c>
      <c r="I203" s="44">
        <v>29.532608695652176</v>
      </c>
      <c r="J203" s="44">
        <v>3.597826086956522</v>
      </c>
      <c r="K203" s="44">
        <v>0</v>
      </c>
      <c r="L203" s="44">
        <v>0.021739130434782608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5.358695652173913</v>
      </c>
      <c r="Z203" s="44">
        <v>0.15217391304347827</v>
      </c>
      <c r="AA203" s="44">
        <v>0</v>
      </c>
      <c r="AB203" s="44">
        <v>83.67391304347827</v>
      </c>
      <c r="AC203" s="44">
        <v>22.02173913043478</v>
      </c>
      <c r="AD203" s="44">
        <v>6.858695652173913</v>
      </c>
      <c r="AE203" s="44">
        <v>1.4456521739130435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21.26086956521739</v>
      </c>
      <c r="AM203" s="44">
        <v>0</v>
      </c>
      <c r="AN203" s="44">
        <v>17.565217391304348</v>
      </c>
      <c r="AO203" s="44">
        <v>0</v>
      </c>
      <c r="AP203" s="44">
        <v>0</v>
      </c>
      <c r="AQ203" s="44">
        <v>10.23913043478261</v>
      </c>
      <c r="AR203" s="44">
        <v>0</v>
      </c>
      <c r="AS203" s="44">
        <v>0</v>
      </c>
      <c r="AT203" s="44">
        <v>0</v>
      </c>
      <c r="AU203" s="44">
        <v>0</v>
      </c>
      <c r="AV203" s="44">
        <v>0</v>
      </c>
      <c r="AW203" s="44">
        <v>0</v>
      </c>
      <c r="AX203" s="44">
        <v>0.010869565217391304</v>
      </c>
      <c r="AY203" s="44">
        <v>0</v>
      </c>
      <c r="AZ203" s="44">
        <v>0</v>
      </c>
      <c r="BA203" s="44">
        <v>10.717391304347826</v>
      </c>
      <c r="BB203" s="44">
        <v>0</v>
      </c>
      <c r="BC203" s="44">
        <v>40.73913043478261</v>
      </c>
      <c r="BD203" s="44">
        <v>0</v>
      </c>
      <c r="BE203" s="44">
        <v>0</v>
      </c>
      <c r="BF203" s="44">
        <v>42.57608695652174</v>
      </c>
      <c r="BG203" s="44">
        <v>4.173913043478261</v>
      </c>
      <c r="BH203" s="44">
        <v>0</v>
      </c>
      <c r="BI203" s="44">
        <v>0</v>
      </c>
      <c r="BJ203" s="44">
        <v>0</v>
      </c>
      <c r="BK203" s="44">
        <v>0</v>
      </c>
      <c r="BL203" s="44">
        <v>0</v>
      </c>
      <c r="BM203" s="44">
        <v>0</v>
      </c>
      <c r="BN203" s="44">
        <v>0</v>
      </c>
      <c r="BO203" s="44">
        <v>0</v>
      </c>
      <c r="BP203" s="44">
        <v>0</v>
      </c>
      <c r="BQ203" s="44">
        <v>0</v>
      </c>
      <c r="BR203" s="44">
        <v>0</v>
      </c>
      <c r="BS203" s="44">
        <v>0</v>
      </c>
      <c r="BT203" s="44">
        <v>0</v>
      </c>
      <c r="BU203" s="44">
        <v>0</v>
      </c>
      <c r="BV203" s="44">
        <v>0</v>
      </c>
      <c r="BW203" s="44">
        <v>0</v>
      </c>
      <c r="BX203" s="44">
        <v>0</v>
      </c>
      <c r="BY203" s="59"/>
      <c r="BZ203" s="59"/>
    </row>
    <row r="204" spans="2:78" ht="12.75">
      <c r="B204" s="2" t="s">
        <v>99</v>
      </c>
      <c r="C204" s="2" t="s">
        <v>104</v>
      </c>
      <c r="D204" s="3" t="s">
        <v>22</v>
      </c>
      <c r="E204" s="44" t="s">
        <v>242</v>
      </c>
      <c r="F204" s="44" t="s">
        <v>589</v>
      </c>
      <c r="G204" s="44">
        <v>43.91304347826087</v>
      </c>
      <c r="H204" s="44">
        <v>15.891304347826088</v>
      </c>
      <c r="I204" s="44">
        <v>50.77173913043478</v>
      </c>
      <c r="J204" s="44">
        <v>4.728260869565218</v>
      </c>
      <c r="K204" s="44">
        <v>0.4782608695652174</v>
      </c>
      <c r="L204" s="44">
        <v>2.130434782608696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23.293478260869566</v>
      </c>
      <c r="Z204" s="44">
        <v>0.29347826086956524</v>
      </c>
      <c r="AA204" s="44">
        <v>0</v>
      </c>
      <c r="AB204" s="44">
        <v>157.16304347826087</v>
      </c>
      <c r="AC204" s="44">
        <v>9.467391304347826</v>
      </c>
      <c r="AD204" s="44">
        <v>0.41304347826086957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46.07608695652174</v>
      </c>
      <c r="AM204" s="44">
        <v>7.467391304347826</v>
      </c>
      <c r="AN204" s="44">
        <v>12.652173913043478</v>
      </c>
      <c r="AO204" s="44">
        <v>0</v>
      </c>
      <c r="AP204" s="44">
        <v>0</v>
      </c>
      <c r="AQ204" s="44">
        <v>7.760869565217392</v>
      </c>
      <c r="AR204" s="44">
        <v>0</v>
      </c>
      <c r="AS204" s="44">
        <v>0</v>
      </c>
      <c r="AT204" s="44">
        <v>0</v>
      </c>
      <c r="AU204" s="44">
        <v>1.0108695652173914</v>
      </c>
      <c r="AV204" s="44">
        <v>0</v>
      </c>
      <c r="AW204" s="44">
        <v>0</v>
      </c>
      <c r="AX204" s="44">
        <v>11.01086956521739</v>
      </c>
      <c r="AY204" s="44">
        <v>0</v>
      </c>
      <c r="AZ204" s="44">
        <v>0</v>
      </c>
      <c r="BA204" s="44">
        <v>18.456521739130434</v>
      </c>
      <c r="BB204" s="44">
        <v>0</v>
      </c>
      <c r="BC204" s="44">
        <v>108.21739130434783</v>
      </c>
      <c r="BD204" s="44">
        <v>0</v>
      </c>
      <c r="BE204" s="44">
        <v>0</v>
      </c>
      <c r="BF204" s="44">
        <v>49.130434782608695</v>
      </c>
      <c r="BG204" s="44">
        <v>11.456521739130435</v>
      </c>
      <c r="BH204" s="44">
        <v>0</v>
      </c>
      <c r="BI204" s="44">
        <v>0</v>
      </c>
      <c r="BJ204" s="44">
        <v>0</v>
      </c>
      <c r="BK204" s="44">
        <v>0</v>
      </c>
      <c r="BL204" s="44">
        <v>0</v>
      </c>
      <c r="BM204" s="44">
        <v>0</v>
      </c>
      <c r="BN204" s="44">
        <v>0</v>
      </c>
      <c r="BO204" s="44">
        <v>0</v>
      </c>
      <c r="BP204" s="44">
        <v>0</v>
      </c>
      <c r="BQ204" s="44">
        <v>0</v>
      </c>
      <c r="BR204" s="44">
        <v>0</v>
      </c>
      <c r="BS204" s="44">
        <v>0.10869565217391304</v>
      </c>
      <c r="BT204" s="44">
        <v>0</v>
      </c>
      <c r="BU204" s="44">
        <v>0</v>
      </c>
      <c r="BV204" s="44">
        <v>0</v>
      </c>
      <c r="BW204" s="44">
        <v>0.09782608695652174</v>
      </c>
      <c r="BX204" s="44">
        <v>0</v>
      </c>
      <c r="BY204" s="59"/>
      <c r="BZ204" s="59"/>
    </row>
    <row r="205" spans="2:78" ht="12.75">
      <c r="B205" s="2" t="s">
        <v>99</v>
      </c>
      <c r="C205" s="2" t="s">
        <v>104</v>
      </c>
      <c r="D205" s="3" t="s">
        <v>22</v>
      </c>
      <c r="E205" s="44" t="s">
        <v>243</v>
      </c>
      <c r="F205" s="44" t="s">
        <v>590</v>
      </c>
      <c r="G205" s="44">
        <v>88.48913043478261</v>
      </c>
      <c r="H205" s="44">
        <v>35.119565217391305</v>
      </c>
      <c r="I205" s="44">
        <v>55.54347826086956</v>
      </c>
      <c r="J205" s="44">
        <v>17.26086956521739</v>
      </c>
      <c r="K205" s="44">
        <v>1.3695652173913044</v>
      </c>
      <c r="L205" s="44">
        <v>5.043478260869565</v>
      </c>
      <c r="M205" s="44">
        <v>0.06521739130434782</v>
      </c>
      <c r="N205" s="44">
        <v>0.03260869565217391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20.217391304347824</v>
      </c>
      <c r="W205" s="44">
        <v>63.97826086956522</v>
      </c>
      <c r="X205" s="44">
        <v>6.554347826086956</v>
      </c>
      <c r="Y205" s="44">
        <v>17.097826086956523</v>
      </c>
      <c r="Z205" s="44">
        <v>0.8804347826086957</v>
      </c>
      <c r="AA205" s="44">
        <v>3.8043478260869565</v>
      </c>
      <c r="AB205" s="44">
        <v>104.48913043478261</v>
      </c>
      <c r="AC205" s="44">
        <v>15.880434782608695</v>
      </c>
      <c r="AD205" s="44">
        <v>16.47826086956522</v>
      </c>
      <c r="AE205" s="44">
        <v>24.891304347826086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0.010869565217391304</v>
      </c>
      <c r="AN205" s="44">
        <v>52.81521739130435</v>
      </c>
      <c r="AO205" s="44">
        <v>5.673913043478261</v>
      </c>
      <c r="AP205" s="44">
        <v>4.695652173913044</v>
      </c>
      <c r="AQ205" s="44">
        <v>18.75</v>
      </c>
      <c r="AR205" s="44">
        <v>5.0978260869565215</v>
      </c>
      <c r="AS205" s="44">
        <v>0</v>
      </c>
      <c r="AT205" s="44">
        <v>4.6521739130434785</v>
      </c>
      <c r="AU205" s="44">
        <v>36.72826086956522</v>
      </c>
      <c r="AV205" s="44">
        <v>12.934782608695652</v>
      </c>
      <c r="AW205" s="44">
        <v>0.6086956521739131</v>
      </c>
      <c r="AX205" s="44">
        <v>2.402173913043478</v>
      </c>
      <c r="AY205" s="44">
        <v>0</v>
      </c>
      <c r="AZ205" s="44">
        <v>1.6956521739130435</v>
      </c>
      <c r="BA205" s="44">
        <v>33.81521739130435</v>
      </c>
      <c r="BB205" s="44">
        <v>7.532608695652174</v>
      </c>
      <c r="BC205" s="44">
        <v>65.6086956521739</v>
      </c>
      <c r="BD205" s="44">
        <v>0</v>
      </c>
      <c r="BE205" s="44">
        <v>0.15217391304347827</v>
      </c>
      <c r="BF205" s="44">
        <v>49.03260869565217</v>
      </c>
      <c r="BG205" s="44">
        <v>16.804347826086957</v>
      </c>
      <c r="BH205" s="44">
        <v>0</v>
      </c>
      <c r="BI205" s="44">
        <v>0</v>
      </c>
      <c r="BJ205" s="44">
        <v>0</v>
      </c>
      <c r="BK205" s="44">
        <v>0</v>
      </c>
      <c r="BL205" s="44">
        <v>0</v>
      </c>
      <c r="BM205" s="44">
        <v>0</v>
      </c>
      <c r="BN205" s="44">
        <v>13.043478260869565</v>
      </c>
      <c r="BO205" s="44">
        <v>0.33695652173913043</v>
      </c>
      <c r="BP205" s="44">
        <v>0</v>
      </c>
      <c r="BQ205" s="44">
        <v>0</v>
      </c>
      <c r="BR205" s="44">
        <v>0</v>
      </c>
      <c r="BS205" s="44">
        <v>0</v>
      </c>
      <c r="BT205" s="44">
        <v>0</v>
      </c>
      <c r="BU205" s="44">
        <v>0</v>
      </c>
      <c r="BV205" s="44">
        <v>0</v>
      </c>
      <c r="BW205" s="44">
        <v>0</v>
      </c>
      <c r="BX205" s="44">
        <v>0</v>
      </c>
      <c r="BY205" s="59"/>
      <c r="BZ205" s="59"/>
    </row>
    <row r="206" spans="2:78" ht="12.75">
      <c r="B206" s="2" t="s">
        <v>99</v>
      </c>
      <c r="C206" s="2" t="s">
        <v>104</v>
      </c>
      <c r="D206" s="3" t="s">
        <v>22</v>
      </c>
      <c r="E206" s="44" t="s">
        <v>244</v>
      </c>
      <c r="F206" s="44" t="s">
        <v>591</v>
      </c>
      <c r="G206" s="44">
        <v>26.032608695652176</v>
      </c>
      <c r="H206" s="44">
        <v>0</v>
      </c>
      <c r="I206" s="44">
        <v>21.32608695652174</v>
      </c>
      <c r="J206" s="44">
        <v>5.076086956521739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0.17391304347826086</v>
      </c>
      <c r="Y206" s="44">
        <v>5.739130434782608</v>
      </c>
      <c r="Z206" s="44">
        <v>0</v>
      </c>
      <c r="AA206" s="44">
        <v>0</v>
      </c>
      <c r="AB206" s="44">
        <v>139.6304347826087</v>
      </c>
      <c r="AC206" s="44">
        <v>0.391304347826087</v>
      </c>
      <c r="AD206" s="44">
        <v>0.08695652173913043</v>
      </c>
      <c r="AE206" s="44">
        <v>4.0978260869565215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0.09782608695652174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  <c r="AU206" s="44">
        <v>0</v>
      </c>
      <c r="AV206" s="44">
        <v>0</v>
      </c>
      <c r="AW206" s="44">
        <v>0</v>
      </c>
      <c r="AX206" s="44">
        <v>0</v>
      </c>
      <c r="AY206" s="44">
        <v>0</v>
      </c>
      <c r="AZ206" s="44">
        <v>0.40217391304347827</v>
      </c>
      <c r="BA206" s="44">
        <v>32.27173913043478</v>
      </c>
      <c r="BB206" s="44">
        <v>0</v>
      </c>
      <c r="BC206" s="44">
        <v>100</v>
      </c>
      <c r="BD206" s="44">
        <v>0</v>
      </c>
      <c r="BE206" s="44">
        <v>0</v>
      </c>
      <c r="BF206" s="44">
        <v>32.25</v>
      </c>
      <c r="BG206" s="44">
        <v>9.75</v>
      </c>
      <c r="BH206" s="44">
        <v>0</v>
      </c>
      <c r="BI206" s="44">
        <v>0</v>
      </c>
      <c r="BJ206" s="44">
        <v>0</v>
      </c>
      <c r="BK206" s="44">
        <v>0</v>
      </c>
      <c r="BL206" s="44">
        <v>0</v>
      </c>
      <c r="BM206" s="44">
        <v>0</v>
      </c>
      <c r="BN206" s="44">
        <v>0</v>
      </c>
      <c r="BO206" s="44">
        <v>0</v>
      </c>
      <c r="BP206" s="44">
        <v>0</v>
      </c>
      <c r="BQ206" s="44">
        <v>0</v>
      </c>
      <c r="BR206" s="44">
        <v>0</v>
      </c>
      <c r="BS206" s="44">
        <v>0</v>
      </c>
      <c r="BT206" s="44">
        <v>0</v>
      </c>
      <c r="BU206" s="44">
        <v>0</v>
      </c>
      <c r="BV206" s="44">
        <v>0</v>
      </c>
      <c r="BW206" s="44">
        <v>0</v>
      </c>
      <c r="BX206" s="44">
        <v>0</v>
      </c>
      <c r="BY206" s="59"/>
      <c r="BZ206" s="59"/>
    </row>
    <row r="207" spans="2:78" ht="12.75">
      <c r="B207" s="2" t="s">
        <v>99</v>
      </c>
      <c r="C207" s="2" t="s">
        <v>104</v>
      </c>
      <c r="D207" s="3" t="s">
        <v>22</v>
      </c>
      <c r="E207" s="44" t="s">
        <v>245</v>
      </c>
      <c r="F207" s="44" t="s">
        <v>592</v>
      </c>
      <c r="G207" s="44">
        <v>52.21739130434783</v>
      </c>
      <c r="H207" s="44">
        <v>6.391304347826087</v>
      </c>
      <c r="I207" s="44">
        <v>49.67391304347826</v>
      </c>
      <c r="J207" s="44">
        <v>0</v>
      </c>
      <c r="K207" s="44">
        <v>0.06521739130434782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4.663043478260869</v>
      </c>
      <c r="Z207" s="44">
        <v>0</v>
      </c>
      <c r="AA207" s="44">
        <v>0</v>
      </c>
      <c r="AB207" s="44">
        <v>173.4891304347826</v>
      </c>
      <c r="AC207" s="44">
        <v>5.010869565217392</v>
      </c>
      <c r="AD207" s="44">
        <v>0</v>
      </c>
      <c r="AE207" s="44">
        <v>5.5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17.532608695652176</v>
      </c>
      <c r="AO207" s="44">
        <v>0</v>
      </c>
      <c r="AP207" s="44">
        <v>0</v>
      </c>
      <c r="AQ207" s="44">
        <v>10.23913043478261</v>
      </c>
      <c r="AR207" s="44">
        <v>0</v>
      </c>
      <c r="AS207" s="44">
        <v>0</v>
      </c>
      <c r="AT207" s="44">
        <v>2.369565217391304</v>
      </c>
      <c r="AU207" s="44">
        <v>0.5869565217391305</v>
      </c>
      <c r="AV207" s="44">
        <v>0</v>
      </c>
      <c r="AW207" s="44">
        <v>0</v>
      </c>
      <c r="AX207" s="44">
        <v>0.4673913043478261</v>
      </c>
      <c r="AY207" s="44">
        <v>0</v>
      </c>
      <c r="AZ207" s="44">
        <v>1.0869565217391304</v>
      </c>
      <c r="BA207" s="44">
        <v>12.043478260869565</v>
      </c>
      <c r="BB207" s="44">
        <v>0</v>
      </c>
      <c r="BC207" s="44">
        <v>114.67391304347827</v>
      </c>
      <c r="BD207" s="44">
        <v>0</v>
      </c>
      <c r="BE207" s="44">
        <v>0</v>
      </c>
      <c r="BF207" s="44">
        <v>33.77173913043478</v>
      </c>
      <c r="BG207" s="44">
        <v>10.347826086956522</v>
      </c>
      <c r="BH207" s="44">
        <v>0</v>
      </c>
      <c r="BI207" s="44">
        <v>0</v>
      </c>
      <c r="BJ207" s="44">
        <v>0</v>
      </c>
      <c r="BK207" s="44">
        <v>0</v>
      </c>
      <c r="BL207" s="44">
        <v>0</v>
      </c>
      <c r="BM207" s="44">
        <v>0</v>
      </c>
      <c r="BN207" s="44">
        <v>0</v>
      </c>
      <c r="BO207" s="44">
        <v>0.010869565217391304</v>
      </c>
      <c r="BP207" s="44">
        <v>0</v>
      </c>
      <c r="BQ207" s="44">
        <v>0</v>
      </c>
      <c r="BR207" s="44">
        <v>0</v>
      </c>
      <c r="BS207" s="44">
        <v>0</v>
      </c>
      <c r="BT207" s="44">
        <v>0</v>
      </c>
      <c r="BU207" s="44">
        <v>0</v>
      </c>
      <c r="BV207" s="44">
        <v>0</v>
      </c>
      <c r="BW207" s="44">
        <v>0</v>
      </c>
      <c r="BX207" s="44">
        <v>0</v>
      </c>
      <c r="BY207" s="59"/>
      <c r="BZ207" s="59"/>
    </row>
    <row r="208" spans="2:78" ht="12.75">
      <c r="B208" s="2" t="s">
        <v>99</v>
      </c>
      <c r="C208" s="2" t="s">
        <v>104</v>
      </c>
      <c r="D208" s="3" t="s">
        <v>22</v>
      </c>
      <c r="E208" s="44" t="s">
        <v>246</v>
      </c>
      <c r="F208" s="44" t="s">
        <v>593</v>
      </c>
      <c r="G208" s="44">
        <v>67.03260869565217</v>
      </c>
      <c r="H208" s="44">
        <v>13.228260869565217</v>
      </c>
      <c r="I208" s="44">
        <v>46.67391304347826</v>
      </c>
      <c r="J208" s="44">
        <v>17.097826086956523</v>
      </c>
      <c r="K208" s="44">
        <v>0</v>
      </c>
      <c r="L208" s="44">
        <v>0</v>
      </c>
      <c r="M208" s="44">
        <v>0.010869565217391304</v>
      </c>
      <c r="N208" s="44">
        <v>0.021739130434782608</v>
      </c>
      <c r="O208" s="44">
        <v>0</v>
      </c>
      <c r="P208" s="44">
        <v>7.9021739130434785</v>
      </c>
      <c r="Q208" s="44">
        <v>0</v>
      </c>
      <c r="R208" s="44">
        <v>0</v>
      </c>
      <c r="S208" s="44">
        <v>0</v>
      </c>
      <c r="T208" s="44">
        <v>0</v>
      </c>
      <c r="U208" s="44">
        <v>40.96739130434783</v>
      </c>
      <c r="V208" s="44">
        <v>14.630434782608695</v>
      </c>
      <c r="W208" s="44">
        <v>47.66304347826087</v>
      </c>
      <c r="X208" s="44">
        <v>6.608695652173913</v>
      </c>
      <c r="Y208" s="44">
        <v>11.478260869565217</v>
      </c>
      <c r="Z208" s="44">
        <v>4.510869565217392</v>
      </c>
      <c r="AA208" s="44">
        <v>0.1956521739130435</v>
      </c>
      <c r="AB208" s="44">
        <v>29.347826086956523</v>
      </c>
      <c r="AC208" s="44">
        <v>28.76086956521739</v>
      </c>
      <c r="AD208" s="44">
        <v>34.95652173913044</v>
      </c>
      <c r="AE208" s="44">
        <v>10.804347826086957</v>
      </c>
      <c r="AF208" s="44">
        <v>0</v>
      </c>
      <c r="AG208" s="44">
        <v>0</v>
      </c>
      <c r="AH208" s="44">
        <v>0.010869565217391304</v>
      </c>
      <c r="AI208" s="44">
        <v>0.021739130434782608</v>
      </c>
      <c r="AJ208" s="44">
        <v>0</v>
      </c>
      <c r="AK208" s="44">
        <v>0</v>
      </c>
      <c r="AL208" s="44">
        <v>15.467391304347826</v>
      </c>
      <c r="AM208" s="44">
        <v>0</v>
      </c>
      <c r="AN208" s="44">
        <v>42.96739130434783</v>
      </c>
      <c r="AO208" s="44">
        <v>0</v>
      </c>
      <c r="AP208" s="44">
        <v>0.8260869565217391</v>
      </c>
      <c r="AQ208" s="44">
        <v>47.48913043478261</v>
      </c>
      <c r="AR208" s="44">
        <v>9.641304347826088</v>
      </c>
      <c r="AS208" s="44">
        <v>0</v>
      </c>
      <c r="AT208" s="44">
        <v>0</v>
      </c>
      <c r="AU208" s="44">
        <v>16.108695652173914</v>
      </c>
      <c r="AV208" s="44">
        <v>16.717391304347824</v>
      </c>
      <c r="AW208" s="44">
        <v>0</v>
      </c>
      <c r="AX208" s="44">
        <v>59.130434782608695</v>
      </c>
      <c r="AY208" s="44">
        <v>0</v>
      </c>
      <c r="AZ208" s="44">
        <v>13.293478260869565</v>
      </c>
      <c r="BA208" s="44">
        <v>68.71739130434783</v>
      </c>
      <c r="BB208" s="44">
        <v>1.9021739130434783</v>
      </c>
      <c r="BC208" s="44">
        <v>68.65217391304348</v>
      </c>
      <c r="BD208" s="44">
        <v>0</v>
      </c>
      <c r="BE208" s="44">
        <v>0</v>
      </c>
      <c r="BF208" s="44">
        <v>23.184782608695652</v>
      </c>
      <c r="BG208" s="44">
        <v>34.5</v>
      </c>
      <c r="BH208" s="44">
        <v>0</v>
      </c>
      <c r="BI208" s="44">
        <v>0</v>
      </c>
      <c r="BJ208" s="44">
        <v>0</v>
      </c>
      <c r="BK208" s="44">
        <v>0</v>
      </c>
      <c r="BL208" s="44">
        <v>0</v>
      </c>
      <c r="BM208" s="44">
        <v>0</v>
      </c>
      <c r="BN208" s="44">
        <v>0</v>
      </c>
      <c r="BO208" s="44">
        <v>0.021739130434782608</v>
      </c>
      <c r="BP208" s="44">
        <v>0</v>
      </c>
      <c r="BQ208" s="44">
        <v>0</v>
      </c>
      <c r="BR208" s="44">
        <v>5.586956521739131</v>
      </c>
      <c r="BS208" s="44">
        <v>1.0869565217391304</v>
      </c>
      <c r="BT208" s="44">
        <v>0</v>
      </c>
      <c r="BU208" s="44">
        <v>0</v>
      </c>
      <c r="BV208" s="44">
        <v>2.347826086956522</v>
      </c>
      <c r="BW208" s="44">
        <v>0</v>
      </c>
      <c r="BX208" s="44">
        <v>0</v>
      </c>
      <c r="BY208" s="59"/>
      <c r="BZ208" s="59"/>
    </row>
    <row r="209" spans="2:78" ht="12.75">
      <c r="B209" s="2" t="s">
        <v>99</v>
      </c>
      <c r="C209" s="2" t="s">
        <v>104</v>
      </c>
      <c r="D209" s="3" t="s">
        <v>22</v>
      </c>
      <c r="E209" s="44" t="s">
        <v>718</v>
      </c>
      <c r="F209" s="44" t="s">
        <v>723</v>
      </c>
      <c r="G209" s="44">
        <v>89.41304347826087</v>
      </c>
      <c r="H209" s="44">
        <v>10.184782608695652</v>
      </c>
      <c r="I209" s="44">
        <v>41.19565217391305</v>
      </c>
      <c r="J209" s="44">
        <v>0</v>
      </c>
      <c r="K209" s="44">
        <v>0.7391304347826086</v>
      </c>
      <c r="L209" s="44">
        <v>0.043478260869565216</v>
      </c>
      <c r="M209" s="44">
        <v>0</v>
      </c>
      <c r="N209" s="44">
        <v>1.2717391304347827</v>
      </c>
      <c r="O209" s="44">
        <v>0</v>
      </c>
      <c r="P209" s="44">
        <v>6.206521739130435</v>
      </c>
      <c r="Q209" s="44">
        <v>0</v>
      </c>
      <c r="R209" s="44">
        <v>0</v>
      </c>
      <c r="S209" s="44">
        <v>0</v>
      </c>
      <c r="T209" s="44">
        <v>0</v>
      </c>
      <c r="U209" s="44">
        <v>63.28260869565217</v>
      </c>
      <c r="V209" s="44">
        <v>0</v>
      </c>
      <c r="W209" s="44">
        <v>15.858695652173912</v>
      </c>
      <c r="X209" s="44">
        <v>8.141304347826088</v>
      </c>
      <c r="Y209" s="44">
        <v>5.880434782608695</v>
      </c>
      <c r="Z209" s="44">
        <v>0</v>
      </c>
      <c r="AA209" s="44">
        <v>0</v>
      </c>
      <c r="AB209" s="44">
        <v>93.3695652173913</v>
      </c>
      <c r="AC209" s="44">
        <v>50.119565217391305</v>
      </c>
      <c r="AD209" s="44">
        <v>0.31521739130434784</v>
      </c>
      <c r="AE209" s="44">
        <v>40.71739130434783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14.021739130434783</v>
      </c>
      <c r="AM209" s="44">
        <v>0</v>
      </c>
      <c r="AN209" s="44">
        <v>25.956521739130434</v>
      </c>
      <c r="AO209" s="44">
        <v>0</v>
      </c>
      <c r="AP209" s="44">
        <v>0.03260869565217391</v>
      </c>
      <c r="AQ209" s="44">
        <v>22.652173913043477</v>
      </c>
      <c r="AR209" s="44">
        <v>0</v>
      </c>
      <c r="AS209" s="44">
        <v>0</v>
      </c>
      <c r="AT209" s="44">
        <v>4.239130434782608</v>
      </c>
      <c r="AU209" s="44">
        <v>24.630434782608695</v>
      </c>
      <c r="AV209" s="44">
        <v>0.3695652173913043</v>
      </c>
      <c r="AW209" s="44">
        <v>0.21739130434782608</v>
      </c>
      <c r="AX209" s="44">
        <v>25.815217391304348</v>
      </c>
      <c r="AY209" s="44">
        <v>0</v>
      </c>
      <c r="AZ209" s="44">
        <v>7.913043478260869</v>
      </c>
      <c r="BA209" s="44">
        <v>36.73913043478261</v>
      </c>
      <c r="BB209" s="44">
        <v>0.391304347826087</v>
      </c>
      <c r="BC209" s="44">
        <v>94.34782608695652</v>
      </c>
      <c r="BD209" s="44">
        <v>0</v>
      </c>
      <c r="BE209" s="44">
        <v>0</v>
      </c>
      <c r="BF209" s="44">
        <v>45.32608695652174</v>
      </c>
      <c r="BG209" s="44">
        <v>20.456521739130434</v>
      </c>
      <c r="BH209" s="44">
        <v>0</v>
      </c>
      <c r="BI209" s="44">
        <v>0</v>
      </c>
      <c r="BJ209" s="44">
        <v>0</v>
      </c>
      <c r="BK209" s="44">
        <v>0</v>
      </c>
      <c r="BL209" s="44">
        <v>0</v>
      </c>
      <c r="BM209" s="44">
        <v>0</v>
      </c>
      <c r="BN209" s="44">
        <v>0</v>
      </c>
      <c r="BO209" s="44">
        <v>0.06521739130434782</v>
      </c>
      <c r="BP209" s="44">
        <v>0</v>
      </c>
      <c r="BQ209" s="44">
        <v>0</v>
      </c>
      <c r="BR209" s="44">
        <v>0</v>
      </c>
      <c r="BS209" s="44">
        <v>0</v>
      </c>
      <c r="BT209" s="44">
        <v>0</v>
      </c>
      <c r="BU209" s="44">
        <v>0</v>
      </c>
      <c r="BV209" s="44">
        <v>0</v>
      </c>
      <c r="BW209" s="44">
        <v>0</v>
      </c>
      <c r="BX209" s="44">
        <v>0</v>
      </c>
      <c r="BY209" s="59"/>
      <c r="BZ209" s="59"/>
    </row>
    <row r="210" spans="2:78" ht="12.75">
      <c r="B210" s="2" t="s">
        <v>99</v>
      </c>
      <c r="C210" s="2" t="s">
        <v>104</v>
      </c>
      <c r="D210" s="3" t="s">
        <v>22</v>
      </c>
      <c r="E210" s="44" t="s">
        <v>247</v>
      </c>
      <c r="F210" s="44" t="s">
        <v>594</v>
      </c>
      <c r="G210" s="44">
        <v>29.32608695652174</v>
      </c>
      <c r="H210" s="44">
        <v>5.315217391304348</v>
      </c>
      <c r="I210" s="44">
        <v>25.695652173913043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0.10869565217391304</v>
      </c>
      <c r="Z210" s="44">
        <v>0</v>
      </c>
      <c r="AA210" s="44">
        <v>0</v>
      </c>
      <c r="AB210" s="44">
        <v>29.891304347826086</v>
      </c>
      <c r="AC210" s="44">
        <v>11.391304347826088</v>
      </c>
      <c r="AD210" s="44">
        <v>0</v>
      </c>
      <c r="AE210" s="44">
        <v>2.9347826086956523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18.66304347826087</v>
      </c>
      <c r="AO210" s="44">
        <v>0</v>
      </c>
      <c r="AP210" s="44">
        <v>0</v>
      </c>
      <c r="AQ210" s="44">
        <v>12.73913043478261</v>
      </c>
      <c r="AR210" s="44">
        <v>0</v>
      </c>
      <c r="AS210" s="44">
        <v>0</v>
      </c>
      <c r="AT210" s="44">
        <v>0</v>
      </c>
      <c r="AU210" s="44">
        <v>0</v>
      </c>
      <c r="AV210" s="44">
        <v>1.5108695652173914</v>
      </c>
      <c r="AW210" s="44">
        <v>0</v>
      </c>
      <c r="AX210" s="44">
        <v>0</v>
      </c>
      <c r="AY210" s="44">
        <v>0</v>
      </c>
      <c r="AZ210" s="44">
        <v>11.445652173913043</v>
      </c>
      <c r="BA210" s="44">
        <v>17.065217391304348</v>
      </c>
      <c r="BB210" s="44">
        <v>0</v>
      </c>
      <c r="BC210" s="44">
        <v>78.97826086956522</v>
      </c>
      <c r="BD210" s="44">
        <v>0</v>
      </c>
      <c r="BE210" s="44">
        <v>0</v>
      </c>
      <c r="BF210" s="44">
        <v>37.07608695652174</v>
      </c>
      <c r="BG210" s="44">
        <v>6.326086956521739</v>
      </c>
      <c r="BH210" s="44">
        <v>0</v>
      </c>
      <c r="BI210" s="44">
        <v>0</v>
      </c>
      <c r="BJ210" s="44">
        <v>0</v>
      </c>
      <c r="BK210" s="44">
        <v>0</v>
      </c>
      <c r="BL210" s="44">
        <v>0</v>
      </c>
      <c r="BM210" s="44">
        <v>0</v>
      </c>
      <c r="BN210" s="44">
        <v>0</v>
      </c>
      <c r="BO210" s="44">
        <v>0</v>
      </c>
      <c r="BP210" s="44">
        <v>0</v>
      </c>
      <c r="BQ210" s="44">
        <v>0</v>
      </c>
      <c r="BR210" s="44">
        <v>0</v>
      </c>
      <c r="BS210" s="44">
        <v>0</v>
      </c>
      <c r="BT210" s="44">
        <v>0</v>
      </c>
      <c r="BU210" s="44">
        <v>0</v>
      </c>
      <c r="BV210" s="44">
        <v>0</v>
      </c>
      <c r="BW210" s="44">
        <v>0</v>
      </c>
      <c r="BX210" s="44">
        <v>0</v>
      </c>
      <c r="BY210" s="59"/>
      <c r="BZ210" s="59"/>
    </row>
    <row r="211" spans="2:78" ht="12.75">
      <c r="B211" s="2" t="s">
        <v>99</v>
      </c>
      <c r="C211" s="2" t="s">
        <v>104</v>
      </c>
      <c r="D211" s="3" t="s">
        <v>22</v>
      </c>
      <c r="E211" s="44" t="s">
        <v>248</v>
      </c>
      <c r="F211" s="44" t="s">
        <v>595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  <c r="AU211" s="44">
        <v>0</v>
      </c>
      <c r="AV211" s="44">
        <v>0</v>
      </c>
      <c r="AW211" s="44">
        <v>0</v>
      </c>
      <c r="AX211" s="44">
        <v>0</v>
      </c>
      <c r="AY211" s="44">
        <v>0</v>
      </c>
      <c r="AZ211" s="44">
        <v>0</v>
      </c>
      <c r="BA211" s="44">
        <v>0</v>
      </c>
      <c r="BB211" s="44">
        <v>0</v>
      </c>
      <c r="BC211" s="44">
        <v>0</v>
      </c>
      <c r="BD211" s="44">
        <v>0</v>
      </c>
      <c r="BE211" s="44">
        <v>0</v>
      </c>
      <c r="BF211" s="44">
        <v>0</v>
      </c>
      <c r="BG211" s="44">
        <v>0</v>
      </c>
      <c r="BH211" s="44">
        <v>0</v>
      </c>
      <c r="BI211" s="44">
        <v>207.90217391304347</v>
      </c>
      <c r="BJ211" s="44">
        <v>0</v>
      </c>
      <c r="BK211" s="44">
        <v>303.8804347826087</v>
      </c>
      <c r="BL211" s="44">
        <v>21.706521739130434</v>
      </c>
      <c r="BM211" s="44">
        <v>49.76086956521739</v>
      </c>
      <c r="BN211" s="44">
        <v>0</v>
      </c>
      <c r="BO211" s="44">
        <v>0</v>
      </c>
      <c r="BP211" s="44">
        <v>0</v>
      </c>
      <c r="BQ211" s="44">
        <v>0</v>
      </c>
      <c r="BR211" s="44">
        <v>0</v>
      </c>
      <c r="BS211" s="44">
        <v>0</v>
      </c>
      <c r="BT211" s="44">
        <v>0</v>
      </c>
      <c r="BU211" s="44">
        <v>0</v>
      </c>
      <c r="BV211" s="44">
        <v>0</v>
      </c>
      <c r="BW211" s="44">
        <v>0</v>
      </c>
      <c r="BX211" s="44">
        <v>0</v>
      </c>
      <c r="BY211" s="59"/>
      <c r="BZ211" s="59"/>
    </row>
    <row r="212" spans="2:78" ht="12.75">
      <c r="B212" s="2" t="s">
        <v>99</v>
      </c>
      <c r="C212" s="2" t="s">
        <v>104</v>
      </c>
      <c r="D212" s="3" t="s">
        <v>22</v>
      </c>
      <c r="E212" s="44" t="s">
        <v>249</v>
      </c>
      <c r="F212" s="44" t="s">
        <v>596</v>
      </c>
      <c r="G212" s="44">
        <v>27.130434782608695</v>
      </c>
      <c r="H212" s="44">
        <v>2.1847826086956523</v>
      </c>
      <c r="I212" s="44">
        <v>29.58695652173913</v>
      </c>
      <c r="J212" s="44">
        <v>0</v>
      </c>
      <c r="K212" s="44">
        <v>0.043478260869565216</v>
      </c>
      <c r="L212" s="44">
        <v>0</v>
      </c>
      <c r="M212" s="44">
        <v>0</v>
      </c>
      <c r="N212" s="44">
        <v>0.21739130434782608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12.76086956521739</v>
      </c>
      <c r="Z212" s="44">
        <v>0</v>
      </c>
      <c r="AA212" s="44">
        <v>0</v>
      </c>
      <c r="AB212" s="44">
        <v>53.20652173913044</v>
      </c>
      <c r="AC212" s="44">
        <v>7.206521739130435</v>
      </c>
      <c r="AD212" s="44">
        <v>1.3804347826086956</v>
      </c>
      <c r="AE212" s="44">
        <v>1.7826086956521738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66.8913043478261</v>
      </c>
      <c r="AM212" s="44">
        <v>0</v>
      </c>
      <c r="AN212" s="44">
        <v>0.6847826086956522</v>
      </c>
      <c r="AO212" s="44">
        <v>0</v>
      </c>
      <c r="AP212" s="44">
        <v>0</v>
      </c>
      <c r="AQ212" s="44">
        <v>19.23913043478261</v>
      </c>
      <c r="AR212" s="44">
        <v>0</v>
      </c>
      <c r="AS212" s="44">
        <v>0</v>
      </c>
      <c r="AT212" s="44">
        <v>1.5326086956521738</v>
      </c>
      <c r="AU212" s="44">
        <v>0</v>
      </c>
      <c r="AV212" s="44">
        <v>0</v>
      </c>
      <c r="AW212" s="44">
        <v>0</v>
      </c>
      <c r="AX212" s="44">
        <v>0</v>
      </c>
      <c r="AY212" s="44">
        <v>0</v>
      </c>
      <c r="AZ212" s="44">
        <v>0</v>
      </c>
      <c r="BA212" s="44">
        <v>15.782608695652174</v>
      </c>
      <c r="BB212" s="44">
        <v>0.03260869565217391</v>
      </c>
      <c r="BC212" s="44">
        <v>17.217391304347824</v>
      </c>
      <c r="BD212" s="44">
        <v>0</v>
      </c>
      <c r="BE212" s="44">
        <v>0</v>
      </c>
      <c r="BF212" s="44">
        <v>66.41304347826087</v>
      </c>
      <c r="BG212" s="44">
        <v>12.956521739130435</v>
      </c>
      <c r="BH212" s="44">
        <v>0</v>
      </c>
      <c r="BI212" s="44">
        <v>0</v>
      </c>
      <c r="BJ212" s="44">
        <v>0</v>
      </c>
      <c r="BK212" s="44">
        <v>0</v>
      </c>
      <c r="BL212" s="44">
        <v>0</v>
      </c>
      <c r="BM212" s="44">
        <v>0</v>
      </c>
      <c r="BN212" s="44">
        <v>0</v>
      </c>
      <c r="BO212" s="44">
        <v>0</v>
      </c>
      <c r="BP212" s="44">
        <v>0</v>
      </c>
      <c r="BQ212" s="44">
        <v>0</v>
      </c>
      <c r="BR212" s="44">
        <v>0</v>
      </c>
      <c r="BS212" s="44">
        <v>0</v>
      </c>
      <c r="BT212" s="44">
        <v>0</v>
      </c>
      <c r="BU212" s="44">
        <v>0</v>
      </c>
      <c r="BV212" s="44">
        <v>0</v>
      </c>
      <c r="BW212" s="44">
        <v>0</v>
      </c>
      <c r="BX212" s="44">
        <v>0</v>
      </c>
      <c r="BY212" s="59"/>
      <c r="BZ212" s="59"/>
    </row>
    <row r="213" spans="2:78" ht="12.75">
      <c r="B213" s="2" t="s">
        <v>99</v>
      </c>
      <c r="C213" s="2" t="s">
        <v>104</v>
      </c>
      <c r="D213" s="3" t="s">
        <v>22</v>
      </c>
      <c r="E213" s="44" t="s">
        <v>250</v>
      </c>
      <c r="F213" s="44" t="s">
        <v>597</v>
      </c>
      <c r="G213" s="44">
        <v>86.67391304347827</v>
      </c>
      <c r="H213" s="44">
        <v>11.5</v>
      </c>
      <c r="I213" s="44">
        <v>43.641304347826086</v>
      </c>
      <c r="J213" s="44">
        <v>10.16304347826087</v>
      </c>
      <c r="K213" s="44">
        <v>0.8478260869565217</v>
      </c>
      <c r="L213" s="44">
        <v>0.03260869565217391</v>
      </c>
      <c r="M213" s="44">
        <v>0</v>
      </c>
      <c r="N213" s="44">
        <v>0.03260869565217391</v>
      </c>
      <c r="O213" s="44">
        <v>0</v>
      </c>
      <c r="P213" s="44">
        <v>8.543478260869565</v>
      </c>
      <c r="Q213" s="44">
        <v>0</v>
      </c>
      <c r="R213" s="44">
        <v>0</v>
      </c>
      <c r="S213" s="44">
        <v>0</v>
      </c>
      <c r="T213" s="44">
        <v>0</v>
      </c>
      <c r="U213" s="44">
        <v>26.51086956521739</v>
      </c>
      <c r="V213" s="44">
        <v>12.33695652173913</v>
      </c>
      <c r="W213" s="44">
        <v>44.06521739130435</v>
      </c>
      <c r="X213" s="44">
        <v>12.097826086956522</v>
      </c>
      <c r="Y213" s="44">
        <v>29.17391304347826</v>
      </c>
      <c r="Z213" s="44">
        <v>1.2173913043478262</v>
      </c>
      <c r="AA213" s="44">
        <v>0</v>
      </c>
      <c r="AB213" s="44">
        <v>104.6195652173913</v>
      </c>
      <c r="AC213" s="44">
        <v>18.130434782608695</v>
      </c>
      <c r="AD213" s="44">
        <v>35.91304347826087</v>
      </c>
      <c r="AE213" s="44">
        <v>23.48913043478261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6.076086956521739</v>
      </c>
      <c r="AL213" s="44">
        <v>0</v>
      </c>
      <c r="AM213" s="44">
        <v>0</v>
      </c>
      <c r="AN213" s="44">
        <v>68.73913043478261</v>
      </c>
      <c r="AO213" s="44">
        <v>0</v>
      </c>
      <c r="AP213" s="44">
        <v>0.8152173913043478</v>
      </c>
      <c r="AQ213" s="44">
        <v>59.66304347826087</v>
      </c>
      <c r="AR213" s="44">
        <v>0</v>
      </c>
      <c r="AS213" s="44">
        <v>0</v>
      </c>
      <c r="AT213" s="44">
        <v>0.21739130434782608</v>
      </c>
      <c r="AU213" s="44">
        <v>47.09782608695652</v>
      </c>
      <c r="AV213" s="44">
        <v>0.5</v>
      </c>
      <c r="AW213" s="44">
        <v>0</v>
      </c>
      <c r="AX213" s="44">
        <v>10.467391304347826</v>
      </c>
      <c r="AY213" s="44">
        <v>0.9347826086956522</v>
      </c>
      <c r="AZ213" s="44">
        <v>5.413043478260869</v>
      </c>
      <c r="BA213" s="44">
        <v>76.26086956521739</v>
      </c>
      <c r="BB213" s="44">
        <v>0.6304347826086957</v>
      </c>
      <c r="BC213" s="44">
        <v>28.532608695652176</v>
      </c>
      <c r="BD213" s="44">
        <v>0</v>
      </c>
      <c r="BE213" s="44">
        <v>0</v>
      </c>
      <c r="BF213" s="44">
        <v>50.40217391304348</v>
      </c>
      <c r="BG213" s="44">
        <v>13.195652173913043</v>
      </c>
      <c r="BH213" s="44">
        <v>0</v>
      </c>
      <c r="BI213" s="44">
        <v>0</v>
      </c>
      <c r="BJ213" s="44">
        <v>0</v>
      </c>
      <c r="BK213" s="44">
        <v>0</v>
      </c>
      <c r="BL213" s="44">
        <v>0</v>
      </c>
      <c r="BM213" s="44">
        <v>0</v>
      </c>
      <c r="BN213" s="44">
        <v>0.4782608695652174</v>
      </c>
      <c r="BO213" s="44">
        <v>0.32608695652173914</v>
      </c>
      <c r="BP213" s="44">
        <v>0</v>
      </c>
      <c r="BQ213" s="44">
        <v>0</v>
      </c>
      <c r="BR213" s="44">
        <v>0</v>
      </c>
      <c r="BS213" s="44">
        <v>2.739130434782609</v>
      </c>
      <c r="BT213" s="44">
        <v>0</v>
      </c>
      <c r="BU213" s="44">
        <v>0</v>
      </c>
      <c r="BV213" s="44">
        <v>0</v>
      </c>
      <c r="BW213" s="44">
        <v>0</v>
      </c>
      <c r="BX213" s="44">
        <v>0</v>
      </c>
      <c r="BY213" s="59"/>
      <c r="BZ213" s="59"/>
    </row>
    <row r="214" spans="2:78" ht="12.75">
      <c r="B214" s="2" t="s">
        <v>99</v>
      </c>
      <c r="C214" s="2" t="s">
        <v>104</v>
      </c>
      <c r="D214" s="3" t="s">
        <v>22</v>
      </c>
      <c r="E214" s="44" t="s">
        <v>251</v>
      </c>
      <c r="F214" s="44" t="s">
        <v>598</v>
      </c>
      <c r="G214" s="44">
        <v>0</v>
      </c>
      <c r="H214" s="44">
        <v>10.649119565217392</v>
      </c>
      <c r="I214" s="44">
        <v>8.551641304347827</v>
      </c>
      <c r="J214" s="44">
        <v>8.875728260869565</v>
      </c>
      <c r="K214" s="44">
        <v>2.7697391304347825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10.4445</v>
      </c>
      <c r="V214" s="44">
        <v>6.692619565217392</v>
      </c>
      <c r="W214" s="44">
        <v>5.945380434782609</v>
      </c>
      <c r="X214" s="44">
        <v>21.670967391304348</v>
      </c>
      <c r="Y214" s="44">
        <v>0</v>
      </c>
      <c r="Z214" s="44">
        <v>0</v>
      </c>
      <c r="AA214" s="44">
        <v>29.803489130434787</v>
      </c>
      <c r="AB214" s="44">
        <v>0</v>
      </c>
      <c r="AC214" s="44">
        <v>16.332521739130435</v>
      </c>
      <c r="AD214" s="44">
        <v>7.900347826086956</v>
      </c>
      <c r="AE214" s="44">
        <v>8.825391304347827</v>
      </c>
      <c r="AF214" s="44">
        <v>0</v>
      </c>
      <c r="AG214" s="44">
        <v>0</v>
      </c>
      <c r="AH214" s="44">
        <v>0.4452282608695652</v>
      </c>
      <c r="AI214" s="44">
        <v>0</v>
      </c>
      <c r="AJ214" s="44">
        <v>0</v>
      </c>
      <c r="AK214" s="44">
        <v>4.402141304347826</v>
      </c>
      <c r="AL214" s="44">
        <v>0</v>
      </c>
      <c r="AM214" s="44">
        <v>0</v>
      </c>
      <c r="AN214" s="44">
        <v>0</v>
      </c>
      <c r="AO214" s="44">
        <v>6.684467391304348</v>
      </c>
      <c r="AP214" s="44">
        <v>3.9001195652173917</v>
      </c>
      <c r="AQ214" s="44">
        <v>15.92358695652174</v>
      </c>
      <c r="AR214" s="44">
        <v>1.4344891304347827</v>
      </c>
      <c r="AS214" s="44">
        <v>0</v>
      </c>
      <c r="AT214" s="44">
        <v>0</v>
      </c>
      <c r="AU214" s="44">
        <v>12.29245652173913</v>
      </c>
      <c r="AV214" s="44">
        <v>6.400847826086957</v>
      </c>
      <c r="AW214" s="44">
        <v>0</v>
      </c>
      <c r="AX214" s="44">
        <v>0</v>
      </c>
      <c r="AY214" s="44">
        <v>0</v>
      </c>
      <c r="AZ214" s="44">
        <v>12.707717391304346</v>
      </c>
      <c r="BA214" s="44">
        <v>7.67158695652174</v>
      </c>
      <c r="BB214" s="44">
        <v>15.593815217391306</v>
      </c>
      <c r="BC214" s="44">
        <v>0</v>
      </c>
      <c r="BD214" s="44">
        <v>0</v>
      </c>
      <c r="BE214" s="44">
        <v>0</v>
      </c>
      <c r="BF214" s="44">
        <v>0</v>
      </c>
      <c r="BG214" s="44">
        <v>0</v>
      </c>
      <c r="BH214" s="44">
        <v>0</v>
      </c>
      <c r="BI214" s="44">
        <v>0</v>
      </c>
      <c r="BJ214" s="44">
        <v>9.043478260869565</v>
      </c>
      <c r="BK214" s="44">
        <v>0</v>
      </c>
      <c r="BL214" s="44">
        <v>0</v>
      </c>
      <c r="BM214" s="44">
        <v>0</v>
      </c>
      <c r="BN214" s="44">
        <v>0</v>
      </c>
      <c r="BO214" s="44">
        <v>0.08688043478260869</v>
      </c>
      <c r="BP214" s="44">
        <v>0</v>
      </c>
      <c r="BQ214" s="44">
        <v>0</v>
      </c>
      <c r="BR214" s="44">
        <v>0</v>
      </c>
      <c r="BS214" s="44">
        <v>0</v>
      </c>
      <c r="BT214" s="44">
        <v>0</v>
      </c>
      <c r="BU214" s="44">
        <v>0</v>
      </c>
      <c r="BV214" s="44">
        <v>0</v>
      </c>
      <c r="BW214" s="44">
        <v>0</v>
      </c>
      <c r="BX214" s="44">
        <v>0</v>
      </c>
      <c r="BY214" s="59"/>
      <c r="BZ214" s="59"/>
    </row>
    <row r="215" spans="2:78" ht="12.75">
      <c r="B215" s="2" t="s">
        <v>99</v>
      </c>
      <c r="C215" s="2" t="s">
        <v>104</v>
      </c>
      <c r="D215" s="3" t="s">
        <v>22</v>
      </c>
      <c r="E215" s="44" t="s">
        <v>252</v>
      </c>
      <c r="F215" s="44" t="s">
        <v>599</v>
      </c>
      <c r="G215" s="44">
        <v>0</v>
      </c>
      <c r="H215" s="44">
        <v>0</v>
      </c>
      <c r="I215" s="44">
        <v>0</v>
      </c>
      <c r="J215" s="44">
        <v>0</v>
      </c>
      <c r="K215" s="44">
        <v>4.793478260869565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  <c r="BA215" s="44">
        <v>0</v>
      </c>
      <c r="BB215" s="44">
        <v>0</v>
      </c>
      <c r="BC215" s="44">
        <v>0</v>
      </c>
      <c r="BD215" s="44">
        <v>0</v>
      </c>
      <c r="BE215" s="44">
        <v>0</v>
      </c>
      <c r="BF215" s="44">
        <v>0</v>
      </c>
      <c r="BG215" s="44">
        <v>0</v>
      </c>
      <c r="BH215" s="44">
        <v>0</v>
      </c>
      <c r="BI215" s="44">
        <v>0</v>
      </c>
      <c r="BJ215" s="44">
        <v>0</v>
      </c>
      <c r="BK215" s="44">
        <v>0</v>
      </c>
      <c r="BL215" s="44">
        <v>0</v>
      </c>
      <c r="BM215" s="44">
        <v>0</v>
      </c>
      <c r="BN215" s="44">
        <v>0</v>
      </c>
      <c r="BO215" s="44">
        <v>0</v>
      </c>
      <c r="BP215" s="44">
        <v>0</v>
      </c>
      <c r="BQ215" s="44">
        <v>0</v>
      </c>
      <c r="BR215" s="44">
        <v>0</v>
      </c>
      <c r="BS215" s="44">
        <v>0</v>
      </c>
      <c r="BT215" s="44">
        <v>0</v>
      </c>
      <c r="BU215" s="44">
        <v>0</v>
      </c>
      <c r="BV215" s="44">
        <v>0</v>
      </c>
      <c r="BW215" s="44">
        <v>0</v>
      </c>
      <c r="BX215" s="44">
        <v>0</v>
      </c>
      <c r="BY215" s="59"/>
      <c r="BZ215" s="59"/>
    </row>
    <row r="216" spans="2:78" ht="12.75">
      <c r="B216" s="2" t="s">
        <v>99</v>
      </c>
      <c r="C216" s="2" t="s">
        <v>104</v>
      </c>
      <c r="D216" s="3" t="s">
        <v>22</v>
      </c>
      <c r="E216" s="44" t="s">
        <v>253</v>
      </c>
      <c r="F216" s="44" t="s">
        <v>600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0</v>
      </c>
      <c r="AT216" s="44">
        <v>0</v>
      </c>
      <c r="AU216" s="44">
        <v>0</v>
      </c>
      <c r="AV216" s="44">
        <v>0</v>
      </c>
      <c r="AW216" s="44">
        <v>0</v>
      </c>
      <c r="AX216" s="44">
        <v>0</v>
      </c>
      <c r="AY216" s="44">
        <v>0</v>
      </c>
      <c r="AZ216" s="44">
        <v>0</v>
      </c>
      <c r="BA216" s="44">
        <v>0</v>
      </c>
      <c r="BB216" s="44">
        <v>0</v>
      </c>
      <c r="BC216" s="44">
        <v>0</v>
      </c>
      <c r="BD216" s="44">
        <v>0</v>
      </c>
      <c r="BE216" s="44">
        <v>0</v>
      </c>
      <c r="BF216" s="44">
        <v>0</v>
      </c>
      <c r="BG216" s="44">
        <v>0</v>
      </c>
      <c r="BH216" s="44">
        <v>6.576086956521739</v>
      </c>
      <c r="BI216" s="44">
        <v>218.8913043478261</v>
      </c>
      <c r="BJ216" s="44">
        <v>0</v>
      </c>
      <c r="BK216" s="44">
        <v>117.1195652173913</v>
      </c>
      <c r="BL216" s="44">
        <v>0</v>
      </c>
      <c r="BM216" s="44">
        <v>79.25</v>
      </c>
      <c r="BN216" s="44">
        <v>0</v>
      </c>
      <c r="BO216" s="44">
        <v>0</v>
      </c>
      <c r="BP216" s="44">
        <v>0</v>
      </c>
      <c r="BQ216" s="44">
        <v>0</v>
      </c>
      <c r="BR216" s="44">
        <v>0</v>
      </c>
      <c r="BS216" s="44">
        <v>0</v>
      </c>
      <c r="BT216" s="44">
        <v>0</v>
      </c>
      <c r="BU216" s="44">
        <v>0</v>
      </c>
      <c r="BV216" s="44">
        <v>0</v>
      </c>
      <c r="BW216" s="44">
        <v>0</v>
      </c>
      <c r="BX216" s="44">
        <v>0</v>
      </c>
      <c r="BY216" s="59"/>
      <c r="BZ216" s="59"/>
    </row>
    <row r="217" spans="2:78" ht="12.75">
      <c r="B217" s="2" t="s">
        <v>99</v>
      </c>
      <c r="C217" s="2" t="s">
        <v>104</v>
      </c>
      <c r="D217" s="3" t="s">
        <v>22</v>
      </c>
      <c r="E217" s="44" t="s">
        <v>254</v>
      </c>
      <c r="F217" s="44" t="s">
        <v>601</v>
      </c>
      <c r="G217" s="44">
        <v>22.152173913043477</v>
      </c>
      <c r="H217" s="44">
        <v>7.043478260869565</v>
      </c>
      <c r="I217" s="44">
        <v>0</v>
      </c>
      <c r="J217" s="44">
        <v>2.7282608695652173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2.8043478260869565</v>
      </c>
      <c r="W217" s="44">
        <v>0</v>
      </c>
      <c r="X217" s="44">
        <v>0</v>
      </c>
      <c r="Y217" s="44">
        <v>0</v>
      </c>
      <c r="Z217" s="44">
        <v>0.021739130434782608</v>
      </c>
      <c r="AA217" s="44">
        <v>0</v>
      </c>
      <c r="AB217" s="44">
        <v>0</v>
      </c>
      <c r="AC217" s="44">
        <v>0.532608695652174</v>
      </c>
      <c r="AD217" s="44">
        <v>0</v>
      </c>
      <c r="AE217" s="44">
        <v>28.47826086956522</v>
      </c>
      <c r="AF217" s="44">
        <v>0</v>
      </c>
      <c r="AG217" s="44">
        <v>6.163043478260869</v>
      </c>
      <c r="AH217" s="44">
        <v>0</v>
      </c>
      <c r="AI217" s="44">
        <v>0.42391304347826086</v>
      </c>
      <c r="AJ217" s="44">
        <v>0</v>
      </c>
      <c r="AK217" s="44">
        <v>0</v>
      </c>
      <c r="AL217" s="44">
        <v>0</v>
      </c>
      <c r="AM217" s="44">
        <v>1.4891304347826086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  <c r="AU217" s="44">
        <v>0</v>
      </c>
      <c r="AV217" s="44">
        <v>39.52173913043478</v>
      </c>
      <c r="AW217" s="44">
        <v>0.21739130434782608</v>
      </c>
      <c r="AX217" s="44">
        <v>0</v>
      </c>
      <c r="AY217" s="44">
        <v>0</v>
      </c>
      <c r="AZ217" s="44">
        <v>0</v>
      </c>
      <c r="BA217" s="44">
        <v>14.402173913043478</v>
      </c>
      <c r="BB217" s="44">
        <v>0</v>
      </c>
      <c r="BC217" s="44">
        <v>0</v>
      </c>
      <c r="BD217" s="44">
        <v>0</v>
      </c>
      <c r="BE217" s="44">
        <v>0</v>
      </c>
      <c r="BF217" s="44">
        <v>0</v>
      </c>
      <c r="BG217" s="44">
        <v>8</v>
      </c>
      <c r="BH217" s="44">
        <v>0</v>
      </c>
      <c r="BI217" s="44">
        <v>0</v>
      </c>
      <c r="BJ217" s="44">
        <v>0</v>
      </c>
      <c r="BK217" s="44">
        <v>0</v>
      </c>
      <c r="BL217" s="44">
        <v>0</v>
      </c>
      <c r="BM217" s="44">
        <v>0</v>
      </c>
      <c r="BN217" s="44">
        <v>19.25</v>
      </c>
      <c r="BO217" s="44">
        <v>0</v>
      </c>
      <c r="BP217" s="44">
        <v>0</v>
      </c>
      <c r="BQ217" s="44">
        <v>0</v>
      </c>
      <c r="BR217" s="44">
        <v>0</v>
      </c>
      <c r="BS217" s="44">
        <v>0</v>
      </c>
      <c r="BT217" s="44">
        <v>0</v>
      </c>
      <c r="BU217" s="44">
        <v>0</v>
      </c>
      <c r="BV217" s="44">
        <v>0</v>
      </c>
      <c r="BW217" s="44">
        <v>0</v>
      </c>
      <c r="BX217" s="44">
        <v>0</v>
      </c>
      <c r="BY217" s="59"/>
      <c r="BZ217" s="59"/>
    </row>
    <row r="218" spans="2:78" ht="12.75">
      <c r="B218" s="2" t="s">
        <v>99</v>
      </c>
      <c r="C218" s="2" t="s">
        <v>104</v>
      </c>
      <c r="D218" s="3" t="s">
        <v>22</v>
      </c>
      <c r="E218" s="44" t="s">
        <v>255</v>
      </c>
      <c r="F218" s="44" t="s">
        <v>602</v>
      </c>
      <c r="G218" s="44">
        <v>18.23913043478261</v>
      </c>
      <c r="H218" s="44">
        <v>3.0760869565217392</v>
      </c>
      <c r="I218" s="44">
        <v>32.52173913043478</v>
      </c>
      <c r="J218" s="44">
        <v>0.7934782608695652</v>
      </c>
      <c r="K218" s="44">
        <v>0.11956521739130435</v>
      </c>
      <c r="L218" s="44">
        <v>0</v>
      </c>
      <c r="M218" s="44">
        <v>0</v>
      </c>
      <c r="N218" s="44">
        <v>0.021739130434782608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8.33695652173913</v>
      </c>
      <c r="W218" s="44">
        <v>0</v>
      </c>
      <c r="X218" s="44">
        <v>16.641304347826086</v>
      </c>
      <c r="Y218" s="44">
        <v>11.869565217391305</v>
      </c>
      <c r="Z218" s="44">
        <v>10.380434782608695</v>
      </c>
      <c r="AA218" s="44">
        <v>0</v>
      </c>
      <c r="AB218" s="44">
        <v>44.358695652173914</v>
      </c>
      <c r="AC218" s="44">
        <v>41.72826086956522</v>
      </c>
      <c r="AD218" s="44">
        <v>0.2391304347826087</v>
      </c>
      <c r="AE218" s="44">
        <v>2.597826086956522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8.652173913043478</v>
      </c>
      <c r="AM218" s="44">
        <v>0.5978260869565217</v>
      </c>
      <c r="AN218" s="44">
        <v>2.4347826086956523</v>
      </c>
      <c r="AO218" s="44">
        <v>0</v>
      </c>
      <c r="AP218" s="44">
        <v>2.7065217391304346</v>
      </c>
      <c r="AQ218" s="44">
        <v>3.5434782608695654</v>
      </c>
      <c r="AR218" s="44">
        <v>0</v>
      </c>
      <c r="AS218" s="44">
        <v>0</v>
      </c>
      <c r="AT218" s="44">
        <v>0</v>
      </c>
      <c r="AU218" s="44">
        <v>0</v>
      </c>
      <c r="AV218" s="44">
        <v>1.4130434782608696</v>
      </c>
      <c r="AW218" s="44">
        <v>0</v>
      </c>
      <c r="AX218" s="44">
        <v>1.6304347826086956</v>
      </c>
      <c r="AY218" s="44">
        <v>0</v>
      </c>
      <c r="AZ218" s="44">
        <v>0.29347826086956524</v>
      </c>
      <c r="BA218" s="44">
        <v>83.8586956521739</v>
      </c>
      <c r="BB218" s="44">
        <v>0.11956521739130435</v>
      </c>
      <c r="BC218" s="44">
        <v>56.17391304347826</v>
      </c>
      <c r="BD218" s="44">
        <v>0</v>
      </c>
      <c r="BE218" s="44">
        <v>0</v>
      </c>
      <c r="BF218" s="44">
        <v>47.08695652173913</v>
      </c>
      <c r="BG218" s="44">
        <v>9.41304347826087</v>
      </c>
      <c r="BH218" s="44">
        <v>0</v>
      </c>
      <c r="BI218" s="44">
        <v>0</v>
      </c>
      <c r="BJ218" s="44">
        <v>0</v>
      </c>
      <c r="BK218" s="44">
        <v>0</v>
      </c>
      <c r="BL218" s="44">
        <v>0</v>
      </c>
      <c r="BM218" s="44">
        <v>0</v>
      </c>
      <c r="BN218" s="44">
        <v>0</v>
      </c>
      <c r="BO218" s="44">
        <v>0</v>
      </c>
      <c r="BP218" s="44">
        <v>0</v>
      </c>
      <c r="BQ218" s="44">
        <v>0</v>
      </c>
      <c r="BR218" s="44">
        <v>0</v>
      </c>
      <c r="BS218" s="44">
        <v>0</v>
      </c>
      <c r="BT218" s="44">
        <v>0</v>
      </c>
      <c r="BU218" s="44">
        <v>0</v>
      </c>
      <c r="BV218" s="44">
        <v>0</v>
      </c>
      <c r="BW218" s="44">
        <v>0</v>
      </c>
      <c r="BX218" s="44">
        <v>0</v>
      </c>
      <c r="BY218" s="59"/>
      <c r="BZ218" s="59"/>
    </row>
    <row r="219" spans="2:78" ht="12.75">
      <c r="B219" s="2" t="s">
        <v>99</v>
      </c>
      <c r="C219" s="2" t="s">
        <v>104</v>
      </c>
      <c r="D219" s="3" t="s">
        <v>22</v>
      </c>
      <c r="E219" s="44" t="s">
        <v>256</v>
      </c>
      <c r="F219" s="44" t="s">
        <v>603</v>
      </c>
      <c r="G219" s="44">
        <v>27.717391304347824</v>
      </c>
      <c r="H219" s="44">
        <v>2.391304347826087</v>
      </c>
      <c r="I219" s="44">
        <v>20.293478260869566</v>
      </c>
      <c r="J219" s="44">
        <v>0.06521739130434782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0.6739130434782609</v>
      </c>
      <c r="Q219" s="44">
        <v>0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0.15217391304347827</v>
      </c>
      <c r="Z219" s="44">
        <v>0.08695652173913043</v>
      </c>
      <c r="AA219" s="44">
        <v>1.6956521739130435</v>
      </c>
      <c r="AB219" s="44">
        <v>94.40217391304348</v>
      </c>
      <c r="AC219" s="44">
        <v>16.369565217391305</v>
      </c>
      <c r="AD219" s="44">
        <v>0</v>
      </c>
      <c r="AE219" s="44">
        <v>0.6304347826086957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16.717391304347824</v>
      </c>
      <c r="AO219" s="44">
        <v>0</v>
      </c>
      <c r="AP219" s="44">
        <v>0.06521739130434782</v>
      </c>
      <c r="AQ219" s="44">
        <v>11.141304347826088</v>
      </c>
      <c r="AR219" s="44">
        <v>0</v>
      </c>
      <c r="AS219" s="44">
        <v>0</v>
      </c>
      <c r="AT219" s="44">
        <v>0</v>
      </c>
      <c r="AU219" s="44">
        <v>0</v>
      </c>
      <c r="AV219" s="44">
        <v>0</v>
      </c>
      <c r="AW219" s="44">
        <v>0</v>
      </c>
      <c r="AX219" s="44">
        <v>23.82608695652174</v>
      </c>
      <c r="AY219" s="44">
        <v>0</v>
      </c>
      <c r="AZ219" s="44">
        <v>8.152173913043478</v>
      </c>
      <c r="BA219" s="44">
        <v>38.80434782608695</v>
      </c>
      <c r="BB219" s="44">
        <v>0</v>
      </c>
      <c r="BC219" s="44">
        <v>48.25</v>
      </c>
      <c r="BD219" s="44">
        <v>0</v>
      </c>
      <c r="BE219" s="44">
        <v>0</v>
      </c>
      <c r="BF219" s="44">
        <v>33.29347826086956</v>
      </c>
      <c r="BG219" s="44">
        <v>7.271739130434782</v>
      </c>
      <c r="BH219" s="44">
        <v>0</v>
      </c>
      <c r="BI219" s="44">
        <v>0</v>
      </c>
      <c r="BJ219" s="44">
        <v>0</v>
      </c>
      <c r="BK219" s="44">
        <v>0</v>
      </c>
      <c r="BL219" s="44">
        <v>0</v>
      </c>
      <c r="BM219" s="44">
        <v>0</v>
      </c>
      <c r="BN219" s="44">
        <v>0</v>
      </c>
      <c r="BO219" s="44">
        <v>0</v>
      </c>
      <c r="BP219" s="44">
        <v>0</v>
      </c>
      <c r="BQ219" s="44">
        <v>0</v>
      </c>
      <c r="BR219" s="44">
        <v>0</v>
      </c>
      <c r="BS219" s="44">
        <v>0</v>
      </c>
      <c r="BT219" s="44">
        <v>0</v>
      </c>
      <c r="BU219" s="44">
        <v>0</v>
      </c>
      <c r="BV219" s="44">
        <v>0</v>
      </c>
      <c r="BW219" s="44">
        <v>0</v>
      </c>
      <c r="BX219" s="44">
        <v>0</v>
      </c>
      <c r="BY219" s="59"/>
      <c r="BZ219" s="59"/>
    </row>
    <row r="220" spans="2:78" ht="12.75">
      <c r="B220" s="2" t="s">
        <v>99</v>
      </c>
      <c r="C220" s="2" t="s">
        <v>104</v>
      </c>
      <c r="D220" s="3" t="s">
        <v>22</v>
      </c>
      <c r="E220" s="44" t="s">
        <v>257</v>
      </c>
      <c r="F220" s="44" t="s">
        <v>604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  <c r="AU220" s="44">
        <v>0</v>
      </c>
      <c r="AV220" s="44">
        <v>0</v>
      </c>
      <c r="AW220" s="44">
        <v>0</v>
      </c>
      <c r="AX220" s="44">
        <v>0</v>
      </c>
      <c r="AY220" s="44">
        <v>0</v>
      </c>
      <c r="AZ220" s="44">
        <v>0</v>
      </c>
      <c r="BA220" s="44">
        <v>0</v>
      </c>
      <c r="BB220" s="44">
        <v>0</v>
      </c>
      <c r="BC220" s="44">
        <v>0</v>
      </c>
      <c r="BD220" s="44">
        <v>0</v>
      </c>
      <c r="BE220" s="44">
        <v>0</v>
      </c>
      <c r="BF220" s="44">
        <v>0</v>
      </c>
      <c r="BG220" s="44">
        <v>0</v>
      </c>
      <c r="BH220" s="44">
        <v>7.6521739130434785</v>
      </c>
      <c r="BI220" s="44">
        <v>329.6847826086956</v>
      </c>
      <c r="BJ220" s="44">
        <v>12.206521739130435</v>
      </c>
      <c r="BK220" s="44">
        <v>59.48913043478261</v>
      </c>
      <c r="BL220" s="44">
        <v>0</v>
      </c>
      <c r="BM220" s="44">
        <v>75.8586956521739</v>
      </c>
      <c r="BN220" s="44">
        <v>0</v>
      </c>
      <c r="BO220" s="44">
        <v>0</v>
      </c>
      <c r="BP220" s="44">
        <v>0</v>
      </c>
      <c r="BQ220" s="44">
        <v>0</v>
      </c>
      <c r="BR220" s="44">
        <v>0</v>
      </c>
      <c r="BS220" s="44">
        <v>0</v>
      </c>
      <c r="BT220" s="44">
        <v>0</v>
      </c>
      <c r="BU220" s="44">
        <v>0</v>
      </c>
      <c r="BV220" s="44">
        <v>0</v>
      </c>
      <c r="BW220" s="44">
        <v>0</v>
      </c>
      <c r="BX220" s="44">
        <v>0</v>
      </c>
      <c r="BY220" s="59"/>
      <c r="BZ220" s="59"/>
    </row>
    <row r="221" spans="2:78" ht="12.75">
      <c r="B221" s="2" t="s">
        <v>99</v>
      </c>
      <c r="C221" s="2" t="s">
        <v>104</v>
      </c>
      <c r="D221" s="3" t="s">
        <v>22</v>
      </c>
      <c r="E221" s="44" t="s">
        <v>258</v>
      </c>
      <c r="F221" s="44" t="s">
        <v>605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  <c r="AU221" s="44">
        <v>0</v>
      </c>
      <c r="AV221" s="44">
        <v>0</v>
      </c>
      <c r="AW221" s="44">
        <v>0</v>
      </c>
      <c r="AX221" s="44">
        <v>0</v>
      </c>
      <c r="AY221" s="44">
        <v>0</v>
      </c>
      <c r="AZ221" s="44">
        <v>0</v>
      </c>
      <c r="BA221" s="44">
        <v>0</v>
      </c>
      <c r="BB221" s="44">
        <v>0</v>
      </c>
      <c r="BC221" s="44">
        <v>0</v>
      </c>
      <c r="BD221" s="44">
        <v>0</v>
      </c>
      <c r="BE221" s="44">
        <v>0</v>
      </c>
      <c r="BF221" s="44">
        <v>0</v>
      </c>
      <c r="BG221" s="44">
        <v>0</v>
      </c>
      <c r="BH221" s="44">
        <v>0</v>
      </c>
      <c r="BI221" s="44">
        <v>220.97826086956522</v>
      </c>
      <c r="BJ221" s="44">
        <v>16.217391304347824</v>
      </c>
      <c r="BK221" s="44">
        <v>194.0326086956522</v>
      </c>
      <c r="BL221" s="44">
        <v>0</v>
      </c>
      <c r="BM221" s="44">
        <v>137.3913043478261</v>
      </c>
      <c r="BN221" s="44">
        <v>0</v>
      </c>
      <c r="BO221" s="44">
        <v>0</v>
      </c>
      <c r="BP221" s="44">
        <v>0</v>
      </c>
      <c r="BQ221" s="44">
        <v>0</v>
      </c>
      <c r="BR221" s="44">
        <v>0</v>
      </c>
      <c r="BS221" s="44">
        <v>0</v>
      </c>
      <c r="BT221" s="44">
        <v>0</v>
      </c>
      <c r="BU221" s="44">
        <v>0</v>
      </c>
      <c r="BV221" s="44">
        <v>0</v>
      </c>
      <c r="BW221" s="44">
        <v>0</v>
      </c>
      <c r="BX221" s="44">
        <v>0</v>
      </c>
      <c r="BY221" s="59"/>
      <c r="BZ221" s="59"/>
    </row>
    <row r="222" spans="2:78" ht="12.75">
      <c r="B222" s="2" t="s">
        <v>99</v>
      </c>
      <c r="C222" s="2" t="s">
        <v>104</v>
      </c>
      <c r="D222" s="3" t="s">
        <v>22</v>
      </c>
      <c r="E222" s="44" t="s">
        <v>259</v>
      </c>
      <c r="F222" s="44" t="s">
        <v>606</v>
      </c>
      <c r="G222" s="44">
        <v>57.59782608695652</v>
      </c>
      <c r="H222" s="44">
        <v>32.130434782608695</v>
      </c>
      <c r="I222" s="44">
        <v>34.619565217391305</v>
      </c>
      <c r="J222" s="44">
        <v>5.913043478260869</v>
      </c>
      <c r="K222" s="44">
        <v>0</v>
      </c>
      <c r="L222" s="44">
        <v>8.532608695652174</v>
      </c>
      <c r="M222" s="44">
        <v>0</v>
      </c>
      <c r="N222" s="44">
        <v>0.05434782608695652</v>
      </c>
      <c r="O222" s="44">
        <v>0.021739130434782608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44">
        <v>61.130434782608695</v>
      </c>
      <c r="V222" s="44">
        <v>0.010869565217391304</v>
      </c>
      <c r="W222" s="44">
        <v>29.08695652173913</v>
      </c>
      <c r="X222" s="44">
        <v>0.42391304347826086</v>
      </c>
      <c r="Y222" s="44">
        <v>3.0217391304347827</v>
      </c>
      <c r="Z222" s="44">
        <v>0.17391304347826086</v>
      </c>
      <c r="AA222" s="44">
        <v>0</v>
      </c>
      <c r="AB222" s="44">
        <v>47.90217391304348</v>
      </c>
      <c r="AC222" s="44">
        <v>24.98913043478261</v>
      </c>
      <c r="AD222" s="44">
        <v>0</v>
      </c>
      <c r="AE222" s="44">
        <v>37.84782608695652</v>
      </c>
      <c r="AF222" s="44">
        <v>0</v>
      </c>
      <c r="AG222" s="44">
        <v>5.434782608695652</v>
      </c>
      <c r="AH222" s="44">
        <v>0</v>
      </c>
      <c r="AI222" s="44">
        <v>0.021739130434782608</v>
      </c>
      <c r="AJ222" s="44">
        <v>0</v>
      </c>
      <c r="AK222" s="44">
        <v>0</v>
      </c>
      <c r="AL222" s="44">
        <v>26.804347826086957</v>
      </c>
      <c r="AM222" s="44">
        <v>0</v>
      </c>
      <c r="AN222" s="44">
        <v>14.434782608695652</v>
      </c>
      <c r="AO222" s="44">
        <v>0</v>
      </c>
      <c r="AP222" s="44">
        <v>0.08695652173913043</v>
      </c>
      <c r="AQ222" s="44">
        <v>16.130434782608695</v>
      </c>
      <c r="AR222" s="44">
        <v>14.445652173913043</v>
      </c>
      <c r="AS222" s="44">
        <v>0</v>
      </c>
      <c r="AT222" s="44">
        <v>0</v>
      </c>
      <c r="AU222" s="44">
        <v>0</v>
      </c>
      <c r="AV222" s="44">
        <v>35.94565217391305</v>
      </c>
      <c r="AW222" s="44">
        <v>0</v>
      </c>
      <c r="AX222" s="44">
        <v>75.04347826086956</v>
      </c>
      <c r="AY222" s="44">
        <v>0</v>
      </c>
      <c r="AZ222" s="44">
        <v>3.8260869565217392</v>
      </c>
      <c r="BA222" s="44">
        <v>62.32608695652174</v>
      </c>
      <c r="BB222" s="44">
        <v>0</v>
      </c>
      <c r="BC222" s="44">
        <v>35.72826086956522</v>
      </c>
      <c r="BD222" s="44">
        <v>0.05434782608695652</v>
      </c>
      <c r="BE222" s="44">
        <v>0</v>
      </c>
      <c r="BF222" s="44">
        <v>26.967391304347824</v>
      </c>
      <c r="BG222" s="44">
        <v>16.608695652173914</v>
      </c>
      <c r="BH222" s="44">
        <v>0</v>
      </c>
      <c r="BI222" s="44">
        <v>6.315217391304348</v>
      </c>
      <c r="BJ222" s="44">
        <v>0.07608695652173914</v>
      </c>
      <c r="BK222" s="44">
        <v>0</v>
      </c>
      <c r="BL222" s="44">
        <v>0</v>
      </c>
      <c r="BM222" s="44">
        <v>0</v>
      </c>
      <c r="BN222" s="44">
        <v>1.4130434782608696</v>
      </c>
      <c r="BO222" s="44">
        <v>0</v>
      </c>
      <c r="BP222" s="44">
        <v>0</v>
      </c>
      <c r="BQ222" s="44">
        <v>0</v>
      </c>
      <c r="BR222" s="44">
        <v>0</v>
      </c>
      <c r="BS222" s="44">
        <v>0</v>
      </c>
      <c r="BT222" s="44">
        <v>0</v>
      </c>
      <c r="BU222" s="44">
        <v>0</v>
      </c>
      <c r="BV222" s="44">
        <v>0</v>
      </c>
      <c r="BW222" s="44">
        <v>0</v>
      </c>
      <c r="BX222" s="44">
        <v>0</v>
      </c>
      <c r="BY222" s="59"/>
      <c r="BZ222" s="59"/>
    </row>
    <row r="223" spans="2:78" ht="12.75">
      <c r="B223" s="2" t="s">
        <v>99</v>
      </c>
      <c r="C223" s="2" t="s">
        <v>104</v>
      </c>
      <c r="D223" s="3" t="s">
        <v>22</v>
      </c>
      <c r="E223" s="44" t="s">
        <v>260</v>
      </c>
      <c r="F223" s="44" t="s">
        <v>607</v>
      </c>
      <c r="G223" s="44">
        <v>0</v>
      </c>
      <c r="H223" s="44">
        <v>0</v>
      </c>
      <c r="I223" s="44">
        <v>0</v>
      </c>
      <c r="J223" s="44">
        <v>0.17391304347826086</v>
      </c>
      <c r="K223" s="44">
        <v>0</v>
      </c>
      <c r="L223" s="44">
        <v>0</v>
      </c>
      <c r="M223" s="44">
        <v>0</v>
      </c>
      <c r="N223" s="44">
        <v>0.11956521739130435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156.7173913043478</v>
      </c>
      <c r="X223" s="44">
        <v>3.1630434782608696</v>
      </c>
      <c r="Y223" s="44">
        <v>0</v>
      </c>
      <c r="Z223" s="44">
        <v>0.11956521739130435</v>
      </c>
      <c r="AA223" s="44">
        <v>24.16304347826087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100.3804347826087</v>
      </c>
      <c r="AO223" s="44">
        <v>12.66304347826087</v>
      </c>
      <c r="AP223" s="44">
        <v>0</v>
      </c>
      <c r="AQ223" s="44">
        <v>81.40217391304348</v>
      </c>
      <c r="AR223" s="44">
        <v>0</v>
      </c>
      <c r="AS223" s="44">
        <v>0</v>
      </c>
      <c r="AT223" s="44">
        <v>0</v>
      </c>
      <c r="AU223" s="44">
        <v>0</v>
      </c>
      <c r="AV223" s="44">
        <v>0</v>
      </c>
      <c r="AW223" s="44">
        <v>0</v>
      </c>
      <c r="AX223" s="44">
        <v>0.05434782608695652</v>
      </c>
      <c r="AY223" s="44">
        <v>0</v>
      </c>
      <c r="AZ223" s="44">
        <v>0</v>
      </c>
      <c r="BA223" s="44">
        <v>0</v>
      </c>
      <c r="BB223" s="44">
        <v>0</v>
      </c>
      <c r="BC223" s="44">
        <v>0</v>
      </c>
      <c r="BD223" s="44">
        <v>0</v>
      </c>
      <c r="BE223" s="44">
        <v>0</v>
      </c>
      <c r="BF223" s="44">
        <v>0</v>
      </c>
      <c r="BG223" s="44">
        <v>0</v>
      </c>
      <c r="BH223" s="44">
        <v>0</v>
      </c>
      <c r="BI223" s="44">
        <v>0</v>
      </c>
      <c r="BJ223" s="44">
        <v>0</v>
      </c>
      <c r="BK223" s="44">
        <v>0</v>
      </c>
      <c r="BL223" s="44">
        <v>0</v>
      </c>
      <c r="BM223" s="44">
        <v>0</v>
      </c>
      <c r="BN223" s="44">
        <v>0</v>
      </c>
      <c r="BO223" s="44">
        <v>0</v>
      </c>
      <c r="BP223" s="44">
        <v>0</v>
      </c>
      <c r="BQ223" s="44">
        <v>0</v>
      </c>
      <c r="BR223" s="44">
        <v>0</v>
      </c>
      <c r="BS223" s="44">
        <v>0</v>
      </c>
      <c r="BT223" s="44">
        <v>0</v>
      </c>
      <c r="BU223" s="44">
        <v>0</v>
      </c>
      <c r="BV223" s="44">
        <v>0</v>
      </c>
      <c r="BW223" s="44">
        <v>0</v>
      </c>
      <c r="BX223" s="44">
        <v>0</v>
      </c>
      <c r="BY223" s="59"/>
      <c r="BZ223" s="59"/>
    </row>
    <row r="224" spans="2:78" ht="12.75">
      <c r="B224" s="2" t="s">
        <v>99</v>
      </c>
      <c r="C224" s="2" t="s">
        <v>104</v>
      </c>
      <c r="D224" s="3" t="s">
        <v>22</v>
      </c>
      <c r="E224" s="44" t="s">
        <v>608</v>
      </c>
      <c r="F224" s="44" t="s">
        <v>609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  <c r="AU224" s="44">
        <v>0</v>
      </c>
      <c r="AV224" s="44">
        <v>0</v>
      </c>
      <c r="AW224" s="44">
        <v>0</v>
      </c>
      <c r="AX224" s="44">
        <v>0</v>
      </c>
      <c r="AY224" s="44">
        <v>0</v>
      </c>
      <c r="AZ224" s="44">
        <v>0</v>
      </c>
      <c r="BA224" s="44">
        <v>0</v>
      </c>
      <c r="BB224" s="44">
        <v>0</v>
      </c>
      <c r="BC224" s="44">
        <v>0</v>
      </c>
      <c r="BD224" s="44">
        <v>0</v>
      </c>
      <c r="BE224" s="44">
        <v>0</v>
      </c>
      <c r="BF224" s="44">
        <v>0</v>
      </c>
      <c r="BG224" s="44">
        <v>0</v>
      </c>
      <c r="BH224" s="44">
        <v>15.945652173913043</v>
      </c>
      <c r="BI224" s="44">
        <v>531.6413043478261</v>
      </c>
      <c r="BJ224" s="44">
        <v>14.858695652173912</v>
      </c>
      <c r="BK224" s="44">
        <v>0</v>
      </c>
      <c r="BL224" s="44">
        <v>0</v>
      </c>
      <c r="BM224" s="44">
        <v>164.8586956521739</v>
      </c>
      <c r="BN224" s="44">
        <v>0</v>
      </c>
      <c r="BO224" s="44">
        <v>0</v>
      </c>
      <c r="BP224" s="44">
        <v>0</v>
      </c>
      <c r="BQ224" s="44">
        <v>0</v>
      </c>
      <c r="BR224" s="44">
        <v>0</v>
      </c>
      <c r="BS224" s="44">
        <v>0</v>
      </c>
      <c r="BT224" s="44">
        <v>0</v>
      </c>
      <c r="BU224" s="44">
        <v>0</v>
      </c>
      <c r="BV224" s="44">
        <v>0</v>
      </c>
      <c r="BW224" s="44">
        <v>0</v>
      </c>
      <c r="BX224" s="44">
        <v>0</v>
      </c>
      <c r="BY224" s="59"/>
      <c r="BZ224" s="59"/>
    </row>
    <row r="225" spans="2:78" ht="12.75">
      <c r="B225" s="2" t="s">
        <v>99</v>
      </c>
      <c r="C225" s="2" t="s">
        <v>104</v>
      </c>
      <c r="D225" s="3" t="s">
        <v>22</v>
      </c>
      <c r="E225" s="44" t="s">
        <v>261</v>
      </c>
      <c r="F225" s="44" t="s">
        <v>610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44">
        <v>0</v>
      </c>
      <c r="AU225" s="44">
        <v>0</v>
      </c>
      <c r="AV225" s="44">
        <v>0</v>
      </c>
      <c r="AW225" s="44">
        <v>0</v>
      </c>
      <c r="AX225" s="44">
        <v>0</v>
      </c>
      <c r="AY225" s="44">
        <v>0</v>
      </c>
      <c r="AZ225" s="44">
        <v>0</v>
      </c>
      <c r="BA225" s="44">
        <v>0</v>
      </c>
      <c r="BB225" s="44">
        <v>0</v>
      </c>
      <c r="BC225" s="44">
        <v>0</v>
      </c>
      <c r="BD225" s="44">
        <v>0</v>
      </c>
      <c r="BE225" s="44">
        <v>0</v>
      </c>
      <c r="BF225" s="44">
        <v>0</v>
      </c>
      <c r="BG225" s="44">
        <v>0</v>
      </c>
      <c r="BH225" s="44">
        <v>22.641304347826086</v>
      </c>
      <c r="BI225" s="44">
        <v>480.8804347826087</v>
      </c>
      <c r="BJ225" s="44">
        <v>23.315217391304348</v>
      </c>
      <c r="BK225" s="44">
        <v>138.18478260869566</v>
      </c>
      <c r="BL225" s="44">
        <v>0</v>
      </c>
      <c r="BM225" s="44">
        <v>187.3913043478261</v>
      </c>
      <c r="BN225" s="44">
        <v>0</v>
      </c>
      <c r="BO225" s="44">
        <v>0</v>
      </c>
      <c r="BP225" s="44">
        <v>0</v>
      </c>
      <c r="BQ225" s="44">
        <v>0</v>
      </c>
      <c r="BR225" s="44">
        <v>0</v>
      </c>
      <c r="BS225" s="44">
        <v>0</v>
      </c>
      <c r="BT225" s="44">
        <v>0</v>
      </c>
      <c r="BU225" s="44">
        <v>0</v>
      </c>
      <c r="BV225" s="44">
        <v>0</v>
      </c>
      <c r="BW225" s="44">
        <v>0</v>
      </c>
      <c r="BX225" s="44">
        <v>0</v>
      </c>
      <c r="BY225" s="59"/>
      <c r="BZ225" s="59"/>
    </row>
    <row r="226" spans="2:78" ht="12.75">
      <c r="B226" s="2" t="s">
        <v>99</v>
      </c>
      <c r="C226" s="2" t="s">
        <v>104</v>
      </c>
      <c r="D226" s="3" t="s">
        <v>22</v>
      </c>
      <c r="E226" s="44" t="s">
        <v>262</v>
      </c>
      <c r="F226" s="44" t="s">
        <v>611</v>
      </c>
      <c r="G226" s="44">
        <v>81.84782608695652</v>
      </c>
      <c r="H226" s="44">
        <v>8.043478260869565</v>
      </c>
      <c r="I226" s="44">
        <v>46.33695652173913</v>
      </c>
      <c r="J226" s="44">
        <v>9.521739130434783</v>
      </c>
      <c r="K226" s="44">
        <v>0.11956521739130435</v>
      </c>
      <c r="L226" s="44">
        <v>0</v>
      </c>
      <c r="M226" s="44">
        <v>0</v>
      </c>
      <c r="N226" s="44">
        <v>0</v>
      </c>
      <c r="O226" s="44">
        <v>0.8913043478260869</v>
      </c>
      <c r="P226" s="44">
        <v>5.5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15.33695652173913</v>
      </c>
      <c r="Z226" s="44">
        <v>0</v>
      </c>
      <c r="AA226" s="44">
        <v>0</v>
      </c>
      <c r="AB226" s="44">
        <v>183.30434782608697</v>
      </c>
      <c r="AC226" s="44">
        <v>31.02173913043478</v>
      </c>
      <c r="AD226" s="44">
        <v>11.880434782608695</v>
      </c>
      <c r="AE226" s="44">
        <v>14.271739130434783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9.532608695652174</v>
      </c>
      <c r="AM226" s="44">
        <v>0</v>
      </c>
      <c r="AN226" s="44">
        <v>43.96739130434783</v>
      </c>
      <c r="AO226" s="44">
        <v>0</v>
      </c>
      <c r="AP226" s="44">
        <v>0</v>
      </c>
      <c r="AQ226" s="44">
        <v>35.630434782608695</v>
      </c>
      <c r="AR226" s="44">
        <v>13.206521739130435</v>
      </c>
      <c r="AS226" s="44">
        <v>0</v>
      </c>
      <c r="AT226" s="44">
        <v>0</v>
      </c>
      <c r="AU226" s="44">
        <v>0</v>
      </c>
      <c r="AV226" s="44">
        <v>0</v>
      </c>
      <c r="AW226" s="44">
        <v>0</v>
      </c>
      <c r="AX226" s="44">
        <v>0</v>
      </c>
      <c r="AY226" s="44">
        <v>0</v>
      </c>
      <c r="AZ226" s="44">
        <v>0.9239130434782609</v>
      </c>
      <c r="BA226" s="44">
        <v>62.96739130434783</v>
      </c>
      <c r="BB226" s="44">
        <v>0</v>
      </c>
      <c r="BC226" s="44">
        <v>38.09782608695652</v>
      </c>
      <c r="BD226" s="44">
        <v>0</v>
      </c>
      <c r="BE226" s="44">
        <v>0</v>
      </c>
      <c r="BF226" s="44">
        <v>49.33695652173913</v>
      </c>
      <c r="BG226" s="44">
        <v>9.173913043478262</v>
      </c>
      <c r="BH226" s="44">
        <v>0</v>
      </c>
      <c r="BI226" s="44">
        <v>0</v>
      </c>
      <c r="BJ226" s="44">
        <v>0</v>
      </c>
      <c r="BK226" s="44">
        <v>0</v>
      </c>
      <c r="BL226" s="44">
        <v>0</v>
      </c>
      <c r="BM226" s="44">
        <v>0</v>
      </c>
      <c r="BN226" s="44">
        <v>0</v>
      </c>
      <c r="BO226" s="44">
        <v>0</v>
      </c>
      <c r="BP226" s="44">
        <v>0</v>
      </c>
      <c r="BQ226" s="44">
        <v>0</v>
      </c>
      <c r="BR226" s="44">
        <v>0</v>
      </c>
      <c r="BS226" s="44">
        <v>0</v>
      </c>
      <c r="BT226" s="44">
        <v>0</v>
      </c>
      <c r="BU226" s="44">
        <v>0</v>
      </c>
      <c r="BV226" s="44">
        <v>0</v>
      </c>
      <c r="BW226" s="44">
        <v>0</v>
      </c>
      <c r="BX226" s="44">
        <v>0</v>
      </c>
      <c r="BY226" s="59"/>
      <c r="BZ226" s="59"/>
    </row>
    <row r="227" spans="2:78" ht="12.75">
      <c r="B227" s="2" t="s">
        <v>99</v>
      </c>
      <c r="C227" s="2" t="s">
        <v>104</v>
      </c>
      <c r="D227" s="3" t="s">
        <v>22</v>
      </c>
      <c r="E227" s="44" t="s">
        <v>707</v>
      </c>
      <c r="F227" s="44" t="s">
        <v>708</v>
      </c>
      <c r="G227" s="44">
        <v>71.46739130434783</v>
      </c>
      <c r="H227" s="44">
        <v>12.956521739130435</v>
      </c>
      <c r="I227" s="44">
        <v>70.98913043478261</v>
      </c>
      <c r="J227" s="44">
        <v>6.25</v>
      </c>
      <c r="K227" s="44">
        <v>0.043478260869565216</v>
      </c>
      <c r="L227" s="44">
        <v>0</v>
      </c>
      <c r="M227" s="44">
        <v>0</v>
      </c>
      <c r="N227" s="44">
        <v>0</v>
      </c>
      <c r="O227" s="44">
        <v>0</v>
      </c>
      <c r="P227" s="44">
        <v>3.380434782608696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6.326086956521739</v>
      </c>
      <c r="Z227" s="44">
        <v>0.1956521739130435</v>
      </c>
      <c r="AA227" s="44">
        <v>0</v>
      </c>
      <c r="AB227" s="44">
        <v>178.95652173913044</v>
      </c>
      <c r="AC227" s="44">
        <v>0.16304347826086957</v>
      </c>
      <c r="AD227" s="44">
        <v>4.108695652173913</v>
      </c>
      <c r="AE227" s="44">
        <v>2.9782608695652173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25.054347826086957</v>
      </c>
      <c r="AM227" s="44">
        <v>0</v>
      </c>
      <c r="AN227" s="44">
        <v>37.29347826086956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44">
        <v>0.17391304347826086</v>
      </c>
      <c r="AU227" s="44">
        <v>0</v>
      </c>
      <c r="AV227" s="44">
        <v>0</v>
      </c>
      <c r="AW227" s="44">
        <v>0</v>
      </c>
      <c r="AX227" s="44">
        <v>0.7717391304347826</v>
      </c>
      <c r="AY227" s="44">
        <v>0</v>
      </c>
      <c r="AZ227" s="44">
        <v>18.72826086956522</v>
      </c>
      <c r="BA227" s="44">
        <v>35.93478260869565</v>
      </c>
      <c r="BB227" s="44">
        <v>0</v>
      </c>
      <c r="BC227" s="44">
        <v>217.4891304347826</v>
      </c>
      <c r="BD227" s="44">
        <v>0</v>
      </c>
      <c r="BE227" s="44">
        <v>0</v>
      </c>
      <c r="BF227" s="44">
        <v>29.119565217391305</v>
      </c>
      <c r="BG227" s="44">
        <v>12.608695652173912</v>
      </c>
      <c r="BH227" s="44">
        <v>0</v>
      </c>
      <c r="BI227" s="44">
        <v>0</v>
      </c>
      <c r="BJ227" s="44">
        <v>0</v>
      </c>
      <c r="BK227" s="44">
        <v>0</v>
      </c>
      <c r="BL227" s="44">
        <v>0</v>
      </c>
      <c r="BM227" s="44">
        <v>0</v>
      </c>
      <c r="BN227" s="44">
        <v>0</v>
      </c>
      <c r="BO227" s="44">
        <v>0.06521739130434782</v>
      </c>
      <c r="BP227" s="44">
        <v>0</v>
      </c>
      <c r="BQ227" s="44">
        <v>0</v>
      </c>
      <c r="BR227" s="44">
        <v>0</v>
      </c>
      <c r="BS227" s="44">
        <v>1.5543478260869565</v>
      </c>
      <c r="BT227" s="44">
        <v>0</v>
      </c>
      <c r="BU227" s="44">
        <v>0</v>
      </c>
      <c r="BV227" s="44">
        <v>0</v>
      </c>
      <c r="BW227" s="44">
        <v>0</v>
      </c>
      <c r="BX227" s="44">
        <v>0</v>
      </c>
      <c r="BY227" s="59"/>
      <c r="BZ227" s="59"/>
    </row>
    <row r="228" spans="2:78" ht="12.75">
      <c r="B228" s="2" t="s">
        <v>99</v>
      </c>
      <c r="C228" s="2" t="s">
        <v>104</v>
      </c>
      <c r="D228" s="3" t="s">
        <v>22</v>
      </c>
      <c r="E228" s="44" t="s">
        <v>263</v>
      </c>
      <c r="F228" s="44" t="s">
        <v>612</v>
      </c>
      <c r="G228" s="44">
        <v>66.92391304347827</v>
      </c>
      <c r="H228" s="44">
        <v>10.630434782608695</v>
      </c>
      <c r="I228" s="44">
        <v>95.34782608695652</v>
      </c>
      <c r="J228" s="44">
        <v>0</v>
      </c>
      <c r="K228" s="44">
        <v>0.22826086956521738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0.06521739130434782</v>
      </c>
      <c r="V228" s="44">
        <v>0.043478260869565216</v>
      </c>
      <c r="W228" s="44">
        <v>0</v>
      </c>
      <c r="X228" s="44">
        <v>0.22826086956521738</v>
      </c>
      <c r="Y228" s="44">
        <v>5.869565217391305</v>
      </c>
      <c r="Z228" s="44">
        <v>0</v>
      </c>
      <c r="AA228" s="44">
        <v>0</v>
      </c>
      <c r="AB228" s="44">
        <v>243.2173913043478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10.152173913043478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  <c r="AU228" s="44">
        <v>40</v>
      </c>
      <c r="AV228" s="44">
        <v>0</v>
      </c>
      <c r="AW228" s="44">
        <v>0</v>
      </c>
      <c r="AX228" s="44">
        <v>0</v>
      </c>
      <c r="AY228" s="44">
        <v>0</v>
      </c>
      <c r="AZ228" s="44">
        <v>25.130434782608695</v>
      </c>
      <c r="BA228" s="44">
        <v>37.84782608695652</v>
      </c>
      <c r="BB228" s="44">
        <v>0</v>
      </c>
      <c r="BC228" s="44">
        <v>104.98913043478261</v>
      </c>
      <c r="BD228" s="44">
        <v>0</v>
      </c>
      <c r="BE228" s="44">
        <v>0</v>
      </c>
      <c r="BF228" s="44">
        <v>44.28260869565217</v>
      </c>
      <c r="BG228" s="44">
        <v>10.195652173913043</v>
      </c>
      <c r="BH228" s="44">
        <v>0</v>
      </c>
      <c r="BI228" s="44">
        <v>0</v>
      </c>
      <c r="BJ228" s="44">
        <v>0</v>
      </c>
      <c r="BK228" s="44">
        <v>0</v>
      </c>
      <c r="BL228" s="44">
        <v>0</v>
      </c>
      <c r="BM228" s="44">
        <v>0</v>
      </c>
      <c r="BN228" s="44">
        <v>0</v>
      </c>
      <c r="BO228" s="44">
        <v>0</v>
      </c>
      <c r="BP228" s="44">
        <v>0</v>
      </c>
      <c r="BQ228" s="44">
        <v>0</v>
      </c>
      <c r="BR228" s="44">
        <v>0</v>
      </c>
      <c r="BS228" s="44">
        <v>7.684782608695652</v>
      </c>
      <c r="BT228" s="44">
        <v>0</v>
      </c>
      <c r="BU228" s="44">
        <v>0</v>
      </c>
      <c r="BV228" s="44">
        <v>0</v>
      </c>
      <c r="BW228" s="44">
        <v>0</v>
      </c>
      <c r="BX228" s="44">
        <v>0</v>
      </c>
      <c r="BY228" s="59"/>
      <c r="BZ228" s="59"/>
    </row>
    <row r="229" spans="2:78" ht="12.75">
      <c r="B229" s="2" t="s">
        <v>99</v>
      </c>
      <c r="C229" s="2" t="s">
        <v>104</v>
      </c>
      <c r="D229" s="3" t="s">
        <v>22</v>
      </c>
      <c r="E229" s="44" t="s">
        <v>264</v>
      </c>
      <c r="F229" s="44" t="s">
        <v>613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0</v>
      </c>
      <c r="AT229" s="44">
        <v>0</v>
      </c>
      <c r="AU229" s="44">
        <v>0</v>
      </c>
      <c r="AV229" s="44">
        <v>0</v>
      </c>
      <c r="AW229" s="44">
        <v>0</v>
      </c>
      <c r="AX229" s="44">
        <v>0</v>
      </c>
      <c r="AY229" s="44">
        <v>0</v>
      </c>
      <c r="AZ229" s="44">
        <v>0</v>
      </c>
      <c r="BA229" s="44">
        <v>0</v>
      </c>
      <c r="BB229" s="44">
        <v>0</v>
      </c>
      <c r="BC229" s="44">
        <v>0</v>
      </c>
      <c r="BD229" s="44">
        <v>0</v>
      </c>
      <c r="BE229" s="44">
        <v>0</v>
      </c>
      <c r="BF229" s="44">
        <v>0</v>
      </c>
      <c r="BG229" s="44">
        <v>0</v>
      </c>
      <c r="BH229" s="44">
        <v>0</v>
      </c>
      <c r="BI229" s="44">
        <v>252.97826086956522</v>
      </c>
      <c r="BJ229" s="44">
        <v>8.98913043478261</v>
      </c>
      <c r="BK229" s="44">
        <v>190.72826086956522</v>
      </c>
      <c r="BL229" s="44">
        <v>0</v>
      </c>
      <c r="BM229" s="44">
        <v>110.02173913043478</v>
      </c>
      <c r="BN229" s="44">
        <v>0</v>
      </c>
      <c r="BO229" s="44">
        <v>0</v>
      </c>
      <c r="BP229" s="44">
        <v>0</v>
      </c>
      <c r="BQ229" s="44">
        <v>0</v>
      </c>
      <c r="BR229" s="44">
        <v>0</v>
      </c>
      <c r="BS229" s="44">
        <v>0</v>
      </c>
      <c r="BT229" s="44">
        <v>0</v>
      </c>
      <c r="BU229" s="44">
        <v>0</v>
      </c>
      <c r="BV229" s="44">
        <v>0</v>
      </c>
      <c r="BW229" s="44">
        <v>0</v>
      </c>
      <c r="BX229" s="44">
        <v>0</v>
      </c>
      <c r="BY229" s="59"/>
      <c r="BZ229" s="59"/>
    </row>
    <row r="230" spans="2:78" ht="12.75">
      <c r="B230" s="2" t="s">
        <v>99</v>
      </c>
      <c r="C230" s="2" t="s">
        <v>104</v>
      </c>
      <c r="D230" s="3" t="s">
        <v>22</v>
      </c>
      <c r="E230" s="44" t="s">
        <v>265</v>
      </c>
      <c r="F230" s="44" t="s">
        <v>614</v>
      </c>
      <c r="G230" s="44">
        <v>95.67391304347827</v>
      </c>
      <c r="H230" s="44">
        <v>19.369565217391305</v>
      </c>
      <c r="I230" s="44">
        <v>53.04347826086956</v>
      </c>
      <c r="J230" s="44">
        <v>13.152173913043478</v>
      </c>
      <c r="K230" s="44">
        <v>2.6739130434782608</v>
      </c>
      <c r="L230" s="44">
        <v>0.03260869565217391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7.239130434782608</v>
      </c>
      <c r="V230" s="44">
        <v>8.184782608695652</v>
      </c>
      <c r="W230" s="44">
        <v>40.58695652173913</v>
      </c>
      <c r="X230" s="44">
        <v>0.8043478260869565</v>
      </c>
      <c r="Y230" s="44">
        <v>106.01086956521739</v>
      </c>
      <c r="Z230" s="44">
        <v>0.9347826086956522</v>
      </c>
      <c r="AA230" s="44">
        <v>0</v>
      </c>
      <c r="AB230" s="44">
        <v>10.054347826086957</v>
      </c>
      <c r="AC230" s="44">
        <v>29.304347826086957</v>
      </c>
      <c r="AD230" s="44">
        <v>12.130434782608695</v>
      </c>
      <c r="AE230" s="44">
        <v>17.369565217391305</v>
      </c>
      <c r="AF230" s="44">
        <v>0</v>
      </c>
      <c r="AG230" s="44">
        <v>1.0978260869565217</v>
      </c>
      <c r="AH230" s="44">
        <v>0</v>
      </c>
      <c r="AI230" s="44">
        <v>0</v>
      </c>
      <c r="AJ230" s="44">
        <v>0</v>
      </c>
      <c r="AK230" s="44">
        <v>0.18478260869565216</v>
      </c>
      <c r="AL230" s="44">
        <v>12.347826086956522</v>
      </c>
      <c r="AM230" s="44">
        <v>0</v>
      </c>
      <c r="AN230" s="44">
        <v>33.21739130434783</v>
      </c>
      <c r="AO230" s="44">
        <v>0.021739130434782608</v>
      </c>
      <c r="AP230" s="44">
        <v>0.34782608695652173</v>
      </c>
      <c r="AQ230" s="44">
        <v>45.29347826086956</v>
      </c>
      <c r="AR230" s="44">
        <v>9.184782608695652</v>
      </c>
      <c r="AS230" s="44">
        <v>0</v>
      </c>
      <c r="AT230" s="44">
        <v>5.630434782608695</v>
      </c>
      <c r="AU230" s="44">
        <v>45.34782608695652</v>
      </c>
      <c r="AV230" s="44">
        <v>48.73913043478261</v>
      </c>
      <c r="AW230" s="44">
        <v>0</v>
      </c>
      <c r="AX230" s="44">
        <v>15.608695652173912</v>
      </c>
      <c r="AY230" s="44">
        <v>10.83695652173913</v>
      </c>
      <c r="AZ230" s="44">
        <v>0</v>
      </c>
      <c r="BA230" s="44">
        <v>20.717391304347824</v>
      </c>
      <c r="BB230" s="44">
        <v>0</v>
      </c>
      <c r="BC230" s="44">
        <v>122.20652173913044</v>
      </c>
      <c r="BD230" s="44">
        <v>0</v>
      </c>
      <c r="BE230" s="44">
        <v>0</v>
      </c>
      <c r="BF230" s="44">
        <v>82.73913043478261</v>
      </c>
      <c r="BG230" s="44">
        <v>12.58695652173913</v>
      </c>
      <c r="BH230" s="44">
        <v>0</v>
      </c>
      <c r="BI230" s="44">
        <v>0</v>
      </c>
      <c r="BJ230" s="44">
        <v>0</v>
      </c>
      <c r="BK230" s="44">
        <v>0</v>
      </c>
      <c r="BL230" s="44">
        <v>0</v>
      </c>
      <c r="BM230" s="44">
        <v>0</v>
      </c>
      <c r="BN230" s="44">
        <v>0.17391304347826086</v>
      </c>
      <c r="BO230" s="44">
        <v>0</v>
      </c>
      <c r="BP230" s="44">
        <v>0</v>
      </c>
      <c r="BQ230" s="44">
        <v>0</v>
      </c>
      <c r="BR230" s="44">
        <v>0</v>
      </c>
      <c r="BS230" s="44">
        <v>0</v>
      </c>
      <c r="BT230" s="44">
        <v>0</v>
      </c>
      <c r="BU230" s="44">
        <v>0</v>
      </c>
      <c r="BV230" s="44">
        <v>0</v>
      </c>
      <c r="BW230" s="44">
        <v>0</v>
      </c>
      <c r="BX230" s="44">
        <v>0</v>
      </c>
      <c r="BY230" s="59"/>
      <c r="BZ230" s="59"/>
    </row>
    <row r="231" spans="2:78" ht="12.75">
      <c r="B231" s="2" t="s">
        <v>99</v>
      </c>
      <c r="C231" s="2" t="s">
        <v>104</v>
      </c>
      <c r="D231" s="3" t="s">
        <v>22</v>
      </c>
      <c r="E231" s="44" t="s">
        <v>266</v>
      </c>
      <c r="F231" s="44" t="s">
        <v>615</v>
      </c>
      <c r="G231" s="44">
        <v>106.47826086956522</v>
      </c>
      <c r="H231" s="44">
        <v>25.880434782608695</v>
      </c>
      <c r="I231" s="44">
        <v>108.1304347826087</v>
      </c>
      <c r="J231" s="44">
        <v>4.086956521739131</v>
      </c>
      <c r="K231" s="44">
        <v>0.2717391304347826</v>
      </c>
      <c r="L231" s="44">
        <v>0.43478260869565216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31.782608695652176</v>
      </c>
      <c r="Z231" s="44">
        <v>0.13043478260869565</v>
      </c>
      <c r="AA231" s="44">
        <v>0</v>
      </c>
      <c r="AB231" s="44">
        <v>443.6521739130435</v>
      </c>
      <c r="AC231" s="44">
        <v>20.77173913043478</v>
      </c>
      <c r="AD231" s="44">
        <v>1.7173913043478262</v>
      </c>
      <c r="AE231" s="44">
        <v>13.902173913043478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10.706521739130435</v>
      </c>
      <c r="AM231" s="44">
        <v>0</v>
      </c>
      <c r="AN231" s="44">
        <v>56.51086956521739</v>
      </c>
      <c r="AO231" s="44">
        <v>0</v>
      </c>
      <c r="AP231" s="44">
        <v>0.782608695652174</v>
      </c>
      <c r="AQ231" s="44">
        <v>2.5434782608695654</v>
      </c>
      <c r="AR231" s="44">
        <v>0</v>
      </c>
      <c r="AS231" s="44">
        <v>0</v>
      </c>
      <c r="AT231" s="44">
        <v>0</v>
      </c>
      <c r="AU231" s="44">
        <v>0</v>
      </c>
      <c r="AV231" s="44">
        <v>0.2391304347826087</v>
      </c>
      <c r="AW231" s="44">
        <v>0</v>
      </c>
      <c r="AX231" s="44">
        <v>0.021739130434782608</v>
      </c>
      <c r="AY231" s="44">
        <v>0</v>
      </c>
      <c r="AZ231" s="44">
        <v>1.0108695652173914</v>
      </c>
      <c r="BA231" s="44">
        <v>28.815217391304348</v>
      </c>
      <c r="BB231" s="44">
        <v>0</v>
      </c>
      <c r="BC231" s="44">
        <v>92.02173913043478</v>
      </c>
      <c r="BD231" s="44">
        <v>0</v>
      </c>
      <c r="BE231" s="44">
        <v>0</v>
      </c>
      <c r="BF231" s="44">
        <v>79.44565217391305</v>
      </c>
      <c r="BG231" s="44">
        <v>19.206521739130434</v>
      </c>
      <c r="BH231" s="44">
        <v>0</v>
      </c>
      <c r="BI231" s="44">
        <v>0</v>
      </c>
      <c r="BJ231" s="44">
        <v>0</v>
      </c>
      <c r="BK231" s="44">
        <v>0</v>
      </c>
      <c r="BL231" s="44">
        <v>0</v>
      </c>
      <c r="BM231" s="44">
        <v>0</v>
      </c>
      <c r="BN231" s="44">
        <v>0.42391304347826086</v>
      </c>
      <c r="BO231" s="44">
        <v>0.03260869565217391</v>
      </c>
      <c r="BP231" s="44">
        <v>0</v>
      </c>
      <c r="BQ231" s="44">
        <v>0</v>
      </c>
      <c r="BR231" s="44">
        <v>0</v>
      </c>
      <c r="BS231" s="44">
        <v>0</v>
      </c>
      <c r="BT231" s="44">
        <v>0</v>
      </c>
      <c r="BU231" s="44">
        <v>0</v>
      </c>
      <c r="BV231" s="44">
        <v>0</v>
      </c>
      <c r="BW231" s="44">
        <v>0</v>
      </c>
      <c r="BX231" s="44">
        <v>0</v>
      </c>
      <c r="BY231" s="59"/>
      <c r="BZ231" s="59"/>
    </row>
    <row r="232" spans="2:78" ht="12.75">
      <c r="B232" s="2" t="s">
        <v>99</v>
      </c>
      <c r="C232" s="2" t="s">
        <v>104</v>
      </c>
      <c r="D232" s="3" t="s">
        <v>22</v>
      </c>
      <c r="E232" s="44" t="s">
        <v>267</v>
      </c>
      <c r="F232" s="44" t="s">
        <v>616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  <c r="AU232" s="44">
        <v>0</v>
      </c>
      <c r="AV232" s="44">
        <v>0</v>
      </c>
      <c r="AW232" s="44">
        <v>0</v>
      </c>
      <c r="AX232" s="44">
        <v>0</v>
      </c>
      <c r="AY232" s="44">
        <v>0</v>
      </c>
      <c r="AZ232" s="44">
        <v>0</v>
      </c>
      <c r="BA232" s="44">
        <v>0</v>
      </c>
      <c r="BB232" s="44">
        <v>0</v>
      </c>
      <c r="BC232" s="44">
        <v>0</v>
      </c>
      <c r="BD232" s="44">
        <v>0</v>
      </c>
      <c r="BE232" s="44">
        <v>0</v>
      </c>
      <c r="BF232" s="44">
        <v>0</v>
      </c>
      <c r="BG232" s="44">
        <v>0</v>
      </c>
      <c r="BH232" s="44">
        <v>1.423913043478261</v>
      </c>
      <c r="BI232" s="44">
        <v>165.0326086956522</v>
      </c>
      <c r="BJ232" s="44">
        <v>0</v>
      </c>
      <c r="BK232" s="44">
        <v>0</v>
      </c>
      <c r="BL232" s="44">
        <v>0</v>
      </c>
      <c r="BM232" s="44">
        <v>24.456521739130434</v>
      </c>
      <c r="BN232" s="44">
        <v>0</v>
      </c>
      <c r="BO232" s="44">
        <v>0</v>
      </c>
      <c r="BP232" s="44">
        <v>0</v>
      </c>
      <c r="BQ232" s="44">
        <v>0</v>
      </c>
      <c r="BR232" s="44">
        <v>0</v>
      </c>
      <c r="BS232" s="44">
        <v>0</v>
      </c>
      <c r="BT232" s="44">
        <v>0</v>
      </c>
      <c r="BU232" s="44">
        <v>0</v>
      </c>
      <c r="BV232" s="44">
        <v>0</v>
      </c>
      <c r="BW232" s="44">
        <v>0</v>
      </c>
      <c r="BX232" s="44">
        <v>0</v>
      </c>
      <c r="BY232" s="59"/>
      <c r="BZ232" s="59"/>
    </row>
    <row r="233" spans="2:78" ht="12.75">
      <c r="B233" s="2" t="s">
        <v>99</v>
      </c>
      <c r="C233" s="2" t="s">
        <v>104</v>
      </c>
      <c r="D233" s="3" t="s">
        <v>24</v>
      </c>
      <c r="E233" s="44" t="s">
        <v>64</v>
      </c>
      <c r="F233" s="44" t="s">
        <v>617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10.141304347826088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  <c r="AU233" s="44">
        <v>0</v>
      </c>
      <c r="AV233" s="44">
        <v>0</v>
      </c>
      <c r="AW233" s="44">
        <v>0</v>
      </c>
      <c r="AX233" s="44">
        <v>0</v>
      </c>
      <c r="AY233" s="44">
        <v>0</v>
      </c>
      <c r="AZ233" s="44">
        <v>0</v>
      </c>
      <c r="BA233" s="44">
        <v>0</v>
      </c>
      <c r="BB233" s="44">
        <v>0</v>
      </c>
      <c r="BC233" s="44">
        <v>0</v>
      </c>
      <c r="BD233" s="44">
        <v>0</v>
      </c>
      <c r="BE233" s="44">
        <v>0</v>
      </c>
      <c r="BF233" s="44">
        <v>0</v>
      </c>
      <c r="BG233" s="44">
        <v>0</v>
      </c>
      <c r="BH233" s="44">
        <v>0</v>
      </c>
      <c r="BI233" s="44">
        <v>0</v>
      </c>
      <c r="BJ233" s="44">
        <v>0</v>
      </c>
      <c r="BK233" s="44">
        <v>0</v>
      </c>
      <c r="BL233" s="44">
        <v>0</v>
      </c>
      <c r="BM233" s="44">
        <v>0</v>
      </c>
      <c r="BN233" s="44">
        <v>0</v>
      </c>
      <c r="BO233" s="44">
        <v>0</v>
      </c>
      <c r="BP233" s="44">
        <v>0</v>
      </c>
      <c r="BQ233" s="44">
        <v>0</v>
      </c>
      <c r="BR233" s="44">
        <v>0</v>
      </c>
      <c r="BS233" s="44">
        <v>0</v>
      </c>
      <c r="BT233" s="44">
        <v>0</v>
      </c>
      <c r="BU233" s="44">
        <v>0</v>
      </c>
      <c r="BV233" s="44">
        <v>0</v>
      </c>
      <c r="BW233" s="44">
        <v>0</v>
      </c>
      <c r="BX233" s="44">
        <v>0</v>
      </c>
      <c r="BY233" s="59"/>
      <c r="BZ233" s="59"/>
    </row>
    <row r="234" spans="2:78" ht="12.75">
      <c r="B234" s="2" t="s">
        <v>99</v>
      </c>
      <c r="C234" s="2" t="s">
        <v>104</v>
      </c>
      <c r="D234" s="3" t="s">
        <v>24</v>
      </c>
      <c r="E234" s="44" t="s">
        <v>38</v>
      </c>
      <c r="F234" s="44" t="s">
        <v>618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272.2608695652174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  <c r="AR234" s="44">
        <v>0</v>
      </c>
      <c r="AS234" s="44">
        <v>0</v>
      </c>
      <c r="AT234" s="44">
        <v>0</v>
      </c>
      <c r="AU234" s="44">
        <v>0</v>
      </c>
      <c r="AV234" s="44">
        <v>0</v>
      </c>
      <c r="AW234" s="44">
        <v>0</v>
      </c>
      <c r="AX234" s="44">
        <v>0</v>
      </c>
      <c r="AY234" s="44">
        <v>0</v>
      </c>
      <c r="AZ234" s="44">
        <v>0</v>
      </c>
      <c r="BA234" s="44">
        <v>0</v>
      </c>
      <c r="BB234" s="44">
        <v>0</v>
      </c>
      <c r="BC234" s="44">
        <v>0</v>
      </c>
      <c r="BD234" s="44">
        <v>0</v>
      </c>
      <c r="BE234" s="44">
        <v>0</v>
      </c>
      <c r="BF234" s="44">
        <v>0</v>
      </c>
      <c r="BG234" s="44">
        <v>0</v>
      </c>
      <c r="BH234" s="44">
        <v>0</v>
      </c>
      <c r="BI234" s="44">
        <v>0</v>
      </c>
      <c r="BJ234" s="44">
        <v>0</v>
      </c>
      <c r="BK234" s="44">
        <v>0</v>
      </c>
      <c r="BL234" s="44">
        <v>0</v>
      </c>
      <c r="BM234" s="44">
        <v>0</v>
      </c>
      <c r="BN234" s="44">
        <v>0</v>
      </c>
      <c r="BO234" s="44">
        <v>0</v>
      </c>
      <c r="BP234" s="44">
        <v>0</v>
      </c>
      <c r="BQ234" s="44">
        <v>0</v>
      </c>
      <c r="BR234" s="44">
        <v>0</v>
      </c>
      <c r="BS234" s="44">
        <v>0</v>
      </c>
      <c r="BT234" s="44">
        <v>0</v>
      </c>
      <c r="BU234" s="44">
        <v>0</v>
      </c>
      <c r="BV234" s="44">
        <v>0</v>
      </c>
      <c r="BW234" s="44">
        <v>0</v>
      </c>
      <c r="BX234" s="44">
        <v>0</v>
      </c>
      <c r="BY234" s="59"/>
      <c r="BZ234" s="59"/>
    </row>
    <row r="235" spans="2:78" ht="12.75">
      <c r="B235" s="2" t="s">
        <v>99</v>
      </c>
      <c r="C235" s="2" t="s">
        <v>104</v>
      </c>
      <c r="D235" s="3" t="s">
        <v>24</v>
      </c>
      <c r="E235" s="44" t="s">
        <v>39</v>
      </c>
      <c r="F235" s="44" t="s">
        <v>619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0</v>
      </c>
      <c r="AL235" s="44">
        <v>50.608695652173914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  <c r="AR235" s="44">
        <v>0</v>
      </c>
      <c r="AS235" s="44">
        <v>0</v>
      </c>
      <c r="AT235" s="44">
        <v>0</v>
      </c>
      <c r="AU235" s="44">
        <v>0</v>
      </c>
      <c r="AV235" s="44">
        <v>0</v>
      </c>
      <c r="AW235" s="44">
        <v>0</v>
      </c>
      <c r="AX235" s="44">
        <v>0</v>
      </c>
      <c r="AY235" s="44">
        <v>0</v>
      </c>
      <c r="AZ235" s="44">
        <v>0</v>
      </c>
      <c r="BA235" s="44">
        <v>0</v>
      </c>
      <c r="BB235" s="44">
        <v>0</v>
      </c>
      <c r="BC235" s="44">
        <v>0</v>
      </c>
      <c r="BD235" s="44">
        <v>0</v>
      </c>
      <c r="BE235" s="44">
        <v>0</v>
      </c>
      <c r="BF235" s="44">
        <v>0</v>
      </c>
      <c r="BG235" s="44">
        <v>0</v>
      </c>
      <c r="BH235" s="44">
        <v>0</v>
      </c>
      <c r="BI235" s="44">
        <v>0</v>
      </c>
      <c r="BJ235" s="44">
        <v>0</v>
      </c>
      <c r="BK235" s="44">
        <v>0</v>
      </c>
      <c r="BL235" s="44">
        <v>0</v>
      </c>
      <c r="BM235" s="44">
        <v>0</v>
      </c>
      <c r="BN235" s="44">
        <v>0</v>
      </c>
      <c r="BO235" s="44">
        <v>0</v>
      </c>
      <c r="BP235" s="44">
        <v>0</v>
      </c>
      <c r="BQ235" s="44">
        <v>0</v>
      </c>
      <c r="BR235" s="44">
        <v>0</v>
      </c>
      <c r="BS235" s="44">
        <v>0</v>
      </c>
      <c r="BT235" s="44">
        <v>0</v>
      </c>
      <c r="BU235" s="44">
        <v>0</v>
      </c>
      <c r="BV235" s="44">
        <v>0</v>
      </c>
      <c r="BW235" s="44">
        <v>0</v>
      </c>
      <c r="BX235" s="44">
        <v>0</v>
      </c>
      <c r="BY235" s="59"/>
      <c r="BZ235" s="59"/>
    </row>
    <row r="236" spans="2:78" ht="12.75">
      <c r="B236" s="2" t="s">
        <v>99</v>
      </c>
      <c r="C236" s="2" t="s">
        <v>104</v>
      </c>
      <c r="D236" s="3" t="s">
        <v>24</v>
      </c>
      <c r="E236" s="44" t="s">
        <v>620</v>
      </c>
      <c r="F236" s="44" t="s">
        <v>621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34.76086956521739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44">
        <v>0</v>
      </c>
      <c r="AU236" s="44">
        <v>0</v>
      </c>
      <c r="AV236" s="44">
        <v>0</v>
      </c>
      <c r="AW236" s="44">
        <v>0</v>
      </c>
      <c r="AX236" s="44">
        <v>0</v>
      </c>
      <c r="AY236" s="44">
        <v>0</v>
      </c>
      <c r="AZ236" s="44">
        <v>0</v>
      </c>
      <c r="BA236" s="44">
        <v>0</v>
      </c>
      <c r="BB236" s="44">
        <v>0</v>
      </c>
      <c r="BC236" s="44">
        <v>0</v>
      </c>
      <c r="BD236" s="44">
        <v>0</v>
      </c>
      <c r="BE236" s="44">
        <v>0</v>
      </c>
      <c r="BF236" s="44">
        <v>0</v>
      </c>
      <c r="BG236" s="44">
        <v>0</v>
      </c>
      <c r="BH236" s="44">
        <v>0</v>
      </c>
      <c r="BI236" s="44">
        <v>0</v>
      </c>
      <c r="BJ236" s="44">
        <v>0</v>
      </c>
      <c r="BK236" s="44">
        <v>0</v>
      </c>
      <c r="BL236" s="44">
        <v>0</v>
      </c>
      <c r="BM236" s="44">
        <v>0</v>
      </c>
      <c r="BN236" s="44">
        <v>0</v>
      </c>
      <c r="BO236" s="44">
        <v>0</v>
      </c>
      <c r="BP236" s="44">
        <v>0</v>
      </c>
      <c r="BQ236" s="44">
        <v>0</v>
      </c>
      <c r="BR236" s="44">
        <v>0</v>
      </c>
      <c r="BS236" s="44">
        <v>0</v>
      </c>
      <c r="BT236" s="44">
        <v>0</v>
      </c>
      <c r="BU236" s="44">
        <v>0</v>
      </c>
      <c r="BV236" s="44">
        <v>0</v>
      </c>
      <c r="BW236" s="44">
        <v>0</v>
      </c>
      <c r="BX236" s="44">
        <v>0</v>
      </c>
      <c r="BY236" s="59"/>
      <c r="BZ236" s="59"/>
    </row>
    <row r="237" spans="2:78" ht="12.75">
      <c r="B237" s="2" t="s">
        <v>99</v>
      </c>
      <c r="C237" s="2" t="s">
        <v>104</v>
      </c>
      <c r="D237" s="3" t="s">
        <v>24</v>
      </c>
      <c r="E237" s="44" t="s">
        <v>44</v>
      </c>
      <c r="F237" s="44" t="s">
        <v>622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29.815217391304348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0</v>
      </c>
      <c r="AT237" s="44">
        <v>0</v>
      </c>
      <c r="AU237" s="44">
        <v>0</v>
      </c>
      <c r="AV237" s="44">
        <v>0</v>
      </c>
      <c r="AW237" s="44">
        <v>0</v>
      </c>
      <c r="AX237" s="44">
        <v>0</v>
      </c>
      <c r="AY237" s="44">
        <v>0</v>
      </c>
      <c r="AZ237" s="44">
        <v>0</v>
      </c>
      <c r="BA237" s="44">
        <v>0</v>
      </c>
      <c r="BB237" s="44">
        <v>0</v>
      </c>
      <c r="BC237" s="44">
        <v>123.69565217391305</v>
      </c>
      <c r="BD237" s="44">
        <v>0</v>
      </c>
      <c r="BE237" s="44">
        <v>0</v>
      </c>
      <c r="BF237" s="44">
        <v>0</v>
      </c>
      <c r="BG237" s="44">
        <v>0</v>
      </c>
      <c r="BH237" s="44">
        <v>0</v>
      </c>
      <c r="BI237" s="44">
        <v>0</v>
      </c>
      <c r="BJ237" s="44">
        <v>0</v>
      </c>
      <c r="BK237" s="44">
        <v>0</v>
      </c>
      <c r="BL237" s="44">
        <v>0</v>
      </c>
      <c r="BM237" s="44">
        <v>0</v>
      </c>
      <c r="BN237" s="44">
        <v>0</v>
      </c>
      <c r="BO237" s="44">
        <v>0</v>
      </c>
      <c r="BP237" s="44">
        <v>0</v>
      </c>
      <c r="BQ237" s="44">
        <v>0</v>
      </c>
      <c r="BR237" s="44">
        <v>0</v>
      </c>
      <c r="BS237" s="44">
        <v>0</v>
      </c>
      <c r="BT237" s="44">
        <v>0</v>
      </c>
      <c r="BU237" s="44">
        <v>0</v>
      </c>
      <c r="BV237" s="44">
        <v>0</v>
      </c>
      <c r="BW237" s="44">
        <v>0</v>
      </c>
      <c r="BX237" s="44">
        <v>0</v>
      </c>
      <c r="BY237" s="59"/>
      <c r="BZ237" s="59"/>
    </row>
    <row r="238" spans="2:78" ht="12.75">
      <c r="B238" s="2" t="s">
        <v>99</v>
      </c>
      <c r="C238" s="2" t="s">
        <v>104</v>
      </c>
      <c r="D238" s="3" t="s">
        <v>24</v>
      </c>
      <c r="E238" s="44" t="s">
        <v>268</v>
      </c>
      <c r="F238" s="44" t="s">
        <v>623</v>
      </c>
      <c r="G238" s="44">
        <v>47.77173913043478</v>
      </c>
      <c r="H238" s="44">
        <v>9.184782608695652</v>
      </c>
      <c r="I238" s="44">
        <v>63.48913043478261</v>
      </c>
      <c r="J238" s="44">
        <v>7.956521739130435</v>
      </c>
      <c r="K238" s="44">
        <v>0.7717391304347826</v>
      </c>
      <c r="L238" s="44">
        <v>0.021739130434782608</v>
      </c>
      <c r="M238" s="44">
        <v>0</v>
      </c>
      <c r="N238" s="44">
        <v>0</v>
      </c>
      <c r="O238" s="44">
        <v>0</v>
      </c>
      <c r="P238" s="44">
        <v>6.673913043478261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0</v>
      </c>
      <c r="AB238" s="44">
        <v>18.32608695652174</v>
      </c>
      <c r="AC238" s="44">
        <v>37.25</v>
      </c>
      <c r="AD238" s="44">
        <v>11.282608695652174</v>
      </c>
      <c r="AE238" s="44">
        <v>3.5760869565217392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25.891304347826086</v>
      </c>
      <c r="AO238" s="44">
        <v>0</v>
      </c>
      <c r="AP238" s="44">
        <v>0</v>
      </c>
      <c r="AQ238" s="44">
        <v>29.315217391304348</v>
      </c>
      <c r="AR238" s="44">
        <v>0</v>
      </c>
      <c r="AS238" s="44">
        <v>0</v>
      </c>
      <c r="AT238" s="44">
        <v>0</v>
      </c>
      <c r="AU238" s="44">
        <v>0</v>
      </c>
      <c r="AV238" s="44">
        <v>14.891304347826088</v>
      </c>
      <c r="AW238" s="44">
        <v>0</v>
      </c>
      <c r="AX238" s="44">
        <v>6.1521739130434785</v>
      </c>
      <c r="AY238" s="44">
        <v>0</v>
      </c>
      <c r="AZ238" s="44">
        <v>23.880434782608695</v>
      </c>
      <c r="BA238" s="44">
        <v>9.967391304347826</v>
      </c>
      <c r="BB238" s="44">
        <v>0</v>
      </c>
      <c r="BC238" s="44">
        <v>80.8913043478261</v>
      </c>
      <c r="BD238" s="44">
        <v>0</v>
      </c>
      <c r="BE238" s="44">
        <v>0.010869565217391304</v>
      </c>
      <c r="BF238" s="44">
        <v>26.858695652173914</v>
      </c>
      <c r="BG238" s="44">
        <v>8.315217391304348</v>
      </c>
      <c r="BH238" s="44">
        <v>0</v>
      </c>
      <c r="BI238" s="44">
        <v>0</v>
      </c>
      <c r="BJ238" s="44">
        <v>0</v>
      </c>
      <c r="BK238" s="44">
        <v>0</v>
      </c>
      <c r="BL238" s="44">
        <v>0</v>
      </c>
      <c r="BM238" s="44">
        <v>0</v>
      </c>
      <c r="BN238" s="44">
        <v>6.978260869565218</v>
      </c>
      <c r="BO238" s="44">
        <v>0.25</v>
      </c>
      <c r="BP238" s="44">
        <v>0</v>
      </c>
      <c r="BQ238" s="44">
        <v>0</v>
      </c>
      <c r="BR238" s="44">
        <v>0</v>
      </c>
      <c r="BS238" s="44">
        <v>0.5869565217391305</v>
      </c>
      <c r="BT238" s="44">
        <v>0</v>
      </c>
      <c r="BU238" s="44">
        <v>0</v>
      </c>
      <c r="BV238" s="44">
        <v>0</v>
      </c>
      <c r="BW238" s="44">
        <v>0</v>
      </c>
      <c r="BX238" s="44">
        <v>0</v>
      </c>
      <c r="BY238" s="59"/>
      <c r="BZ238" s="59"/>
    </row>
    <row r="239" spans="2:78" ht="12.75">
      <c r="B239" s="2" t="s">
        <v>99</v>
      </c>
      <c r="C239" s="2" t="s">
        <v>104</v>
      </c>
      <c r="D239" s="3" t="s">
        <v>24</v>
      </c>
      <c r="E239" s="44" t="s">
        <v>269</v>
      </c>
      <c r="F239" s="44" t="s">
        <v>624</v>
      </c>
      <c r="G239" s="44">
        <v>1.4130434782608696</v>
      </c>
      <c r="H239" s="44">
        <v>0</v>
      </c>
      <c r="I239" s="44">
        <v>0.07608695652173914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0.07608695652173914</v>
      </c>
      <c r="Z239" s="44">
        <v>0</v>
      </c>
      <c r="AA239" s="44">
        <v>0</v>
      </c>
      <c r="AB239" s="44">
        <v>1.7934782608695652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0</v>
      </c>
      <c r="AJ239" s="44">
        <v>0</v>
      </c>
      <c r="AK239" s="44">
        <v>0</v>
      </c>
      <c r="AL239" s="44">
        <v>89.52173913043478</v>
      </c>
      <c r="AM239" s="44">
        <v>0</v>
      </c>
      <c r="AN239" s="44">
        <v>0</v>
      </c>
      <c r="AO239" s="44">
        <v>0</v>
      </c>
      <c r="AP239" s="44">
        <v>0</v>
      </c>
      <c r="AQ239" s="44">
        <v>0.45652173913043476</v>
      </c>
      <c r="AR239" s="44">
        <v>0</v>
      </c>
      <c r="AS239" s="44">
        <v>0</v>
      </c>
      <c r="AT239" s="44">
        <v>0</v>
      </c>
      <c r="AU239" s="44">
        <v>0.07608695652173914</v>
      </c>
      <c r="AV239" s="44">
        <v>0</v>
      </c>
      <c r="AW239" s="44">
        <v>0</v>
      </c>
      <c r="AX239" s="44">
        <v>0</v>
      </c>
      <c r="AY239" s="44">
        <v>0</v>
      </c>
      <c r="AZ239" s="44">
        <v>0</v>
      </c>
      <c r="BA239" s="44">
        <v>0</v>
      </c>
      <c r="BB239" s="44">
        <v>0</v>
      </c>
      <c r="BC239" s="44">
        <v>271.17391304347825</v>
      </c>
      <c r="BD239" s="44">
        <v>0</v>
      </c>
      <c r="BE239" s="44">
        <v>0</v>
      </c>
      <c r="BF239" s="44">
        <v>0</v>
      </c>
      <c r="BG239" s="44">
        <v>0</v>
      </c>
      <c r="BH239" s="44">
        <v>5.956521739130435</v>
      </c>
      <c r="BI239" s="44">
        <v>0</v>
      </c>
      <c r="BJ239" s="44">
        <v>0</v>
      </c>
      <c r="BK239" s="44">
        <v>0</v>
      </c>
      <c r="BL239" s="44">
        <v>0</v>
      </c>
      <c r="BM239" s="44">
        <v>0</v>
      </c>
      <c r="BN239" s="44">
        <v>0</v>
      </c>
      <c r="BO239" s="44">
        <v>0</v>
      </c>
      <c r="BP239" s="44">
        <v>0</v>
      </c>
      <c r="BQ239" s="44">
        <v>0</v>
      </c>
      <c r="BR239" s="44">
        <v>0</v>
      </c>
      <c r="BS239" s="44">
        <v>0</v>
      </c>
      <c r="BT239" s="44">
        <v>0</v>
      </c>
      <c r="BU239" s="44">
        <v>0</v>
      </c>
      <c r="BV239" s="44">
        <v>0</v>
      </c>
      <c r="BW239" s="44">
        <v>0</v>
      </c>
      <c r="BX239" s="44">
        <v>0</v>
      </c>
      <c r="BY239" s="59"/>
      <c r="BZ239" s="59"/>
    </row>
    <row r="240" spans="2:78" ht="12.75">
      <c r="B240" s="2" t="s">
        <v>99</v>
      </c>
      <c r="C240" s="2" t="s">
        <v>104</v>
      </c>
      <c r="D240" s="3" t="s">
        <v>24</v>
      </c>
      <c r="E240" s="44" t="s">
        <v>270</v>
      </c>
      <c r="F240" s="44" t="s">
        <v>625</v>
      </c>
      <c r="G240" s="44">
        <v>62.32608695652174</v>
      </c>
      <c r="H240" s="44">
        <v>9.217391304347826</v>
      </c>
      <c r="I240" s="44">
        <v>71.57608695652173</v>
      </c>
      <c r="J240" s="44">
        <v>6.456521739130435</v>
      </c>
      <c r="K240" s="44">
        <v>0.967391304347826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12.326086956521738</v>
      </c>
      <c r="Z240" s="44">
        <v>0</v>
      </c>
      <c r="AA240" s="44">
        <v>0</v>
      </c>
      <c r="AB240" s="44">
        <v>87.02173913043478</v>
      </c>
      <c r="AC240" s="44">
        <v>0</v>
      </c>
      <c r="AD240" s="44">
        <v>0</v>
      </c>
      <c r="AE240" s="44">
        <v>7.695652173913044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49.16304347826087</v>
      </c>
      <c r="AO240" s="44">
        <v>0</v>
      </c>
      <c r="AP240" s="44">
        <v>0.03260869565217391</v>
      </c>
      <c r="AQ240" s="44">
        <v>45.391304347826086</v>
      </c>
      <c r="AR240" s="44">
        <v>0</v>
      </c>
      <c r="AS240" s="44">
        <v>0</v>
      </c>
      <c r="AT240" s="44">
        <v>0</v>
      </c>
      <c r="AU240" s="44">
        <v>0.010869565217391304</v>
      </c>
      <c r="AV240" s="44">
        <v>0</v>
      </c>
      <c r="AW240" s="44">
        <v>0</v>
      </c>
      <c r="AX240" s="44">
        <v>0.03260869565217391</v>
      </c>
      <c r="AY240" s="44">
        <v>0</v>
      </c>
      <c r="AZ240" s="44">
        <v>0.17391304347826086</v>
      </c>
      <c r="BA240" s="44">
        <v>10.891304347826088</v>
      </c>
      <c r="BB240" s="44">
        <v>0</v>
      </c>
      <c r="BC240" s="44">
        <v>116.96739130434783</v>
      </c>
      <c r="BD240" s="44">
        <v>0</v>
      </c>
      <c r="BE240" s="44">
        <v>0</v>
      </c>
      <c r="BF240" s="44">
        <v>31.445652173913043</v>
      </c>
      <c r="BG240" s="44">
        <v>9.347826086956522</v>
      </c>
      <c r="BH240" s="44">
        <v>0</v>
      </c>
      <c r="BI240" s="44">
        <v>0</v>
      </c>
      <c r="BJ240" s="44">
        <v>0</v>
      </c>
      <c r="BK240" s="44">
        <v>0</v>
      </c>
      <c r="BL240" s="44">
        <v>0</v>
      </c>
      <c r="BM240" s="44">
        <v>0</v>
      </c>
      <c r="BN240" s="44">
        <v>0</v>
      </c>
      <c r="BO240" s="44">
        <v>0</v>
      </c>
      <c r="BP240" s="44">
        <v>0</v>
      </c>
      <c r="BQ240" s="44">
        <v>0</v>
      </c>
      <c r="BR240" s="44">
        <v>0</v>
      </c>
      <c r="BS240" s="44">
        <v>0</v>
      </c>
      <c r="BT240" s="44">
        <v>0</v>
      </c>
      <c r="BU240" s="44">
        <v>0</v>
      </c>
      <c r="BV240" s="44">
        <v>0</v>
      </c>
      <c r="BW240" s="44">
        <v>0</v>
      </c>
      <c r="BX240" s="44">
        <v>0</v>
      </c>
      <c r="BY240" s="59"/>
      <c r="BZ240" s="59"/>
    </row>
    <row r="241" spans="2:78" ht="12.75">
      <c r="B241" s="2" t="s">
        <v>99</v>
      </c>
      <c r="C241" s="2" t="s">
        <v>104</v>
      </c>
      <c r="D241" s="3" t="s">
        <v>24</v>
      </c>
      <c r="E241" s="44" t="s">
        <v>271</v>
      </c>
      <c r="F241" s="44" t="s">
        <v>626</v>
      </c>
      <c r="G241" s="44">
        <v>55.22826086956522</v>
      </c>
      <c r="H241" s="44">
        <v>9.793478260869565</v>
      </c>
      <c r="I241" s="44">
        <v>46.869565217391305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7.521739130434782</v>
      </c>
      <c r="Z241" s="44">
        <v>0.08695652173913043</v>
      </c>
      <c r="AA241" s="44">
        <v>0</v>
      </c>
      <c r="AB241" s="44">
        <v>72.6304347826087</v>
      </c>
      <c r="AC241" s="44">
        <v>54.619565217391305</v>
      </c>
      <c r="AD241" s="44">
        <v>30.195652173913043</v>
      </c>
      <c r="AE241" s="44">
        <v>8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14.402173913043478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  <c r="AU241" s="44">
        <v>8.173913043478262</v>
      </c>
      <c r="AV241" s="44">
        <v>0.03260869565217391</v>
      </c>
      <c r="AW241" s="44">
        <v>0</v>
      </c>
      <c r="AX241" s="44">
        <v>0</v>
      </c>
      <c r="AY241" s="44">
        <v>0</v>
      </c>
      <c r="AZ241" s="44">
        <v>0</v>
      </c>
      <c r="BA241" s="44">
        <v>20.130434782608695</v>
      </c>
      <c r="BB241" s="44">
        <v>0</v>
      </c>
      <c r="BC241" s="44">
        <v>79.84782608695652</v>
      </c>
      <c r="BD241" s="44">
        <v>0</v>
      </c>
      <c r="BE241" s="44">
        <v>0</v>
      </c>
      <c r="BF241" s="44">
        <v>21.33695652173913</v>
      </c>
      <c r="BG241" s="44">
        <v>8.043478260869565</v>
      </c>
      <c r="BH241" s="44">
        <v>0</v>
      </c>
      <c r="BI241" s="44">
        <v>0</v>
      </c>
      <c r="BJ241" s="44">
        <v>0</v>
      </c>
      <c r="BK241" s="44">
        <v>0</v>
      </c>
      <c r="BL241" s="44">
        <v>0</v>
      </c>
      <c r="BM241" s="44">
        <v>0</v>
      </c>
      <c r="BN241" s="44">
        <v>0</v>
      </c>
      <c r="BO241" s="44">
        <v>0</v>
      </c>
      <c r="BP241" s="44">
        <v>0</v>
      </c>
      <c r="BQ241" s="44">
        <v>0</v>
      </c>
      <c r="BR241" s="44">
        <v>0</v>
      </c>
      <c r="BS241" s="44">
        <v>0</v>
      </c>
      <c r="BT241" s="44">
        <v>0</v>
      </c>
      <c r="BU241" s="44">
        <v>0</v>
      </c>
      <c r="BV241" s="44">
        <v>0</v>
      </c>
      <c r="BW241" s="44">
        <v>0</v>
      </c>
      <c r="BX241" s="44">
        <v>0</v>
      </c>
      <c r="BY241" s="59"/>
      <c r="BZ241" s="59"/>
    </row>
    <row r="242" spans="2:78" ht="12.75">
      <c r="B242" s="2" t="s">
        <v>99</v>
      </c>
      <c r="C242" s="2" t="s">
        <v>104</v>
      </c>
      <c r="D242" s="3" t="s">
        <v>24</v>
      </c>
      <c r="E242" s="44" t="s">
        <v>272</v>
      </c>
      <c r="F242" s="44" t="s">
        <v>627</v>
      </c>
      <c r="G242" s="44">
        <v>66.58695652173913</v>
      </c>
      <c r="H242" s="44">
        <v>13.945652173913043</v>
      </c>
      <c r="I242" s="44">
        <v>64.6195652173913</v>
      </c>
      <c r="J242" s="44">
        <v>7.771739130434782</v>
      </c>
      <c r="K242" s="44">
        <v>0</v>
      </c>
      <c r="L242" s="44">
        <v>0.010869565217391304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0.010869565217391304</v>
      </c>
      <c r="Y242" s="44">
        <v>23.456521739130434</v>
      </c>
      <c r="Z242" s="44">
        <v>0.043478260869565216</v>
      </c>
      <c r="AA242" s="44">
        <v>0</v>
      </c>
      <c r="AB242" s="44">
        <v>141.69565217391303</v>
      </c>
      <c r="AC242" s="44">
        <v>6.543478260869565</v>
      </c>
      <c r="AD242" s="44">
        <v>0.4782608695652174</v>
      </c>
      <c r="AE242" s="44">
        <v>9.065217391304348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9.195652173913043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  <c r="AU242" s="44">
        <v>0.021739130434782608</v>
      </c>
      <c r="AV242" s="44">
        <v>0.010869565217391304</v>
      </c>
      <c r="AW242" s="44">
        <v>0.16304347826086957</v>
      </c>
      <c r="AX242" s="44">
        <v>0</v>
      </c>
      <c r="AY242" s="44">
        <v>0</v>
      </c>
      <c r="AZ242" s="44">
        <v>0</v>
      </c>
      <c r="BA242" s="44">
        <v>18.717391304347824</v>
      </c>
      <c r="BB242" s="44">
        <v>0</v>
      </c>
      <c r="BC242" s="44">
        <v>105.80434782608695</v>
      </c>
      <c r="BD242" s="44">
        <v>0</v>
      </c>
      <c r="BE242" s="44">
        <v>0</v>
      </c>
      <c r="BF242" s="44">
        <v>34.21739130434783</v>
      </c>
      <c r="BG242" s="44">
        <v>10.021739130434783</v>
      </c>
      <c r="BH242" s="44">
        <v>4.065217391304348</v>
      </c>
      <c r="BI242" s="44">
        <v>0</v>
      </c>
      <c r="BJ242" s="44">
        <v>0</v>
      </c>
      <c r="BK242" s="44">
        <v>0</v>
      </c>
      <c r="BL242" s="44">
        <v>0</v>
      </c>
      <c r="BM242" s="44">
        <v>0</v>
      </c>
      <c r="BN242" s="44">
        <v>0</v>
      </c>
      <c r="BO242" s="44">
        <v>0.30434782608695654</v>
      </c>
      <c r="BP242" s="44">
        <v>0</v>
      </c>
      <c r="BQ242" s="44">
        <v>0</v>
      </c>
      <c r="BR242" s="44">
        <v>0</v>
      </c>
      <c r="BS242" s="44">
        <v>0</v>
      </c>
      <c r="BT242" s="44">
        <v>0</v>
      </c>
      <c r="BU242" s="44">
        <v>0</v>
      </c>
      <c r="BV242" s="44">
        <v>0</v>
      </c>
      <c r="BW242" s="44">
        <v>0</v>
      </c>
      <c r="BX242" s="44">
        <v>0</v>
      </c>
      <c r="BY242" s="59"/>
      <c r="BZ242" s="59"/>
    </row>
    <row r="243" spans="2:78" ht="12.75">
      <c r="B243" s="2" t="s">
        <v>99</v>
      </c>
      <c r="C243" s="2" t="s">
        <v>104</v>
      </c>
      <c r="D243" s="3" t="s">
        <v>24</v>
      </c>
      <c r="E243" s="44" t="s">
        <v>273</v>
      </c>
      <c r="F243" s="44" t="s">
        <v>628</v>
      </c>
      <c r="G243" s="44">
        <v>0</v>
      </c>
      <c r="H243" s="44">
        <v>0</v>
      </c>
      <c r="I243" s="44">
        <v>0</v>
      </c>
      <c r="J243" s="44">
        <v>0</v>
      </c>
      <c r="K243" s="44">
        <v>1.684782608695652</v>
      </c>
      <c r="L243" s="44">
        <v>7.586956521739131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38.20652173913044</v>
      </c>
      <c r="W243" s="44">
        <v>0</v>
      </c>
      <c r="X243" s="44">
        <v>0</v>
      </c>
      <c r="Y243" s="44">
        <v>0</v>
      </c>
      <c r="Z243" s="44">
        <v>0</v>
      </c>
      <c r="AA243" s="44">
        <v>0</v>
      </c>
      <c r="AB243" s="44">
        <v>5.184782608695652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3.5543478260869565</v>
      </c>
      <c r="AR243" s="44">
        <v>0</v>
      </c>
      <c r="AS243" s="44">
        <v>0</v>
      </c>
      <c r="AT243" s="44">
        <v>0</v>
      </c>
      <c r="AU243" s="44">
        <v>0</v>
      </c>
      <c r="AV243" s="44">
        <v>0</v>
      </c>
      <c r="AW243" s="44">
        <v>0</v>
      </c>
      <c r="AX243" s="44">
        <v>0.1956521739130435</v>
      </c>
      <c r="AY243" s="44">
        <v>0</v>
      </c>
      <c r="AZ243" s="44">
        <v>0</v>
      </c>
      <c r="BA243" s="44">
        <v>0</v>
      </c>
      <c r="BB243" s="44">
        <v>0</v>
      </c>
      <c r="BC243" s="44">
        <v>4.260869565217392</v>
      </c>
      <c r="BD243" s="44">
        <v>0</v>
      </c>
      <c r="BE243" s="44">
        <v>0</v>
      </c>
      <c r="BF243" s="44">
        <v>0</v>
      </c>
      <c r="BG243" s="44">
        <v>0</v>
      </c>
      <c r="BH243" s="44">
        <v>0</v>
      </c>
      <c r="BI243" s="44">
        <v>0</v>
      </c>
      <c r="BJ243" s="44">
        <v>0</v>
      </c>
      <c r="BK243" s="44">
        <v>0</v>
      </c>
      <c r="BL243" s="44">
        <v>0</v>
      </c>
      <c r="BM243" s="44">
        <v>0</v>
      </c>
      <c r="BN243" s="44">
        <v>0</v>
      </c>
      <c r="BO243" s="44">
        <v>0</v>
      </c>
      <c r="BP243" s="44">
        <v>0</v>
      </c>
      <c r="BQ243" s="44">
        <v>0</v>
      </c>
      <c r="BR243" s="44">
        <v>0</v>
      </c>
      <c r="BS243" s="44">
        <v>0</v>
      </c>
      <c r="BT243" s="44">
        <v>0</v>
      </c>
      <c r="BU243" s="44">
        <v>0</v>
      </c>
      <c r="BV243" s="44">
        <v>0</v>
      </c>
      <c r="BW243" s="44">
        <v>0</v>
      </c>
      <c r="BX243" s="44">
        <v>0</v>
      </c>
      <c r="BY243" s="59"/>
      <c r="BZ243" s="59"/>
    </row>
    <row r="244" spans="2:78" ht="12.75">
      <c r="B244" s="2" t="s">
        <v>99</v>
      </c>
      <c r="C244" s="2" t="s">
        <v>104</v>
      </c>
      <c r="D244" s="3" t="s">
        <v>24</v>
      </c>
      <c r="E244" s="44" t="s">
        <v>274</v>
      </c>
      <c r="F244" s="44" t="s">
        <v>629</v>
      </c>
      <c r="G244" s="44">
        <v>52.44565217391305</v>
      </c>
      <c r="H244" s="44">
        <v>14.934782608695652</v>
      </c>
      <c r="I244" s="44">
        <v>64.94565217391305</v>
      </c>
      <c r="J244" s="44">
        <v>0.25</v>
      </c>
      <c r="K244" s="44">
        <v>0.08695652173913043</v>
      </c>
      <c r="L244" s="44">
        <v>0</v>
      </c>
      <c r="M244" s="44">
        <v>0</v>
      </c>
      <c r="N244" s="44">
        <v>0</v>
      </c>
      <c r="O244" s="44">
        <v>0</v>
      </c>
      <c r="P244" s="44">
        <v>0.043478260869565216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7.510869565217392</v>
      </c>
      <c r="Z244" s="44">
        <v>0</v>
      </c>
      <c r="AA244" s="44">
        <v>0</v>
      </c>
      <c r="AB244" s="44">
        <v>253.45652173913044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20.054347826086957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  <c r="AU244" s="44">
        <v>0</v>
      </c>
      <c r="AV244" s="44">
        <v>0</v>
      </c>
      <c r="AW244" s="44">
        <v>0</v>
      </c>
      <c r="AX244" s="44">
        <v>0</v>
      </c>
      <c r="AY244" s="44">
        <v>0</v>
      </c>
      <c r="AZ244" s="44">
        <v>1.0217391304347827</v>
      </c>
      <c r="BA244" s="44">
        <v>38.05434782608695</v>
      </c>
      <c r="BB244" s="44">
        <v>0</v>
      </c>
      <c r="BC244" s="44">
        <v>21.804347826086957</v>
      </c>
      <c r="BD244" s="44">
        <v>0</v>
      </c>
      <c r="BE244" s="44">
        <v>0</v>
      </c>
      <c r="BF244" s="44">
        <v>30.880434782608695</v>
      </c>
      <c r="BG244" s="44">
        <v>6.326086956521739</v>
      </c>
      <c r="BH244" s="44">
        <v>0</v>
      </c>
      <c r="BI244" s="44">
        <v>0</v>
      </c>
      <c r="BJ244" s="44">
        <v>0</v>
      </c>
      <c r="BK244" s="44">
        <v>0</v>
      </c>
      <c r="BL244" s="44">
        <v>0</v>
      </c>
      <c r="BM244" s="44">
        <v>0</v>
      </c>
      <c r="BN244" s="44">
        <v>0</v>
      </c>
      <c r="BO244" s="44">
        <v>0</v>
      </c>
      <c r="BP244" s="44">
        <v>0</v>
      </c>
      <c r="BQ244" s="44">
        <v>0</v>
      </c>
      <c r="BR244" s="44">
        <v>0</v>
      </c>
      <c r="BS244" s="44">
        <v>0</v>
      </c>
      <c r="BT244" s="44">
        <v>0</v>
      </c>
      <c r="BU244" s="44">
        <v>0</v>
      </c>
      <c r="BV244" s="44">
        <v>0</v>
      </c>
      <c r="BW244" s="44">
        <v>0</v>
      </c>
      <c r="BX244" s="44">
        <v>0</v>
      </c>
      <c r="BY244" s="59"/>
      <c r="BZ244" s="59"/>
    </row>
    <row r="245" spans="2:78" ht="12.75">
      <c r="B245" s="2" t="s">
        <v>99</v>
      </c>
      <c r="C245" s="2" t="s">
        <v>104</v>
      </c>
      <c r="D245" s="3" t="s">
        <v>24</v>
      </c>
      <c r="E245" s="44" t="s">
        <v>275</v>
      </c>
      <c r="F245" s="44" t="s">
        <v>630</v>
      </c>
      <c r="G245" s="44">
        <v>52.81521739130435</v>
      </c>
      <c r="H245" s="44">
        <v>10.630434782608695</v>
      </c>
      <c r="I245" s="44">
        <v>64.07608695652173</v>
      </c>
      <c r="J245" s="44">
        <v>5.423913043478261</v>
      </c>
      <c r="K245" s="44">
        <v>0.25</v>
      </c>
      <c r="L245" s="44">
        <v>0.010869565217391304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4.728260869565218</v>
      </c>
      <c r="Z245" s="44">
        <v>0</v>
      </c>
      <c r="AA245" s="44">
        <v>0</v>
      </c>
      <c r="AB245" s="44">
        <v>39.30434782608695</v>
      </c>
      <c r="AC245" s="44">
        <v>37.56521739130435</v>
      </c>
      <c r="AD245" s="44">
        <v>13.195652173913043</v>
      </c>
      <c r="AE245" s="44">
        <v>5.75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34.70652173913044</v>
      </c>
      <c r="AO245" s="44">
        <v>0</v>
      </c>
      <c r="AP245" s="44">
        <v>0</v>
      </c>
      <c r="AQ245" s="44">
        <v>26.07608695652174</v>
      </c>
      <c r="AR245" s="44">
        <v>0</v>
      </c>
      <c r="AS245" s="44">
        <v>0</v>
      </c>
      <c r="AT245" s="44">
        <v>0</v>
      </c>
      <c r="AU245" s="44">
        <v>0</v>
      </c>
      <c r="AV245" s="44">
        <v>0</v>
      </c>
      <c r="AW245" s="44">
        <v>0</v>
      </c>
      <c r="AX245" s="44">
        <v>0.532608695652174</v>
      </c>
      <c r="AY245" s="44">
        <v>0</v>
      </c>
      <c r="AZ245" s="44">
        <v>30.641304347826086</v>
      </c>
      <c r="BA245" s="44">
        <v>43.28260869565217</v>
      </c>
      <c r="BB245" s="44">
        <v>0</v>
      </c>
      <c r="BC245" s="44">
        <v>116.27173913043478</v>
      </c>
      <c r="BD245" s="44">
        <v>0.09782608695652174</v>
      </c>
      <c r="BE245" s="44">
        <v>0</v>
      </c>
      <c r="BF245" s="44">
        <v>33.08695652173913</v>
      </c>
      <c r="BG245" s="44">
        <v>8.641304347826088</v>
      </c>
      <c r="BH245" s="44">
        <v>0</v>
      </c>
      <c r="BI245" s="44">
        <v>0</v>
      </c>
      <c r="BJ245" s="44">
        <v>0</v>
      </c>
      <c r="BK245" s="44">
        <v>0</v>
      </c>
      <c r="BL245" s="44">
        <v>0</v>
      </c>
      <c r="BM245" s="44">
        <v>0</v>
      </c>
      <c r="BN245" s="44">
        <v>0</v>
      </c>
      <c r="BO245" s="44">
        <v>0</v>
      </c>
      <c r="BP245" s="44">
        <v>0</v>
      </c>
      <c r="BQ245" s="44">
        <v>0</v>
      </c>
      <c r="BR245" s="44">
        <v>0</v>
      </c>
      <c r="BS245" s="44">
        <v>0</v>
      </c>
      <c r="BT245" s="44">
        <v>0</v>
      </c>
      <c r="BU245" s="44">
        <v>0</v>
      </c>
      <c r="BV245" s="44">
        <v>0</v>
      </c>
      <c r="BW245" s="44">
        <v>0</v>
      </c>
      <c r="BX245" s="44">
        <v>0</v>
      </c>
      <c r="BY245" s="59"/>
      <c r="BZ245" s="59"/>
    </row>
    <row r="246" spans="2:78" ht="12.75">
      <c r="B246" s="2" t="s">
        <v>99</v>
      </c>
      <c r="C246" s="2" t="s">
        <v>104</v>
      </c>
      <c r="D246" s="3" t="s">
        <v>24</v>
      </c>
      <c r="E246" s="44" t="s">
        <v>276</v>
      </c>
      <c r="F246" s="44" t="s">
        <v>631</v>
      </c>
      <c r="G246" s="44">
        <v>117.65217391304348</v>
      </c>
      <c r="H246" s="44">
        <v>31.42391304347826</v>
      </c>
      <c r="I246" s="44">
        <v>138.17391304347825</v>
      </c>
      <c r="J246" s="44">
        <v>8.98913043478261</v>
      </c>
      <c r="K246" s="44">
        <v>1.9130434782608696</v>
      </c>
      <c r="L246" s="44">
        <v>3.358695652173913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4.793478260869565</v>
      </c>
      <c r="Z246" s="44">
        <v>0.33695652173913043</v>
      </c>
      <c r="AA246" s="44">
        <v>0</v>
      </c>
      <c r="AB246" s="44">
        <v>161.7391304347826</v>
      </c>
      <c r="AC246" s="44">
        <v>5.891304347826087</v>
      </c>
      <c r="AD246" s="44">
        <v>1.858695652173913</v>
      </c>
      <c r="AE246" s="44">
        <v>4.413043478260869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46.369565217391305</v>
      </c>
      <c r="AO246" s="44">
        <v>0</v>
      </c>
      <c r="AP246" s="44">
        <v>0</v>
      </c>
      <c r="AQ246" s="44">
        <v>2.0760869565217392</v>
      </c>
      <c r="AR246" s="44">
        <v>0</v>
      </c>
      <c r="AS246" s="44">
        <v>0</v>
      </c>
      <c r="AT246" s="44">
        <v>0</v>
      </c>
      <c r="AU246" s="44">
        <v>22.91304347826087</v>
      </c>
      <c r="AV246" s="44">
        <v>0</v>
      </c>
      <c r="AW246" s="44">
        <v>0.14130434782608695</v>
      </c>
      <c r="AX246" s="44">
        <v>12.445652173913043</v>
      </c>
      <c r="AY246" s="44">
        <v>0</v>
      </c>
      <c r="AZ246" s="44">
        <v>1.891304347826087</v>
      </c>
      <c r="BA246" s="44">
        <v>65.77173913043478</v>
      </c>
      <c r="BB246" s="44">
        <v>0</v>
      </c>
      <c r="BC246" s="44">
        <v>296.79347826086956</v>
      </c>
      <c r="BD246" s="44">
        <v>0</v>
      </c>
      <c r="BE246" s="44">
        <v>0</v>
      </c>
      <c r="BF246" s="44">
        <v>45.69565217391305</v>
      </c>
      <c r="BG246" s="44">
        <v>19.391304347826086</v>
      </c>
      <c r="BH246" s="44">
        <v>0</v>
      </c>
      <c r="BI246" s="44">
        <v>0</v>
      </c>
      <c r="BJ246" s="44">
        <v>0</v>
      </c>
      <c r="BK246" s="44">
        <v>0</v>
      </c>
      <c r="BL246" s="44">
        <v>0</v>
      </c>
      <c r="BM246" s="44">
        <v>0</v>
      </c>
      <c r="BN246" s="44">
        <v>0</v>
      </c>
      <c r="BO246" s="44">
        <v>0</v>
      </c>
      <c r="BP246" s="44">
        <v>0</v>
      </c>
      <c r="BQ246" s="44">
        <v>0</v>
      </c>
      <c r="BR246" s="44">
        <v>0</v>
      </c>
      <c r="BS246" s="44">
        <v>0</v>
      </c>
      <c r="BT246" s="44">
        <v>0</v>
      </c>
      <c r="BU246" s="44">
        <v>0</v>
      </c>
      <c r="BV246" s="44">
        <v>0</v>
      </c>
      <c r="BW246" s="44">
        <v>0</v>
      </c>
      <c r="BX246" s="44">
        <v>0</v>
      </c>
      <c r="BY246" s="59"/>
      <c r="BZ246" s="59"/>
    </row>
    <row r="247" spans="2:78" ht="12.75">
      <c r="B247" s="2" t="s">
        <v>99</v>
      </c>
      <c r="C247" s="2" t="s">
        <v>104</v>
      </c>
      <c r="D247" s="3" t="s">
        <v>24</v>
      </c>
      <c r="E247" s="44" t="s">
        <v>277</v>
      </c>
      <c r="F247" s="44" t="s">
        <v>632</v>
      </c>
      <c r="G247" s="44">
        <v>93.31521739130434</v>
      </c>
      <c r="H247" s="44">
        <v>14.706521739130435</v>
      </c>
      <c r="I247" s="44">
        <v>76.76086956521739</v>
      </c>
      <c r="J247" s="44">
        <v>3.3369565217391304</v>
      </c>
      <c r="K247" s="44">
        <v>0.6847826086956522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7.076086956521739</v>
      </c>
      <c r="Z247" s="44">
        <v>0.15217391304347827</v>
      </c>
      <c r="AA247" s="44">
        <v>0.25</v>
      </c>
      <c r="AB247" s="44">
        <v>47.51086956521739</v>
      </c>
      <c r="AC247" s="44">
        <v>64.70652173913044</v>
      </c>
      <c r="AD247" s="44">
        <v>5.163043478260869</v>
      </c>
      <c r="AE247" s="44">
        <v>13.032608695652174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20.119565217391305</v>
      </c>
      <c r="AO247" s="44">
        <v>0</v>
      </c>
      <c r="AP247" s="44">
        <v>0</v>
      </c>
      <c r="AQ247" s="44">
        <v>51.08695652173913</v>
      </c>
      <c r="AR247" s="44">
        <v>0</v>
      </c>
      <c r="AS247" s="44">
        <v>0</v>
      </c>
      <c r="AT247" s="44">
        <v>0</v>
      </c>
      <c r="AU247" s="44">
        <v>0</v>
      </c>
      <c r="AV247" s="44">
        <v>3.032608695652174</v>
      </c>
      <c r="AW247" s="44">
        <v>0</v>
      </c>
      <c r="AX247" s="44">
        <v>0</v>
      </c>
      <c r="AY247" s="44">
        <v>0</v>
      </c>
      <c r="AZ247" s="44">
        <v>21.804347826086957</v>
      </c>
      <c r="BA247" s="44">
        <v>28.97826086956522</v>
      </c>
      <c r="BB247" s="44">
        <v>0</v>
      </c>
      <c r="BC247" s="44">
        <v>163.93478260869566</v>
      </c>
      <c r="BD247" s="44">
        <v>0</v>
      </c>
      <c r="BE247" s="44">
        <v>0</v>
      </c>
      <c r="BF247" s="44">
        <v>43.40217391304348</v>
      </c>
      <c r="BG247" s="44">
        <v>11.847826086956522</v>
      </c>
      <c r="BH247" s="44">
        <v>0</v>
      </c>
      <c r="BI247" s="44">
        <v>0</v>
      </c>
      <c r="BJ247" s="44">
        <v>0</v>
      </c>
      <c r="BK247" s="44">
        <v>0</v>
      </c>
      <c r="BL247" s="44">
        <v>0</v>
      </c>
      <c r="BM247" s="44">
        <v>0</v>
      </c>
      <c r="BN247" s="44">
        <v>0</v>
      </c>
      <c r="BO247" s="44">
        <v>6.467391304347826</v>
      </c>
      <c r="BP247" s="44">
        <v>0</v>
      </c>
      <c r="BQ247" s="44">
        <v>0</v>
      </c>
      <c r="BR247" s="44">
        <v>0</v>
      </c>
      <c r="BS247" s="44">
        <v>0</v>
      </c>
      <c r="BT247" s="44">
        <v>0</v>
      </c>
      <c r="BU247" s="44">
        <v>0</v>
      </c>
      <c r="BV247" s="44">
        <v>0</v>
      </c>
      <c r="BW247" s="44">
        <v>0</v>
      </c>
      <c r="BX247" s="44">
        <v>0</v>
      </c>
      <c r="BY247" s="59"/>
      <c r="BZ247" s="59"/>
    </row>
    <row r="248" spans="2:78" ht="12.75">
      <c r="B248" s="2" t="s">
        <v>99</v>
      </c>
      <c r="C248" s="2" t="s">
        <v>104</v>
      </c>
      <c r="D248" s="3" t="s">
        <v>24</v>
      </c>
      <c r="E248" s="44" t="s">
        <v>278</v>
      </c>
      <c r="F248" s="44" t="s">
        <v>633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  <c r="AS248" s="44">
        <v>0</v>
      </c>
      <c r="AT248" s="44">
        <v>0</v>
      </c>
      <c r="AU248" s="44">
        <v>0</v>
      </c>
      <c r="AV248" s="44">
        <v>0</v>
      </c>
      <c r="AW248" s="44">
        <v>0</v>
      </c>
      <c r="AX248" s="44">
        <v>0</v>
      </c>
      <c r="AY248" s="44">
        <v>0</v>
      </c>
      <c r="AZ248" s="44">
        <v>0</v>
      </c>
      <c r="BA248" s="44">
        <v>0</v>
      </c>
      <c r="BB248" s="44">
        <v>0</v>
      </c>
      <c r="BC248" s="44">
        <v>0</v>
      </c>
      <c r="BD248" s="44">
        <v>0</v>
      </c>
      <c r="BE248" s="44">
        <v>0</v>
      </c>
      <c r="BF248" s="44">
        <v>0</v>
      </c>
      <c r="BG248" s="44">
        <v>0</v>
      </c>
      <c r="BH248" s="44">
        <v>9.271739130434783</v>
      </c>
      <c r="BI248" s="44">
        <v>318.5</v>
      </c>
      <c r="BJ248" s="44">
        <v>5.478260869565218</v>
      </c>
      <c r="BK248" s="44">
        <v>61.56521739130435</v>
      </c>
      <c r="BL248" s="44">
        <v>0</v>
      </c>
      <c r="BM248" s="44">
        <v>162.6413043478261</v>
      </c>
      <c r="BN248" s="44">
        <v>0</v>
      </c>
      <c r="BO248" s="44">
        <v>0</v>
      </c>
      <c r="BP248" s="44">
        <v>0</v>
      </c>
      <c r="BQ248" s="44">
        <v>0</v>
      </c>
      <c r="BR248" s="44">
        <v>0</v>
      </c>
      <c r="BS248" s="44">
        <v>0</v>
      </c>
      <c r="BT248" s="44">
        <v>0</v>
      </c>
      <c r="BU248" s="44">
        <v>0</v>
      </c>
      <c r="BV248" s="44">
        <v>0</v>
      </c>
      <c r="BW248" s="44">
        <v>0</v>
      </c>
      <c r="BX248" s="44">
        <v>0</v>
      </c>
      <c r="BY248" s="59"/>
      <c r="BZ248" s="59"/>
    </row>
    <row r="249" spans="2:78" ht="12.75">
      <c r="B249" s="2" t="s">
        <v>99</v>
      </c>
      <c r="C249" s="2" t="s">
        <v>104</v>
      </c>
      <c r="D249" s="3" t="s">
        <v>24</v>
      </c>
      <c r="E249" s="44" t="s">
        <v>279</v>
      </c>
      <c r="F249" s="44" t="s">
        <v>634</v>
      </c>
      <c r="G249" s="44">
        <v>94.19565217391305</v>
      </c>
      <c r="H249" s="44">
        <v>23.83695652173913</v>
      </c>
      <c r="I249" s="44">
        <v>98.05434782608695</v>
      </c>
      <c r="J249" s="44">
        <v>8.271739130434783</v>
      </c>
      <c r="K249" s="44">
        <v>1.0326086956521738</v>
      </c>
      <c r="L249" s="44">
        <v>0</v>
      </c>
      <c r="M249" s="44">
        <v>0</v>
      </c>
      <c r="N249" s="44">
        <v>0</v>
      </c>
      <c r="O249" s="44">
        <v>0</v>
      </c>
      <c r="P249" s="44">
        <v>1.858695652173913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0.010869565217391304</v>
      </c>
      <c r="W249" s="44">
        <v>0</v>
      </c>
      <c r="X249" s="44">
        <v>0</v>
      </c>
      <c r="Y249" s="44">
        <v>8.521739130434783</v>
      </c>
      <c r="Z249" s="44">
        <v>0</v>
      </c>
      <c r="AA249" s="44">
        <v>0</v>
      </c>
      <c r="AB249" s="44">
        <v>227.6304347826087</v>
      </c>
      <c r="AC249" s="44">
        <v>12.119565217391305</v>
      </c>
      <c r="AD249" s="44">
        <v>26.608695652173914</v>
      </c>
      <c r="AE249" s="44">
        <v>15.41304347826087</v>
      </c>
      <c r="AF249" s="44">
        <v>0</v>
      </c>
      <c r="AG249" s="44">
        <v>0</v>
      </c>
      <c r="AH249" s="44">
        <v>0</v>
      </c>
      <c r="AI249" s="44">
        <v>0</v>
      </c>
      <c r="AJ249" s="44">
        <v>0</v>
      </c>
      <c r="AK249" s="44">
        <v>0</v>
      </c>
      <c r="AL249" s="44">
        <v>0</v>
      </c>
      <c r="AM249" s="44">
        <v>0</v>
      </c>
      <c r="AN249" s="44">
        <v>32.619565217391305</v>
      </c>
      <c r="AO249" s="44">
        <v>0</v>
      </c>
      <c r="AP249" s="44">
        <v>0</v>
      </c>
      <c r="AQ249" s="44">
        <v>1.6521739130434783</v>
      </c>
      <c r="AR249" s="44">
        <v>0</v>
      </c>
      <c r="AS249" s="44">
        <v>0</v>
      </c>
      <c r="AT249" s="44">
        <v>0</v>
      </c>
      <c r="AU249" s="44">
        <v>0</v>
      </c>
      <c r="AV249" s="44">
        <v>0</v>
      </c>
      <c r="AW249" s="44">
        <v>0</v>
      </c>
      <c r="AX249" s="44">
        <v>0.010869565217391304</v>
      </c>
      <c r="AY249" s="44">
        <v>0</v>
      </c>
      <c r="AZ249" s="44">
        <v>2.5</v>
      </c>
      <c r="BA249" s="44">
        <v>31.619565217391305</v>
      </c>
      <c r="BB249" s="44">
        <v>0</v>
      </c>
      <c r="BC249" s="44">
        <v>187.83695652173913</v>
      </c>
      <c r="BD249" s="44">
        <v>0</v>
      </c>
      <c r="BE249" s="44">
        <v>0</v>
      </c>
      <c r="BF249" s="44">
        <v>27.206521739130434</v>
      </c>
      <c r="BG249" s="44">
        <v>9.597826086956522</v>
      </c>
      <c r="BH249" s="44">
        <v>0</v>
      </c>
      <c r="BI249" s="44">
        <v>0</v>
      </c>
      <c r="BJ249" s="44">
        <v>0</v>
      </c>
      <c r="BK249" s="44">
        <v>0</v>
      </c>
      <c r="BL249" s="44">
        <v>0</v>
      </c>
      <c r="BM249" s="44">
        <v>0</v>
      </c>
      <c r="BN249" s="44">
        <v>0.13043478260869565</v>
      </c>
      <c r="BO249" s="44">
        <v>0.021739130434782608</v>
      </c>
      <c r="BP249" s="44">
        <v>0</v>
      </c>
      <c r="BQ249" s="44">
        <v>0</v>
      </c>
      <c r="BR249" s="44">
        <v>0</v>
      </c>
      <c r="BS249" s="44">
        <v>0</v>
      </c>
      <c r="BT249" s="44">
        <v>0</v>
      </c>
      <c r="BU249" s="44">
        <v>0</v>
      </c>
      <c r="BV249" s="44">
        <v>0</v>
      </c>
      <c r="BW249" s="44">
        <v>0</v>
      </c>
      <c r="BX249" s="44">
        <v>0</v>
      </c>
      <c r="BY249" s="59"/>
      <c r="BZ249" s="59"/>
    </row>
    <row r="250" spans="2:78" ht="12.75">
      <c r="B250" s="2" t="s">
        <v>99</v>
      </c>
      <c r="C250" s="2" t="s">
        <v>104</v>
      </c>
      <c r="D250" s="3" t="s">
        <v>24</v>
      </c>
      <c r="E250" s="44" t="s">
        <v>280</v>
      </c>
      <c r="F250" s="44" t="s">
        <v>635</v>
      </c>
      <c r="G250" s="44">
        <v>81.52173913043478</v>
      </c>
      <c r="H250" s="44">
        <v>11.608695652173912</v>
      </c>
      <c r="I250" s="44">
        <v>64.09782608695652</v>
      </c>
      <c r="J250" s="44">
        <v>5.489130434782608</v>
      </c>
      <c r="K250" s="44">
        <v>2.0217391304347827</v>
      </c>
      <c r="L250" s="44">
        <v>2.358695652173913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26.532608695652176</v>
      </c>
      <c r="V250" s="44">
        <v>0</v>
      </c>
      <c r="W250" s="44">
        <v>15.217391304347826</v>
      </c>
      <c r="X250" s="44">
        <v>4.891304347826087</v>
      </c>
      <c r="Y250" s="44">
        <v>0</v>
      </c>
      <c r="Z250" s="44">
        <v>0</v>
      </c>
      <c r="AA250" s="44">
        <v>0</v>
      </c>
      <c r="AB250" s="44">
        <v>63.06521739130435</v>
      </c>
      <c r="AC250" s="44">
        <v>30.41304347826087</v>
      </c>
      <c r="AD250" s="44">
        <v>0.7934782608695652</v>
      </c>
      <c r="AE250" s="44">
        <v>8.065217391304348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0.18478260869565216</v>
      </c>
      <c r="AM250" s="44">
        <v>0</v>
      </c>
      <c r="AN250" s="44">
        <v>30.26086956521739</v>
      </c>
      <c r="AO250" s="44">
        <v>0</v>
      </c>
      <c r="AP250" s="44">
        <v>0</v>
      </c>
      <c r="AQ250" s="44">
        <v>50.119565217391305</v>
      </c>
      <c r="AR250" s="44">
        <v>10.826086956521738</v>
      </c>
      <c r="AS250" s="44">
        <v>0</v>
      </c>
      <c r="AT250" s="44">
        <v>0</v>
      </c>
      <c r="AU250" s="44">
        <v>20.217391304347824</v>
      </c>
      <c r="AV250" s="44">
        <v>2.358695652173913</v>
      </c>
      <c r="AW250" s="44">
        <v>0</v>
      </c>
      <c r="AX250" s="44">
        <v>9.065217391304348</v>
      </c>
      <c r="AY250" s="44">
        <v>0</v>
      </c>
      <c r="AZ250" s="44">
        <v>1.9673913043478262</v>
      </c>
      <c r="BA250" s="44">
        <v>17.782608695652176</v>
      </c>
      <c r="BB250" s="44">
        <v>0</v>
      </c>
      <c r="BC250" s="44">
        <v>190.40217391304347</v>
      </c>
      <c r="BD250" s="44">
        <v>0.010869565217391304</v>
      </c>
      <c r="BE250" s="44">
        <v>0</v>
      </c>
      <c r="BF250" s="44">
        <v>52.73913043478261</v>
      </c>
      <c r="BG250" s="44">
        <v>9.73913043478261</v>
      </c>
      <c r="BH250" s="44">
        <v>0</v>
      </c>
      <c r="BI250" s="44">
        <v>0</v>
      </c>
      <c r="BJ250" s="44">
        <v>0</v>
      </c>
      <c r="BK250" s="44">
        <v>0</v>
      </c>
      <c r="BL250" s="44">
        <v>0</v>
      </c>
      <c r="BM250" s="44">
        <v>0</v>
      </c>
      <c r="BN250" s="44">
        <v>8.478260869565217</v>
      </c>
      <c r="BO250" s="44">
        <v>0.8152173913043478</v>
      </c>
      <c r="BP250" s="44">
        <v>0</v>
      </c>
      <c r="BQ250" s="44">
        <v>0</v>
      </c>
      <c r="BR250" s="44">
        <v>0</v>
      </c>
      <c r="BS250" s="44">
        <v>0</v>
      </c>
      <c r="BT250" s="44">
        <v>0</v>
      </c>
      <c r="BU250" s="44">
        <v>0</v>
      </c>
      <c r="BV250" s="44">
        <v>0</v>
      </c>
      <c r="BW250" s="44">
        <v>0</v>
      </c>
      <c r="BX250" s="44">
        <v>0</v>
      </c>
      <c r="BY250" s="59"/>
      <c r="BZ250" s="59"/>
    </row>
    <row r="251" spans="2:78" ht="12.75">
      <c r="B251" s="2" t="s">
        <v>99</v>
      </c>
      <c r="C251" s="2" t="s">
        <v>104</v>
      </c>
      <c r="D251" s="3" t="s">
        <v>24</v>
      </c>
      <c r="E251" s="44" t="s">
        <v>281</v>
      </c>
      <c r="F251" s="44" t="s">
        <v>636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7.010869565217392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  <c r="AU251" s="44">
        <v>0</v>
      </c>
      <c r="AV251" s="44">
        <v>0</v>
      </c>
      <c r="AW251" s="44">
        <v>0</v>
      </c>
      <c r="AX251" s="44">
        <v>0</v>
      </c>
      <c r="AY251" s="44">
        <v>0</v>
      </c>
      <c r="AZ251" s="44">
        <v>0</v>
      </c>
      <c r="BA251" s="44">
        <v>0</v>
      </c>
      <c r="BB251" s="44">
        <v>0</v>
      </c>
      <c r="BC251" s="44">
        <v>0</v>
      </c>
      <c r="BD251" s="44">
        <v>0</v>
      </c>
      <c r="BE251" s="44">
        <v>0</v>
      </c>
      <c r="BF251" s="44">
        <v>0</v>
      </c>
      <c r="BG251" s="44">
        <v>0</v>
      </c>
      <c r="BH251" s="44">
        <v>14.554347826086957</v>
      </c>
      <c r="BI251" s="44">
        <v>230.02173913043478</v>
      </c>
      <c r="BJ251" s="44">
        <v>1.2934782608695652</v>
      </c>
      <c r="BK251" s="44">
        <v>75.94565217391305</v>
      </c>
      <c r="BL251" s="44">
        <v>0</v>
      </c>
      <c r="BM251" s="44">
        <v>180.67391304347825</v>
      </c>
      <c r="BN251" s="44">
        <v>0</v>
      </c>
      <c r="BO251" s="44">
        <v>0</v>
      </c>
      <c r="BP251" s="44">
        <v>0</v>
      </c>
      <c r="BQ251" s="44">
        <v>0</v>
      </c>
      <c r="BR251" s="44">
        <v>0</v>
      </c>
      <c r="BS251" s="44">
        <v>0</v>
      </c>
      <c r="BT251" s="44">
        <v>0</v>
      </c>
      <c r="BU251" s="44">
        <v>0</v>
      </c>
      <c r="BV251" s="44">
        <v>0</v>
      </c>
      <c r="BW251" s="44">
        <v>0</v>
      </c>
      <c r="BX251" s="44">
        <v>0</v>
      </c>
      <c r="BY251" s="59"/>
      <c r="BZ251" s="59"/>
    </row>
    <row r="252" spans="2:78" ht="12.75">
      <c r="B252" s="2" t="s">
        <v>99</v>
      </c>
      <c r="C252" s="2" t="s">
        <v>104</v>
      </c>
      <c r="D252" s="3" t="s">
        <v>24</v>
      </c>
      <c r="E252" s="44" t="s">
        <v>282</v>
      </c>
      <c r="F252" s="44" t="s">
        <v>637</v>
      </c>
      <c r="G252" s="44">
        <v>113.8804347826087</v>
      </c>
      <c r="H252" s="44">
        <v>13.73913043478261</v>
      </c>
      <c r="I252" s="44">
        <v>117.17391304347827</v>
      </c>
      <c r="J252" s="44">
        <v>1.326086956521739</v>
      </c>
      <c r="K252" s="44">
        <v>0.16304347826086957</v>
      </c>
      <c r="L252" s="44">
        <v>3.1956521739130435</v>
      </c>
      <c r="M252" s="44">
        <v>0</v>
      </c>
      <c r="N252" s="44">
        <v>0</v>
      </c>
      <c r="O252" s="44">
        <v>0.010869565217391304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16.358695652173914</v>
      </c>
      <c r="Z252" s="44">
        <v>0.021739130434782608</v>
      </c>
      <c r="AA252" s="44">
        <v>0</v>
      </c>
      <c r="AB252" s="44">
        <v>285.7717391304348</v>
      </c>
      <c r="AC252" s="44">
        <v>16.58695652173913</v>
      </c>
      <c r="AD252" s="44">
        <v>1.0108695652173914</v>
      </c>
      <c r="AE252" s="44">
        <v>8.804347826086957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11</v>
      </c>
      <c r="AM252" s="44">
        <v>0</v>
      </c>
      <c r="AN252" s="44">
        <v>33.20652173913044</v>
      </c>
      <c r="AO252" s="44">
        <v>0.010869565217391304</v>
      </c>
      <c r="AP252" s="44">
        <v>0</v>
      </c>
      <c r="AQ252" s="44">
        <v>8.021739130434783</v>
      </c>
      <c r="AR252" s="44">
        <v>0</v>
      </c>
      <c r="AS252" s="44">
        <v>0</v>
      </c>
      <c r="AT252" s="44">
        <v>0</v>
      </c>
      <c r="AU252" s="44">
        <v>0.18478260869565216</v>
      </c>
      <c r="AV252" s="44">
        <v>0.43478260869565216</v>
      </c>
      <c r="AW252" s="44">
        <v>0</v>
      </c>
      <c r="AX252" s="44">
        <v>0</v>
      </c>
      <c r="AY252" s="44">
        <v>0</v>
      </c>
      <c r="AZ252" s="44">
        <v>0.6956521739130435</v>
      </c>
      <c r="BA252" s="44">
        <v>37.44565217391305</v>
      </c>
      <c r="BB252" s="44">
        <v>0</v>
      </c>
      <c r="BC252" s="44">
        <v>218.9673913043478</v>
      </c>
      <c r="BD252" s="44">
        <v>0</v>
      </c>
      <c r="BE252" s="44">
        <v>0</v>
      </c>
      <c r="BF252" s="44">
        <v>41.53260869565217</v>
      </c>
      <c r="BG252" s="44">
        <v>10.695652173913043</v>
      </c>
      <c r="BH252" s="44">
        <v>0</v>
      </c>
      <c r="BI252" s="44">
        <v>0</v>
      </c>
      <c r="BJ252" s="44">
        <v>0</v>
      </c>
      <c r="BK252" s="44">
        <v>0</v>
      </c>
      <c r="BL252" s="44">
        <v>0</v>
      </c>
      <c r="BM252" s="44">
        <v>0</v>
      </c>
      <c r="BN252" s="44">
        <v>0</v>
      </c>
      <c r="BO252" s="44">
        <v>0.532608695652174</v>
      </c>
      <c r="BP252" s="44">
        <v>0</v>
      </c>
      <c r="BQ252" s="44">
        <v>0</v>
      </c>
      <c r="BR252" s="44">
        <v>0</v>
      </c>
      <c r="BS252" s="44">
        <v>0</v>
      </c>
      <c r="BT252" s="44">
        <v>0</v>
      </c>
      <c r="BU252" s="44">
        <v>0</v>
      </c>
      <c r="BV252" s="44">
        <v>0</v>
      </c>
      <c r="BW252" s="44">
        <v>0</v>
      </c>
      <c r="BX252" s="44">
        <v>0</v>
      </c>
      <c r="BY252" s="59"/>
      <c r="BZ252" s="59"/>
    </row>
    <row r="253" spans="2:78" ht="12.75">
      <c r="B253" s="2" t="s">
        <v>99</v>
      </c>
      <c r="C253" s="2" t="s">
        <v>104</v>
      </c>
      <c r="D253" s="3" t="s">
        <v>26</v>
      </c>
      <c r="E253" s="44" t="s">
        <v>55</v>
      </c>
      <c r="F253" s="44" t="s">
        <v>638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  <c r="AU253" s="44">
        <v>0</v>
      </c>
      <c r="AV253" s="44">
        <v>0</v>
      </c>
      <c r="AW253" s="44">
        <v>0</v>
      </c>
      <c r="AX253" s="44">
        <v>0</v>
      </c>
      <c r="AY253" s="44">
        <v>0</v>
      </c>
      <c r="AZ253" s="44">
        <v>0</v>
      </c>
      <c r="BA253" s="44">
        <v>0</v>
      </c>
      <c r="BB253" s="44">
        <v>0</v>
      </c>
      <c r="BC253" s="44">
        <v>0</v>
      </c>
      <c r="BD253" s="44">
        <v>0</v>
      </c>
      <c r="BE253" s="44">
        <v>0</v>
      </c>
      <c r="BF253" s="44">
        <v>0</v>
      </c>
      <c r="BG253" s="44">
        <v>0</v>
      </c>
      <c r="BH253" s="44">
        <v>4.576086956521739</v>
      </c>
      <c r="BI253" s="44">
        <v>16.195652173913043</v>
      </c>
      <c r="BJ253" s="44">
        <v>13.391304347826088</v>
      </c>
      <c r="BK253" s="44">
        <v>19.184782608695652</v>
      </c>
      <c r="BL253" s="44">
        <v>0</v>
      </c>
      <c r="BM253" s="44">
        <v>0</v>
      </c>
      <c r="BN253" s="44">
        <v>0</v>
      </c>
      <c r="BO253" s="44">
        <v>0</v>
      </c>
      <c r="BP253" s="44">
        <v>0</v>
      </c>
      <c r="BQ253" s="44">
        <v>0</v>
      </c>
      <c r="BR253" s="44">
        <v>0</v>
      </c>
      <c r="BS253" s="44">
        <v>0</v>
      </c>
      <c r="BT253" s="44">
        <v>0</v>
      </c>
      <c r="BU253" s="44">
        <v>0</v>
      </c>
      <c r="BV253" s="44">
        <v>0</v>
      </c>
      <c r="BW253" s="44">
        <v>0</v>
      </c>
      <c r="BX253" s="44">
        <v>0</v>
      </c>
      <c r="BY253" s="59"/>
      <c r="BZ253" s="59"/>
    </row>
    <row r="254" spans="2:78" ht="12.75">
      <c r="B254" s="2" t="s">
        <v>99</v>
      </c>
      <c r="C254" s="2" t="s">
        <v>104</v>
      </c>
      <c r="D254" s="3" t="s">
        <v>26</v>
      </c>
      <c r="E254" s="44" t="s">
        <v>50</v>
      </c>
      <c r="F254" s="44" t="s">
        <v>639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27.82608695652174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  <c r="AU254" s="44">
        <v>0</v>
      </c>
      <c r="AV254" s="44">
        <v>0</v>
      </c>
      <c r="AW254" s="44">
        <v>0</v>
      </c>
      <c r="AX254" s="44">
        <v>0</v>
      </c>
      <c r="AY254" s="44">
        <v>0</v>
      </c>
      <c r="AZ254" s="44">
        <v>0</v>
      </c>
      <c r="BA254" s="44">
        <v>0</v>
      </c>
      <c r="BB254" s="44">
        <v>0</v>
      </c>
      <c r="BC254" s="44">
        <v>42.45652173913044</v>
      </c>
      <c r="BD254" s="44">
        <v>0</v>
      </c>
      <c r="BE254" s="44">
        <v>0</v>
      </c>
      <c r="BF254" s="44">
        <v>0</v>
      </c>
      <c r="BG254" s="44">
        <v>0</v>
      </c>
      <c r="BH254" s="44">
        <v>14.021739130434783</v>
      </c>
      <c r="BI254" s="44">
        <v>72.69565217391305</v>
      </c>
      <c r="BJ254" s="44">
        <v>0</v>
      </c>
      <c r="BK254" s="44">
        <v>0</v>
      </c>
      <c r="BL254" s="44">
        <v>0</v>
      </c>
      <c r="BM254" s="44">
        <v>43.07608695652174</v>
      </c>
      <c r="BN254" s="44">
        <v>0</v>
      </c>
      <c r="BO254" s="44">
        <v>0</v>
      </c>
      <c r="BP254" s="44">
        <v>0</v>
      </c>
      <c r="BQ254" s="44">
        <v>0</v>
      </c>
      <c r="BR254" s="44">
        <v>0</v>
      </c>
      <c r="BS254" s="44">
        <v>0</v>
      </c>
      <c r="BT254" s="44">
        <v>0</v>
      </c>
      <c r="BU254" s="44">
        <v>0</v>
      </c>
      <c r="BV254" s="44">
        <v>0</v>
      </c>
      <c r="BW254" s="44">
        <v>0</v>
      </c>
      <c r="BX254" s="44">
        <v>0</v>
      </c>
      <c r="BY254" s="59"/>
      <c r="BZ254" s="59"/>
    </row>
    <row r="255" spans="2:78" ht="12.75">
      <c r="B255" s="2" t="s">
        <v>99</v>
      </c>
      <c r="C255" s="2" t="s">
        <v>104</v>
      </c>
      <c r="D255" s="3" t="s">
        <v>26</v>
      </c>
      <c r="E255" s="44" t="s">
        <v>87</v>
      </c>
      <c r="F255" s="44" t="s">
        <v>640</v>
      </c>
      <c r="G255" s="44">
        <v>2.239130434782609</v>
      </c>
      <c r="H255" s="44">
        <v>3.5652173913043477</v>
      </c>
      <c r="I255" s="44">
        <v>0</v>
      </c>
      <c r="J255" s="44">
        <v>0.13043478260869565</v>
      </c>
      <c r="K255" s="44">
        <v>0</v>
      </c>
      <c r="L255" s="44">
        <v>0.010869565217391304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51.96739130434783</v>
      </c>
      <c r="AC255" s="44">
        <v>0</v>
      </c>
      <c r="AD255" s="44">
        <v>0</v>
      </c>
      <c r="AE255" s="44">
        <v>0.021739130434782608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2.4456521739130435</v>
      </c>
      <c r="AM255" s="44">
        <v>0</v>
      </c>
      <c r="AN255" s="44">
        <v>0</v>
      </c>
      <c r="AO255" s="44">
        <v>0</v>
      </c>
      <c r="AP255" s="44">
        <v>0.25</v>
      </c>
      <c r="AQ255" s="44">
        <v>0.44565217391304346</v>
      </c>
      <c r="AR255" s="44">
        <v>0</v>
      </c>
      <c r="AS255" s="44">
        <v>0</v>
      </c>
      <c r="AT255" s="44">
        <v>0</v>
      </c>
      <c r="AU255" s="44">
        <v>0</v>
      </c>
      <c r="AV255" s="44">
        <v>0</v>
      </c>
      <c r="AW255" s="44">
        <v>0</v>
      </c>
      <c r="AX255" s="44">
        <v>0</v>
      </c>
      <c r="AY255" s="44">
        <v>0</v>
      </c>
      <c r="AZ255" s="44">
        <v>0</v>
      </c>
      <c r="BA255" s="44">
        <v>0</v>
      </c>
      <c r="BB255" s="44">
        <v>0</v>
      </c>
      <c r="BC255" s="44">
        <v>1.6195652173913044</v>
      </c>
      <c r="BD255" s="44">
        <v>0</v>
      </c>
      <c r="BE255" s="44">
        <v>0</v>
      </c>
      <c r="BF255" s="44">
        <v>0</v>
      </c>
      <c r="BG255" s="44">
        <v>0.10869565217391304</v>
      </c>
      <c r="BH255" s="44">
        <v>0</v>
      </c>
      <c r="BI255" s="44">
        <v>0</v>
      </c>
      <c r="BJ255" s="44">
        <v>0</v>
      </c>
      <c r="BK255" s="44">
        <v>0</v>
      </c>
      <c r="BL255" s="44">
        <v>0</v>
      </c>
      <c r="BM255" s="44">
        <v>0</v>
      </c>
      <c r="BN255" s="44">
        <v>0</v>
      </c>
      <c r="BO255" s="44">
        <v>0</v>
      </c>
      <c r="BP255" s="44">
        <v>0</v>
      </c>
      <c r="BQ255" s="44">
        <v>0</v>
      </c>
      <c r="BR255" s="44">
        <v>0</v>
      </c>
      <c r="BS255" s="44">
        <v>0</v>
      </c>
      <c r="BT255" s="44">
        <v>0</v>
      </c>
      <c r="BU255" s="44">
        <v>0</v>
      </c>
      <c r="BV255" s="44">
        <v>0</v>
      </c>
      <c r="BW255" s="44">
        <v>0</v>
      </c>
      <c r="BX255" s="44">
        <v>0</v>
      </c>
      <c r="BY255" s="59"/>
      <c r="BZ255" s="59"/>
    </row>
    <row r="256" spans="2:78" ht="12.75">
      <c r="B256" s="2" t="s">
        <v>99</v>
      </c>
      <c r="C256" s="2" t="s">
        <v>104</v>
      </c>
      <c r="D256" s="3" t="s">
        <v>26</v>
      </c>
      <c r="E256" s="44" t="s">
        <v>88</v>
      </c>
      <c r="F256" s="44" t="s">
        <v>641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0</v>
      </c>
      <c r="AJ256" s="44">
        <v>0</v>
      </c>
      <c r="AK256" s="44">
        <v>0</v>
      </c>
      <c r="AL256" s="44">
        <v>170.7826086956522</v>
      </c>
      <c r="AM256" s="44">
        <v>42.69565217391305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  <c r="AS256" s="44">
        <v>0</v>
      </c>
      <c r="AT256" s="44">
        <v>0</v>
      </c>
      <c r="AU256" s="44">
        <v>0</v>
      </c>
      <c r="AV256" s="44">
        <v>0</v>
      </c>
      <c r="AW256" s="44">
        <v>0</v>
      </c>
      <c r="AX256" s="44">
        <v>0</v>
      </c>
      <c r="AY256" s="44">
        <v>0</v>
      </c>
      <c r="AZ256" s="44">
        <v>0</v>
      </c>
      <c r="BA256" s="44">
        <v>0</v>
      </c>
      <c r="BB256" s="44">
        <v>0</v>
      </c>
      <c r="BC256" s="44">
        <v>0</v>
      </c>
      <c r="BD256" s="44">
        <v>0</v>
      </c>
      <c r="BE256" s="44">
        <v>0</v>
      </c>
      <c r="BF256" s="44">
        <v>0</v>
      </c>
      <c r="BG256" s="44">
        <v>0</v>
      </c>
      <c r="BH256" s="44">
        <v>0</v>
      </c>
      <c r="BI256" s="44">
        <v>0</v>
      </c>
      <c r="BJ256" s="44">
        <v>0</v>
      </c>
      <c r="BK256" s="44">
        <v>0</v>
      </c>
      <c r="BL256" s="44">
        <v>0</v>
      </c>
      <c r="BM256" s="44">
        <v>0</v>
      </c>
      <c r="BN256" s="44">
        <v>0</v>
      </c>
      <c r="BO256" s="44">
        <v>0</v>
      </c>
      <c r="BP256" s="44">
        <v>0</v>
      </c>
      <c r="BQ256" s="44">
        <v>0</v>
      </c>
      <c r="BR256" s="44">
        <v>0</v>
      </c>
      <c r="BS256" s="44">
        <v>0</v>
      </c>
      <c r="BT256" s="44">
        <v>0</v>
      </c>
      <c r="BU256" s="44">
        <v>0</v>
      </c>
      <c r="BV256" s="44">
        <v>0</v>
      </c>
      <c r="BW256" s="44">
        <v>0</v>
      </c>
      <c r="BX256" s="44">
        <v>0</v>
      </c>
      <c r="BY256" s="59"/>
      <c r="BZ256" s="59"/>
    </row>
    <row r="257" spans="2:78" ht="12.75">
      <c r="B257" s="2" t="s">
        <v>99</v>
      </c>
      <c r="C257" s="2" t="s">
        <v>104</v>
      </c>
      <c r="D257" s="3" t="s">
        <v>26</v>
      </c>
      <c r="E257" s="44" t="s">
        <v>89</v>
      </c>
      <c r="F257" s="44" t="s">
        <v>642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10.41304347826087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  <c r="AT257" s="44">
        <v>0</v>
      </c>
      <c r="AU257" s="44">
        <v>0</v>
      </c>
      <c r="AV257" s="44">
        <v>0</v>
      </c>
      <c r="AW257" s="44">
        <v>0</v>
      </c>
      <c r="AX257" s="44">
        <v>0</v>
      </c>
      <c r="AY257" s="44">
        <v>0</v>
      </c>
      <c r="AZ257" s="44">
        <v>0</v>
      </c>
      <c r="BA257" s="44">
        <v>0</v>
      </c>
      <c r="BB257" s="44">
        <v>0</v>
      </c>
      <c r="BC257" s="44">
        <v>0</v>
      </c>
      <c r="BD257" s="44">
        <v>0</v>
      </c>
      <c r="BE257" s="44">
        <v>0</v>
      </c>
      <c r="BF257" s="44">
        <v>0</v>
      </c>
      <c r="BG257" s="44">
        <v>0</v>
      </c>
      <c r="BH257" s="44">
        <v>0</v>
      </c>
      <c r="BI257" s="44">
        <v>0</v>
      </c>
      <c r="BJ257" s="44">
        <v>0</v>
      </c>
      <c r="BK257" s="44">
        <v>0</v>
      </c>
      <c r="BL257" s="44">
        <v>0</v>
      </c>
      <c r="BM257" s="44">
        <v>0</v>
      </c>
      <c r="BN257" s="44">
        <v>0</v>
      </c>
      <c r="BO257" s="44">
        <v>0</v>
      </c>
      <c r="BP257" s="44">
        <v>0</v>
      </c>
      <c r="BQ257" s="44">
        <v>0</v>
      </c>
      <c r="BR257" s="44">
        <v>0</v>
      </c>
      <c r="BS257" s="44">
        <v>0</v>
      </c>
      <c r="BT257" s="44">
        <v>0</v>
      </c>
      <c r="BU257" s="44">
        <v>0</v>
      </c>
      <c r="BV257" s="44">
        <v>0</v>
      </c>
      <c r="BW257" s="44">
        <v>0</v>
      </c>
      <c r="BX257" s="44">
        <v>0</v>
      </c>
      <c r="BY257" s="59"/>
      <c r="BZ257" s="59"/>
    </row>
    <row r="258" spans="2:78" ht="12.75">
      <c r="B258" s="2" t="s">
        <v>99</v>
      </c>
      <c r="C258" s="2" t="s">
        <v>104</v>
      </c>
      <c r="D258" s="3" t="s">
        <v>26</v>
      </c>
      <c r="E258" s="44" t="s">
        <v>45</v>
      </c>
      <c r="F258" s="44" t="s">
        <v>643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0</v>
      </c>
      <c r="AT258" s="44">
        <v>0</v>
      </c>
      <c r="AU258" s="44">
        <v>0</v>
      </c>
      <c r="AV258" s="44">
        <v>0</v>
      </c>
      <c r="AW258" s="44">
        <v>0</v>
      </c>
      <c r="AX258" s="44">
        <v>0</v>
      </c>
      <c r="AY258" s="44">
        <v>0</v>
      </c>
      <c r="AZ258" s="44">
        <v>0</v>
      </c>
      <c r="BA258" s="44">
        <v>0</v>
      </c>
      <c r="BB258" s="44">
        <v>0</v>
      </c>
      <c r="BC258" s="44">
        <v>29.869565217391305</v>
      </c>
      <c r="BD258" s="44">
        <v>0</v>
      </c>
      <c r="BE258" s="44">
        <v>0</v>
      </c>
      <c r="BF258" s="44">
        <v>0</v>
      </c>
      <c r="BG258" s="44">
        <v>0</v>
      </c>
      <c r="BH258" s="44">
        <v>0</v>
      </c>
      <c r="BI258" s="44">
        <v>0</v>
      </c>
      <c r="BJ258" s="44">
        <v>0</v>
      </c>
      <c r="BK258" s="44">
        <v>0</v>
      </c>
      <c r="BL258" s="44">
        <v>0</v>
      </c>
      <c r="BM258" s="44">
        <v>0</v>
      </c>
      <c r="BN258" s="44">
        <v>0</v>
      </c>
      <c r="BO258" s="44">
        <v>0</v>
      </c>
      <c r="BP258" s="44">
        <v>0</v>
      </c>
      <c r="BQ258" s="44">
        <v>0</v>
      </c>
      <c r="BR258" s="44">
        <v>0</v>
      </c>
      <c r="BS258" s="44">
        <v>0</v>
      </c>
      <c r="BT258" s="44">
        <v>0</v>
      </c>
      <c r="BU258" s="44">
        <v>0</v>
      </c>
      <c r="BV258" s="44">
        <v>0</v>
      </c>
      <c r="BW258" s="44">
        <v>0</v>
      </c>
      <c r="BX258" s="44">
        <v>0</v>
      </c>
      <c r="BY258" s="59"/>
      <c r="BZ258" s="59"/>
    </row>
    <row r="259" spans="2:78" ht="12.75">
      <c r="B259" s="2" t="s">
        <v>99</v>
      </c>
      <c r="C259" s="2" t="s">
        <v>104</v>
      </c>
      <c r="D259" s="3" t="s">
        <v>26</v>
      </c>
      <c r="E259" s="44" t="s">
        <v>47</v>
      </c>
      <c r="F259" s="44" t="s">
        <v>644</v>
      </c>
      <c r="G259" s="44">
        <v>22.597826086956523</v>
      </c>
      <c r="H259" s="44">
        <v>4.282608695652174</v>
      </c>
      <c r="I259" s="44">
        <v>39.75</v>
      </c>
      <c r="J259" s="44">
        <v>1.4565217391304348</v>
      </c>
      <c r="K259" s="44">
        <v>0.14130434782608695</v>
      </c>
      <c r="L259" s="44">
        <v>0.043478260869565216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0.08695652173913043</v>
      </c>
      <c r="AA259" s="44">
        <v>0</v>
      </c>
      <c r="AB259" s="44">
        <v>142.81521739130434</v>
      </c>
      <c r="AC259" s="44">
        <v>0.08695652173913043</v>
      </c>
      <c r="AD259" s="44">
        <v>0.41304347826086957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7.771739130434782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  <c r="AT259" s="44">
        <v>0</v>
      </c>
      <c r="AU259" s="44">
        <v>0</v>
      </c>
      <c r="AV259" s="44">
        <v>0</v>
      </c>
      <c r="AW259" s="44">
        <v>0</v>
      </c>
      <c r="AX259" s="44">
        <v>0</v>
      </c>
      <c r="AY259" s="44">
        <v>0</v>
      </c>
      <c r="AZ259" s="44">
        <v>0</v>
      </c>
      <c r="BA259" s="44">
        <v>4.619565217391305</v>
      </c>
      <c r="BB259" s="44">
        <v>0</v>
      </c>
      <c r="BC259" s="44">
        <v>0</v>
      </c>
      <c r="BD259" s="44">
        <v>0</v>
      </c>
      <c r="BE259" s="44">
        <v>0</v>
      </c>
      <c r="BF259" s="44">
        <v>7.065217391304348</v>
      </c>
      <c r="BG259" s="44">
        <v>2.5217391304347827</v>
      </c>
      <c r="BH259" s="44">
        <v>0</v>
      </c>
      <c r="BI259" s="44">
        <v>35.641304347826086</v>
      </c>
      <c r="BJ259" s="44">
        <v>0</v>
      </c>
      <c r="BK259" s="44">
        <v>0</v>
      </c>
      <c r="BL259" s="44">
        <v>0</v>
      </c>
      <c r="BM259" s="44">
        <v>17.48913043478261</v>
      </c>
      <c r="BN259" s="44">
        <v>0</v>
      </c>
      <c r="BO259" s="44">
        <v>0</v>
      </c>
      <c r="BP259" s="44">
        <v>0</v>
      </c>
      <c r="BQ259" s="44">
        <v>0</v>
      </c>
      <c r="BR259" s="44">
        <v>0</v>
      </c>
      <c r="BS259" s="44">
        <v>0</v>
      </c>
      <c r="BT259" s="44">
        <v>0</v>
      </c>
      <c r="BU259" s="44">
        <v>0</v>
      </c>
      <c r="BV259" s="44">
        <v>0</v>
      </c>
      <c r="BW259" s="44">
        <v>0</v>
      </c>
      <c r="BX259" s="44">
        <v>0</v>
      </c>
      <c r="BY259" s="59"/>
      <c r="BZ259" s="59"/>
    </row>
    <row r="260" spans="2:78" ht="12.75">
      <c r="B260" s="2" t="s">
        <v>99</v>
      </c>
      <c r="C260" s="2" t="s">
        <v>104</v>
      </c>
      <c r="D260" s="3" t="s">
        <v>26</v>
      </c>
      <c r="E260" s="44" t="s">
        <v>283</v>
      </c>
      <c r="F260" s="44" t="s">
        <v>645</v>
      </c>
      <c r="G260" s="44">
        <v>0</v>
      </c>
      <c r="H260" s="44">
        <v>0</v>
      </c>
      <c r="I260" s="44">
        <v>74.73913043478261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0.9891304347826086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0</v>
      </c>
      <c r="AL260" s="44">
        <v>24.445652173913043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  <c r="AU260" s="44">
        <v>0</v>
      </c>
      <c r="AV260" s="44">
        <v>0</v>
      </c>
      <c r="AW260" s="44">
        <v>0</v>
      </c>
      <c r="AX260" s="44">
        <v>0</v>
      </c>
      <c r="AY260" s="44">
        <v>0</v>
      </c>
      <c r="AZ260" s="44">
        <v>2.891304347826087</v>
      </c>
      <c r="BA260" s="44">
        <v>0</v>
      </c>
      <c r="BB260" s="44">
        <v>0</v>
      </c>
      <c r="BC260" s="44">
        <v>0</v>
      </c>
      <c r="BD260" s="44">
        <v>0</v>
      </c>
      <c r="BE260" s="44">
        <v>0</v>
      </c>
      <c r="BF260" s="44">
        <v>0</v>
      </c>
      <c r="BG260" s="44">
        <v>0</v>
      </c>
      <c r="BH260" s="44">
        <v>0</v>
      </c>
      <c r="BI260" s="44">
        <v>0</v>
      </c>
      <c r="BJ260" s="44">
        <v>0</v>
      </c>
      <c r="BK260" s="44">
        <v>0</v>
      </c>
      <c r="BL260" s="44">
        <v>0</v>
      </c>
      <c r="BM260" s="44">
        <v>0</v>
      </c>
      <c r="BN260" s="44">
        <v>0</v>
      </c>
      <c r="BO260" s="44">
        <v>0</v>
      </c>
      <c r="BP260" s="44">
        <v>0</v>
      </c>
      <c r="BQ260" s="44">
        <v>0</v>
      </c>
      <c r="BR260" s="44">
        <v>0</v>
      </c>
      <c r="BS260" s="44">
        <v>0</v>
      </c>
      <c r="BT260" s="44">
        <v>0</v>
      </c>
      <c r="BU260" s="44">
        <v>0</v>
      </c>
      <c r="BV260" s="44">
        <v>0</v>
      </c>
      <c r="BW260" s="44">
        <v>0</v>
      </c>
      <c r="BX260" s="44">
        <v>0</v>
      </c>
      <c r="BY260" s="59"/>
      <c r="BZ260" s="59"/>
    </row>
    <row r="261" spans="2:78" ht="12.75">
      <c r="B261" s="2" t="s">
        <v>99</v>
      </c>
      <c r="C261" s="2" t="s">
        <v>104</v>
      </c>
      <c r="D261" s="3" t="s">
        <v>26</v>
      </c>
      <c r="E261" s="44" t="s">
        <v>284</v>
      </c>
      <c r="F261" s="44" t="s">
        <v>646</v>
      </c>
      <c r="G261" s="44">
        <v>49.20652173913044</v>
      </c>
      <c r="H261" s="44">
        <v>10.195652173913043</v>
      </c>
      <c r="I261" s="44">
        <v>60.44565217391305</v>
      </c>
      <c r="J261" s="44">
        <v>4.9021739130434785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0.010869565217391304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7.728260869565218</v>
      </c>
      <c r="W261" s="44">
        <v>0</v>
      </c>
      <c r="X261" s="44">
        <v>0</v>
      </c>
      <c r="Y261" s="44">
        <v>11.858695652173912</v>
      </c>
      <c r="Z261" s="44">
        <v>0.21739130434782608</v>
      </c>
      <c r="AA261" s="44">
        <v>0</v>
      </c>
      <c r="AB261" s="44">
        <v>130.1413043478261</v>
      </c>
      <c r="AC261" s="44">
        <v>3.5434782608695654</v>
      </c>
      <c r="AD261" s="44">
        <v>0</v>
      </c>
      <c r="AE261" s="44">
        <v>7.184782608695652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0</v>
      </c>
      <c r="AL261" s="44">
        <v>0</v>
      </c>
      <c r="AM261" s="44">
        <v>0.021739130434782608</v>
      </c>
      <c r="AN261" s="44">
        <v>40.77173913043478</v>
      </c>
      <c r="AO261" s="44">
        <v>0</v>
      </c>
      <c r="AP261" s="44">
        <v>0</v>
      </c>
      <c r="AQ261" s="44">
        <v>13.01086956521739</v>
      </c>
      <c r="AR261" s="44">
        <v>0</v>
      </c>
      <c r="AS261" s="44">
        <v>0</v>
      </c>
      <c r="AT261" s="44">
        <v>0</v>
      </c>
      <c r="AU261" s="44">
        <v>0</v>
      </c>
      <c r="AV261" s="44">
        <v>0</v>
      </c>
      <c r="AW261" s="44">
        <v>0</v>
      </c>
      <c r="AX261" s="44">
        <v>0.021739130434782608</v>
      </c>
      <c r="AY261" s="44">
        <v>0</v>
      </c>
      <c r="AZ261" s="44">
        <v>16.08695652173913</v>
      </c>
      <c r="BA261" s="44">
        <v>54.80434782608695</v>
      </c>
      <c r="BB261" s="44">
        <v>0</v>
      </c>
      <c r="BC261" s="44">
        <v>53.82608695652174</v>
      </c>
      <c r="BD261" s="44">
        <v>0</v>
      </c>
      <c r="BE261" s="44">
        <v>0</v>
      </c>
      <c r="BF261" s="44">
        <v>27.945652173913043</v>
      </c>
      <c r="BG261" s="44">
        <v>10.184782608695652</v>
      </c>
      <c r="BH261" s="44">
        <v>0</v>
      </c>
      <c r="BI261" s="44">
        <v>0</v>
      </c>
      <c r="BJ261" s="44">
        <v>0</v>
      </c>
      <c r="BK261" s="44">
        <v>0</v>
      </c>
      <c r="BL261" s="44">
        <v>0</v>
      </c>
      <c r="BM261" s="44">
        <v>0</v>
      </c>
      <c r="BN261" s="44">
        <v>5.836956521739131</v>
      </c>
      <c r="BO261" s="44">
        <v>0.021739130434782608</v>
      </c>
      <c r="BP261" s="44">
        <v>0</v>
      </c>
      <c r="BQ261" s="44">
        <v>0</v>
      </c>
      <c r="BR261" s="44">
        <v>0</v>
      </c>
      <c r="BS261" s="44">
        <v>0</v>
      </c>
      <c r="BT261" s="44">
        <v>0</v>
      </c>
      <c r="BU261" s="44">
        <v>0</v>
      </c>
      <c r="BV261" s="44">
        <v>0</v>
      </c>
      <c r="BW261" s="44">
        <v>0</v>
      </c>
      <c r="BX261" s="44">
        <v>0</v>
      </c>
      <c r="BY261" s="59"/>
      <c r="BZ261" s="59"/>
    </row>
    <row r="262" spans="2:78" ht="12.75">
      <c r="B262" s="2" t="s">
        <v>99</v>
      </c>
      <c r="C262" s="2" t="s">
        <v>104</v>
      </c>
      <c r="D262" s="3" t="s">
        <v>26</v>
      </c>
      <c r="E262" s="44" t="s">
        <v>285</v>
      </c>
      <c r="F262" s="44" t="s">
        <v>647</v>
      </c>
      <c r="G262" s="44">
        <v>61.42391304347826</v>
      </c>
      <c r="H262" s="44">
        <v>6.815217391304348</v>
      </c>
      <c r="I262" s="44">
        <v>46.66304347826087</v>
      </c>
      <c r="J262" s="44">
        <v>3.7934782608695654</v>
      </c>
      <c r="K262" s="44">
        <v>0.10869565217391304</v>
      </c>
      <c r="L262" s="44">
        <v>0.010869565217391304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49.07608695652174</v>
      </c>
      <c r="Z262" s="44">
        <v>0.22826086956521738</v>
      </c>
      <c r="AA262" s="44">
        <v>0</v>
      </c>
      <c r="AB262" s="44">
        <v>144.32608695652175</v>
      </c>
      <c r="AC262" s="44">
        <v>13.206521739130435</v>
      </c>
      <c r="AD262" s="44">
        <v>0</v>
      </c>
      <c r="AE262" s="44">
        <v>3.75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0</v>
      </c>
      <c r="AN262" s="44">
        <v>2.717391304347826</v>
      </c>
      <c r="AO262" s="44">
        <v>0</v>
      </c>
      <c r="AP262" s="44">
        <v>0</v>
      </c>
      <c r="AQ262" s="44">
        <v>33.32608695652174</v>
      </c>
      <c r="AR262" s="44">
        <v>0</v>
      </c>
      <c r="AS262" s="44">
        <v>0</v>
      </c>
      <c r="AT262" s="44">
        <v>0</v>
      </c>
      <c r="AU262" s="44">
        <v>0</v>
      </c>
      <c r="AV262" s="44">
        <v>0.021739130434782608</v>
      </c>
      <c r="AW262" s="44">
        <v>0</v>
      </c>
      <c r="AX262" s="44">
        <v>0</v>
      </c>
      <c r="AY262" s="44">
        <v>0</v>
      </c>
      <c r="AZ262" s="44">
        <v>0</v>
      </c>
      <c r="BA262" s="44">
        <v>44.59782608695652</v>
      </c>
      <c r="BB262" s="44">
        <v>0</v>
      </c>
      <c r="BC262" s="44">
        <v>0</v>
      </c>
      <c r="BD262" s="44">
        <v>0</v>
      </c>
      <c r="BE262" s="44">
        <v>0</v>
      </c>
      <c r="BF262" s="44">
        <v>30.22826086956522</v>
      </c>
      <c r="BG262" s="44">
        <v>9.815217391304348</v>
      </c>
      <c r="BH262" s="44">
        <v>0</v>
      </c>
      <c r="BI262" s="44">
        <v>0</v>
      </c>
      <c r="BJ262" s="44">
        <v>0</v>
      </c>
      <c r="BK262" s="44">
        <v>0</v>
      </c>
      <c r="BL262" s="44">
        <v>0</v>
      </c>
      <c r="BM262" s="44">
        <v>0</v>
      </c>
      <c r="BN262" s="44">
        <v>0.021739130434782608</v>
      </c>
      <c r="BO262" s="44">
        <v>0</v>
      </c>
      <c r="BP262" s="44">
        <v>0</v>
      </c>
      <c r="BQ262" s="44">
        <v>0</v>
      </c>
      <c r="BR262" s="44">
        <v>0</v>
      </c>
      <c r="BS262" s="44">
        <v>0.010869565217391304</v>
      </c>
      <c r="BT262" s="44">
        <v>0</v>
      </c>
      <c r="BU262" s="44">
        <v>0</v>
      </c>
      <c r="BV262" s="44">
        <v>0</v>
      </c>
      <c r="BW262" s="44">
        <v>0</v>
      </c>
      <c r="BX262" s="44">
        <v>0</v>
      </c>
      <c r="BY262" s="59"/>
      <c r="BZ262" s="59"/>
    </row>
    <row r="263" spans="2:78" ht="12.75">
      <c r="B263" s="2" t="s">
        <v>99</v>
      </c>
      <c r="C263" s="2" t="s">
        <v>104</v>
      </c>
      <c r="D263" s="3" t="s">
        <v>26</v>
      </c>
      <c r="E263" s="44" t="s">
        <v>286</v>
      </c>
      <c r="F263" s="44" t="s">
        <v>648</v>
      </c>
      <c r="G263" s="44">
        <v>110.18478260869566</v>
      </c>
      <c r="H263" s="44">
        <v>9.130434782608695</v>
      </c>
      <c r="I263" s="44">
        <v>106.41304347826087</v>
      </c>
      <c r="J263" s="44">
        <v>10.358695652173912</v>
      </c>
      <c r="K263" s="44">
        <v>1.9456521739130435</v>
      </c>
      <c r="L263" s="44">
        <v>4.315217391304348</v>
      </c>
      <c r="M263" s="44">
        <v>0</v>
      </c>
      <c r="N263" s="44">
        <v>0</v>
      </c>
      <c r="O263" s="44">
        <v>0</v>
      </c>
      <c r="P263" s="44">
        <v>1.5978260869565217</v>
      </c>
      <c r="Q263" s="44">
        <v>0</v>
      </c>
      <c r="R263" s="44">
        <v>0</v>
      </c>
      <c r="S263" s="44">
        <v>0</v>
      </c>
      <c r="T263" s="44">
        <v>0</v>
      </c>
      <c r="U263" s="44">
        <v>39.67391304347826</v>
      </c>
      <c r="V263" s="44">
        <v>0</v>
      </c>
      <c r="W263" s="44">
        <v>53.98913043478261</v>
      </c>
      <c r="X263" s="44">
        <v>9.108695652173912</v>
      </c>
      <c r="Y263" s="44">
        <v>25.369565217391305</v>
      </c>
      <c r="Z263" s="44">
        <v>0.6304347826086957</v>
      </c>
      <c r="AA263" s="44">
        <v>0</v>
      </c>
      <c r="AB263" s="44">
        <v>166.17391304347825</v>
      </c>
      <c r="AC263" s="44">
        <v>0.2826086956521739</v>
      </c>
      <c r="AD263" s="44">
        <v>0</v>
      </c>
      <c r="AE263" s="44">
        <v>19.27173913043478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0.5869565217391305</v>
      </c>
      <c r="AN263" s="44">
        <v>44.59782608695652</v>
      </c>
      <c r="AO263" s="44">
        <v>1.576086956521739</v>
      </c>
      <c r="AP263" s="44">
        <v>0.9021739130434783</v>
      </c>
      <c r="AQ263" s="44">
        <v>1.0326086956521738</v>
      </c>
      <c r="AR263" s="44">
        <v>0</v>
      </c>
      <c r="AS263" s="44">
        <v>0</v>
      </c>
      <c r="AT263" s="44">
        <v>0</v>
      </c>
      <c r="AU263" s="44">
        <v>6.021739130434782</v>
      </c>
      <c r="AV263" s="44">
        <v>22.293478260869566</v>
      </c>
      <c r="AW263" s="44">
        <v>0</v>
      </c>
      <c r="AX263" s="44">
        <v>14.065217391304348</v>
      </c>
      <c r="AY263" s="44">
        <v>0</v>
      </c>
      <c r="AZ263" s="44">
        <v>2.5434782608695654</v>
      </c>
      <c r="BA263" s="44">
        <v>41.31521739130435</v>
      </c>
      <c r="BB263" s="44">
        <v>1.4891304347826086</v>
      </c>
      <c r="BC263" s="44">
        <v>155.7608695652174</v>
      </c>
      <c r="BD263" s="44">
        <v>0</v>
      </c>
      <c r="BE263" s="44">
        <v>0</v>
      </c>
      <c r="BF263" s="44">
        <v>51.43478260869565</v>
      </c>
      <c r="BG263" s="44">
        <v>27.652173913043477</v>
      </c>
      <c r="BH263" s="44">
        <v>0</v>
      </c>
      <c r="BI263" s="44">
        <v>0</v>
      </c>
      <c r="BJ263" s="44">
        <v>0</v>
      </c>
      <c r="BK263" s="44">
        <v>0</v>
      </c>
      <c r="BL263" s="44">
        <v>0</v>
      </c>
      <c r="BM263" s="44">
        <v>0</v>
      </c>
      <c r="BN263" s="44">
        <v>14.706521739130435</v>
      </c>
      <c r="BO263" s="44">
        <v>0.41304347826086957</v>
      </c>
      <c r="BP263" s="44">
        <v>0.010869565217391304</v>
      </c>
      <c r="BQ263" s="44">
        <v>0</v>
      </c>
      <c r="BR263" s="44">
        <v>0</v>
      </c>
      <c r="BS263" s="44">
        <v>0</v>
      </c>
      <c r="BT263" s="44">
        <v>0</v>
      </c>
      <c r="BU263" s="44">
        <v>0</v>
      </c>
      <c r="BV263" s="44">
        <v>0</v>
      </c>
      <c r="BW263" s="44">
        <v>0</v>
      </c>
      <c r="BX263" s="44">
        <v>0</v>
      </c>
      <c r="BY263" s="59"/>
      <c r="BZ263" s="59"/>
    </row>
    <row r="264" spans="2:78" ht="12.75">
      <c r="B264" s="2" t="s">
        <v>99</v>
      </c>
      <c r="C264" s="2" t="s">
        <v>104</v>
      </c>
      <c r="D264" s="3" t="s">
        <v>26</v>
      </c>
      <c r="E264" s="44" t="s">
        <v>287</v>
      </c>
      <c r="F264" s="44" t="s">
        <v>649</v>
      </c>
      <c r="G264" s="44">
        <v>83.1413043478261</v>
      </c>
      <c r="H264" s="44">
        <v>20.91304347826087</v>
      </c>
      <c r="I264" s="44">
        <v>117.68478260869566</v>
      </c>
      <c r="J264" s="44">
        <v>12.41304347826087</v>
      </c>
      <c r="K264" s="44">
        <v>1.4130434782608696</v>
      </c>
      <c r="L264" s="44">
        <v>3.8260869565217392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3.847826086956522</v>
      </c>
      <c r="W264" s="44">
        <v>0</v>
      </c>
      <c r="X264" s="44">
        <v>0</v>
      </c>
      <c r="Y264" s="44">
        <v>5.934782608695652</v>
      </c>
      <c r="Z264" s="44">
        <v>0.5108695652173914</v>
      </c>
      <c r="AA264" s="44">
        <v>0</v>
      </c>
      <c r="AB264" s="44">
        <v>51.90217391304348</v>
      </c>
      <c r="AC264" s="44">
        <v>45.56521739130435</v>
      </c>
      <c r="AD264" s="44">
        <v>17.358695652173914</v>
      </c>
      <c r="AE264" s="44">
        <v>14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44">
        <v>0</v>
      </c>
      <c r="AL264" s="44">
        <v>92.45652173913044</v>
      </c>
      <c r="AM264" s="44">
        <v>0</v>
      </c>
      <c r="AN264" s="44">
        <v>39.41304347826087</v>
      </c>
      <c r="AO264" s="44">
        <v>0</v>
      </c>
      <c r="AP264" s="44">
        <v>0.03260869565217391</v>
      </c>
      <c r="AQ264" s="44">
        <v>69.8695652173913</v>
      </c>
      <c r="AR264" s="44">
        <v>0</v>
      </c>
      <c r="AS264" s="44">
        <v>0</v>
      </c>
      <c r="AT264" s="44">
        <v>0</v>
      </c>
      <c r="AU264" s="44">
        <v>34.66304347826087</v>
      </c>
      <c r="AV264" s="44">
        <v>9.641304347826088</v>
      </c>
      <c r="AW264" s="44">
        <v>0</v>
      </c>
      <c r="AX264" s="44">
        <v>0</v>
      </c>
      <c r="AY264" s="44">
        <v>0</v>
      </c>
      <c r="AZ264" s="44">
        <v>2.141304347826087</v>
      </c>
      <c r="BA264" s="44">
        <v>25.77173913043478</v>
      </c>
      <c r="BB264" s="44">
        <v>0</v>
      </c>
      <c r="BC264" s="44">
        <v>153.19565217391303</v>
      </c>
      <c r="BD264" s="44">
        <v>0</v>
      </c>
      <c r="BE264" s="44">
        <v>0</v>
      </c>
      <c r="BF264" s="44">
        <v>43.65217391304348</v>
      </c>
      <c r="BG264" s="44">
        <v>11.695652173913043</v>
      </c>
      <c r="BH264" s="44">
        <v>0</v>
      </c>
      <c r="BI264" s="44">
        <v>0</v>
      </c>
      <c r="BJ264" s="44">
        <v>0</v>
      </c>
      <c r="BK264" s="44">
        <v>0</v>
      </c>
      <c r="BL264" s="44">
        <v>0</v>
      </c>
      <c r="BM264" s="44">
        <v>0</v>
      </c>
      <c r="BN264" s="44">
        <v>11.76086956521739</v>
      </c>
      <c r="BO264" s="44">
        <v>0.010869565217391304</v>
      </c>
      <c r="BP264" s="44">
        <v>0</v>
      </c>
      <c r="BQ264" s="44">
        <v>0</v>
      </c>
      <c r="BR264" s="44">
        <v>0</v>
      </c>
      <c r="BS264" s="44">
        <v>0</v>
      </c>
      <c r="BT264" s="44">
        <v>0</v>
      </c>
      <c r="BU264" s="44">
        <v>0</v>
      </c>
      <c r="BV264" s="44">
        <v>0</v>
      </c>
      <c r="BW264" s="44">
        <v>0</v>
      </c>
      <c r="BX264" s="44">
        <v>0</v>
      </c>
      <c r="BY264" s="59"/>
      <c r="BZ264" s="59"/>
    </row>
    <row r="265" spans="2:78" ht="12.75">
      <c r="B265" s="2" t="s">
        <v>99</v>
      </c>
      <c r="C265" s="2" t="s">
        <v>104</v>
      </c>
      <c r="D265" s="3" t="s">
        <v>26</v>
      </c>
      <c r="E265" s="44" t="s">
        <v>288</v>
      </c>
      <c r="F265" s="44" t="s">
        <v>650</v>
      </c>
      <c r="G265" s="44">
        <v>55.73913043478261</v>
      </c>
      <c r="H265" s="44">
        <v>18.467391304347824</v>
      </c>
      <c r="I265" s="44">
        <v>67.6195652173913</v>
      </c>
      <c r="J265" s="44">
        <v>7.554347826086956</v>
      </c>
      <c r="K265" s="44">
        <v>1.1956521739130435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0.010869565217391304</v>
      </c>
      <c r="AA265" s="44">
        <v>2.597826086956522</v>
      </c>
      <c r="AB265" s="44">
        <v>76.3913043478261</v>
      </c>
      <c r="AC265" s="44">
        <v>18.73913043478261</v>
      </c>
      <c r="AD265" s="44">
        <v>0.1956521739130435</v>
      </c>
      <c r="AE265" s="44">
        <v>7.771739130434782</v>
      </c>
      <c r="AF265" s="44">
        <v>0</v>
      </c>
      <c r="AG265" s="44">
        <v>0</v>
      </c>
      <c r="AH265" s="44">
        <v>0</v>
      </c>
      <c r="AI265" s="44">
        <v>0</v>
      </c>
      <c r="AJ265" s="44">
        <v>0</v>
      </c>
      <c r="AK265" s="44">
        <v>0</v>
      </c>
      <c r="AL265" s="44">
        <v>2.869565217391304</v>
      </c>
      <c r="AM265" s="44">
        <v>0</v>
      </c>
      <c r="AN265" s="44">
        <v>29.293478260869566</v>
      </c>
      <c r="AO265" s="44">
        <v>0</v>
      </c>
      <c r="AP265" s="44">
        <v>0</v>
      </c>
      <c r="AQ265" s="44">
        <v>27.858695652173914</v>
      </c>
      <c r="AR265" s="44">
        <v>0</v>
      </c>
      <c r="AS265" s="44">
        <v>0</v>
      </c>
      <c r="AT265" s="44">
        <v>0</v>
      </c>
      <c r="AU265" s="44">
        <v>11.673913043478262</v>
      </c>
      <c r="AV265" s="44">
        <v>0</v>
      </c>
      <c r="AW265" s="44">
        <v>0</v>
      </c>
      <c r="AX265" s="44">
        <v>3.5652173913043477</v>
      </c>
      <c r="AY265" s="44">
        <v>0</v>
      </c>
      <c r="AZ265" s="44">
        <v>10.369565217391305</v>
      </c>
      <c r="BA265" s="44">
        <v>45.608695652173914</v>
      </c>
      <c r="BB265" s="44">
        <v>0</v>
      </c>
      <c r="BC265" s="44">
        <v>117.51086956521739</v>
      </c>
      <c r="BD265" s="44">
        <v>0</v>
      </c>
      <c r="BE265" s="44">
        <v>0</v>
      </c>
      <c r="BF265" s="44">
        <v>50.84782608695652</v>
      </c>
      <c r="BG265" s="44">
        <v>8.228260869565217</v>
      </c>
      <c r="BH265" s="44">
        <v>0</v>
      </c>
      <c r="BI265" s="44">
        <v>0</v>
      </c>
      <c r="BJ265" s="44">
        <v>0</v>
      </c>
      <c r="BK265" s="44">
        <v>0</v>
      </c>
      <c r="BL265" s="44">
        <v>0</v>
      </c>
      <c r="BM265" s="44">
        <v>0</v>
      </c>
      <c r="BN265" s="44">
        <v>10.815217391304348</v>
      </c>
      <c r="BO265" s="44">
        <v>0.17391304347826086</v>
      </c>
      <c r="BP265" s="44">
        <v>0</v>
      </c>
      <c r="BQ265" s="44">
        <v>0</v>
      </c>
      <c r="BR265" s="44">
        <v>0</v>
      </c>
      <c r="BS265" s="44">
        <v>0</v>
      </c>
      <c r="BT265" s="44">
        <v>0</v>
      </c>
      <c r="BU265" s="44">
        <v>0</v>
      </c>
      <c r="BV265" s="44">
        <v>0</v>
      </c>
      <c r="BW265" s="44">
        <v>0</v>
      </c>
      <c r="BX265" s="44">
        <v>0</v>
      </c>
      <c r="BY265" s="59"/>
      <c r="BZ265" s="59"/>
    </row>
    <row r="266" spans="2:78" ht="12.75">
      <c r="B266" s="2" t="s">
        <v>99</v>
      </c>
      <c r="C266" s="2" t="s">
        <v>104</v>
      </c>
      <c r="D266" s="3" t="s">
        <v>26</v>
      </c>
      <c r="E266" s="44" t="s">
        <v>289</v>
      </c>
      <c r="F266" s="44" t="s">
        <v>651</v>
      </c>
      <c r="G266" s="44">
        <v>36.92391304347826</v>
      </c>
      <c r="H266" s="44">
        <v>5.739130434782608</v>
      </c>
      <c r="I266" s="44">
        <v>42.71739130434783</v>
      </c>
      <c r="J266" s="44">
        <v>1.2934782608695652</v>
      </c>
      <c r="K266" s="44">
        <v>0.06521739130434782</v>
      </c>
      <c r="L266" s="44">
        <v>0.043478260869565216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2.2282608695652173</v>
      </c>
      <c r="Z266" s="44">
        <v>0.7717391304347826</v>
      </c>
      <c r="AA266" s="44">
        <v>0</v>
      </c>
      <c r="AB266" s="44">
        <v>30.619565217391305</v>
      </c>
      <c r="AC266" s="44">
        <v>24.75</v>
      </c>
      <c r="AD266" s="44">
        <v>15.5</v>
      </c>
      <c r="AE266" s="44">
        <v>0.782608695652174</v>
      </c>
      <c r="AF266" s="44">
        <v>0</v>
      </c>
      <c r="AG266" s="44">
        <v>0</v>
      </c>
      <c r="AH266" s="44">
        <v>0</v>
      </c>
      <c r="AI266" s="44">
        <v>0</v>
      </c>
      <c r="AJ266" s="44">
        <v>0</v>
      </c>
      <c r="AK266" s="44">
        <v>0</v>
      </c>
      <c r="AL266" s="44">
        <v>0.358695652173913</v>
      </c>
      <c r="AM266" s="44">
        <v>4.467391304347826</v>
      </c>
      <c r="AN266" s="44">
        <v>24.108695652173914</v>
      </c>
      <c r="AO266" s="44">
        <v>0</v>
      </c>
      <c r="AP266" s="44">
        <v>0.1956521739130435</v>
      </c>
      <c r="AQ266" s="44">
        <v>23.83695652173913</v>
      </c>
      <c r="AR266" s="44">
        <v>0</v>
      </c>
      <c r="AS266" s="44">
        <v>0</v>
      </c>
      <c r="AT266" s="44">
        <v>0</v>
      </c>
      <c r="AU266" s="44">
        <v>0</v>
      </c>
      <c r="AV266" s="44">
        <v>0.40217391304347827</v>
      </c>
      <c r="AW266" s="44">
        <v>0</v>
      </c>
      <c r="AX266" s="44">
        <v>0</v>
      </c>
      <c r="AY266" s="44">
        <v>0</v>
      </c>
      <c r="AZ266" s="44">
        <v>0.09782608695652174</v>
      </c>
      <c r="BA266" s="44">
        <v>7.195652173913044</v>
      </c>
      <c r="BB266" s="44">
        <v>0</v>
      </c>
      <c r="BC266" s="44">
        <v>78.29347826086956</v>
      </c>
      <c r="BD266" s="44">
        <v>0</v>
      </c>
      <c r="BE266" s="44">
        <v>0</v>
      </c>
      <c r="BF266" s="44">
        <v>21.141304347826086</v>
      </c>
      <c r="BG266" s="44">
        <v>5.032608695652174</v>
      </c>
      <c r="BH266" s="44">
        <v>0</v>
      </c>
      <c r="BI266" s="44">
        <v>0</v>
      </c>
      <c r="BJ266" s="44">
        <v>0</v>
      </c>
      <c r="BK266" s="44">
        <v>0</v>
      </c>
      <c r="BL266" s="44">
        <v>0</v>
      </c>
      <c r="BM266" s="44">
        <v>0</v>
      </c>
      <c r="BN266" s="44">
        <v>0</v>
      </c>
      <c r="BO266" s="44">
        <v>0.4782608695652174</v>
      </c>
      <c r="BP266" s="44">
        <v>0</v>
      </c>
      <c r="BQ266" s="44">
        <v>0</v>
      </c>
      <c r="BR266" s="44">
        <v>0</v>
      </c>
      <c r="BS266" s="44">
        <v>0</v>
      </c>
      <c r="BT266" s="44">
        <v>0</v>
      </c>
      <c r="BU266" s="44">
        <v>0</v>
      </c>
      <c r="BV266" s="44">
        <v>0</v>
      </c>
      <c r="BW266" s="44">
        <v>0</v>
      </c>
      <c r="BX266" s="44">
        <v>0</v>
      </c>
      <c r="BY266" s="59"/>
      <c r="BZ266" s="59"/>
    </row>
    <row r="267" spans="2:78" ht="12.75">
      <c r="B267" s="2" t="s">
        <v>99</v>
      </c>
      <c r="C267" s="2" t="s">
        <v>104</v>
      </c>
      <c r="D267" s="3" t="s">
        <v>26</v>
      </c>
      <c r="E267" s="44" t="s">
        <v>290</v>
      </c>
      <c r="F267" s="44" t="s">
        <v>652</v>
      </c>
      <c r="G267" s="44">
        <v>50.98913043478261</v>
      </c>
      <c r="H267" s="44">
        <v>4.521739130434782</v>
      </c>
      <c r="I267" s="44">
        <v>47.97826086956522</v>
      </c>
      <c r="J267" s="44">
        <v>1.0543478260869565</v>
      </c>
      <c r="K267" s="44">
        <v>0.043478260869565216</v>
      </c>
      <c r="L267" s="44">
        <v>0</v>
      </c>
      <c r="M267" s="44">
        <v>0</v>
      </c>
      <c r="N267" s="44">
        <v>0</v>
      </c>
      <c r="O267" s="44">
        <v>0</v>
      </c>
      <c r="P267" s="44">
        <v>0.010869565217391304</v>
      </c>
      <c r="Q267" s="44">
        <v>0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2.5652173913043477</v>
      </c>
      <c r="Z267" s="44">
        <v>0.021739130434782608</v>
      </c>
      <c r="AA267" s="44">
        <v>0</v>
      </c>
      <c r="AB267" s="44">
        <v>86.46739130434783</v>
      </c>
      <c r="AC267" s="44">
        <v>13.25</v>
      </c>
      <c r="AD267" s="44">
        <v>4.358695652173913</v>
      </c>
      <c r="AE267" s="44">
        <v>2.8152173913043477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0.03260869565217391</v>
      </c>
      <c r="AN267" s="44">
        <v>16.07608695652174</v>
      </c>
      <c r="AO267" s="44">
        <v>0</v>
      </c>
      <c r="AP267" s="44">
        <v>0</v>
      </c>
      <c r="AQ267" s="44">
        <v>12.532608695652174</v>
      </c>
      <c r="AR267" s="44">
        <v>0</v>
      </c>
      <c r="AS267" s="44">
        <v>0</v>
      </c>
      <c r="AT267" s="44">
        <v>0</v>
      </c>
      <c r="AU267" s="44">
        <v>0</v>
      </c>
      <c r="AV267" s="44">
        <v>0.021739130434782608</v>
      </c>
      <c r="AW267" s="44">
        <v>0</v>
      </c>
      <c r="AX267" s="44">
        <v>0</v>
      </c>
      <c r="AY267" s="44">
        <v>0</v>
      </c>
      <c r="AZ267" s="44">
        <v>2.967391304347826</v>
      </c>
      <c r="BA267" s="44">
        <v>26.369565217391305</v>
      </c>
      <c r="BB267" s="44">
        <v>0</v>
      </c>
      <c r="BC267" s="44">
        <v>49.17391304347826</v>
      </c>
      <c r="BD267" s="44">
        <v>0</v>
      </c>
      <c r="BE267" s="44">
        <v>0</v>
      </c>
      <c r="BF267" s="44">
        <v>18.858695652173914</v>
      </c>
      <c r="BG267" s="44">
        <v>7.728260869565218</v>
      </c>
      <c r="BH267" s="44">
        <v>1.391304347826087</v>
      </c>
      <c r="BI267" s="44">
        <v>0</v>
      </c>
      <c r="BJ267" s="44">
        <v>0</v>
      </c>
      <c r="BK267" s="44">
        <v>0</v>
      </c>
      <c r="BL267" s="44">
        <v>0</v>
      </c>
      <c r="BM267" s="44">
        <v>0</v>
      </c>
      <c r="BN267" s="44">
        <v>0</v>
      </c>
      <c r="BO267" s="44">
        <v>0</v>
      </c>
      <c r="BP267" s="44">
        <v>0</v>
      </c>
      <c r="BQ267" s="44">
        <v>0</v>
      </c>
      <c r="BR267" s="44">
        <v>0</v>
      </c>
      <c r="BS267" s="44">
        <v>0</v>
      </c>
      <c r="BT267" s="44">
        <v>0</v>
      </c>
      <c r="BU267" s="44">
        <v>0</v>
      </c>
      <c r="BV267" s="44">
        <v>0</v>
      </c>
      <c r="BW267" s="44">
        <v>0</v>
      </c>
      <c r="BX267" s="44">
        <v>0</v>
      </c>
      <c r="BY267" s="59"/>
      <c r="BZ267" s="59"/>
    </row>
    <row r="268" spans="2:78" ht="12.75">
      <c r="B268" s="2" t="s">
        <v>99</v>
      </c>
      <c r="C268" s="2" t="s">
        <v>104</v>
      </c>
      <c r="D268" s="3" t="s">
        <v>26</v>
      </c>
      <c r="E268" s="44" t="s">
        <v>291</v>
      </c>
      <c r="F268" s="44" t="s">
        <v>653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  <c r="AU268" s="44">
        <v>0</v>
      </c>
      <c r="AV268" s="44">
        <v>0</v>
      </c>
      <c r="AW268" s="44">
        <v>0</v>
      </c>
      <c r="AX268" s="44">
        <v>0</v>
      </c>
      <c r="AY268" s="44">
        <v>0</v>
      </c>
      <c r="AZ268" s="44">
        <v>0</v>
      </c>
      <c r="BA268" s="44">
        <v>0</v>
      </c>
      <c r="BB268" s="44">
        <v>0</v>
      </c>
      <c r="BC268" s="44">
        <v>0</v>
      </c>
      <c r="BD268" s="44">
        <v>0</v>
      </c>
      <c r="BE268" s="44">
        <v>0</v>
      </c>
      <c r="BF268" s="44">
        <v>0</v>
      </c>
      <c r="BG268" s="44">
        <v>0</v>
      </c>
      <c r="BH268" s="44">
        <v>0</v>
      </c>
      <c r="BI268" s="44">
        <v>160.54347826086956</v>
      </c>
      <c r="BJ268" s="44">
        <v>15.08695652173913</v>
      </c>
      <c r="BK268" s="44">
        <v>135.45652173913044</v>
      </c>
      <c r="BL268" s="44">
        <v>0</v>
      </c>
      <c r="BM268" s="44">
        <v>78.96739130434783</v>
      </c>
      <c r="BN268" s="44">
        <v>0</v>
      </c>
      <c r="BO268" s="44">
        <v>0</v>
      </c>
      <c r="BP268" s="44">
        <v>0</v>
      </c>
      <c r="BQ268" s="44">
        <v>0</v>
      </c>
      <c r="BR268" s="44">
        <v>0</v>
      </c>
      <c r="BS268" s="44">
        <v>0</v>
      </c>
      <c r="BT268" s="44">
        <v>0</v>
      </c>
      <c r="BU268" s="44">
        <v>0</v>
      </c>
      <c r="BV268" s="44">
        <v>0</v>
      </c>
      <c r="BW268" s="44">
        <v>0</v>
      </c>
      <c r="BX268" s="44">
        <v>0</v>
      </c>
      <c r="BY268" s="59"/>
      <c r="BZ268" s="59"/>
    </row>
    <row r="269" spans="2:78" ht="12.75">
      <c r="B269" s="2" t="s">
        <v>99</v>
      </c>
      <c r="C269" s="2" t="s">
        <v>104</v>
      </c>
      <c r="D269" s="3" t="s">
        <v>26</v>
      </c>
      <c r="E269" s="44" t="s">
        <v>292</v>
      </c>
      <c r="F269" s="44" t="s">
        <v>654</v>
      </c>
      <c r="G269" s="44">
        <v>151.67391304347825</v>
      </c>
      <c r="H269" s="44">
        <v>23.48913043478261</v>
      </c>
      <c r="I269" s="44">
        <v>94.90217391304348</v>
      </c>
      <c r="J269" s="44">
        <v>16.304347826086957</v>
      </c>
      <c r="K269" s="44">
        <v>2.880434782608696</v>
      </c>
      <c r="L269" s="44">
        <v>0.05434782608695652</v>
      </c>
      <c r="M269" s="44">
        <v>0</v>
      </c>
      <c r="N269" s="44">
        <v>0</v>
      </c>
      <c r="O269" s="44">
        <v>0</v>
      </c>
      <c r="P269" s="44">
        <v>6.413043478260869</v>
      </c>
      <c r="Q269" s="44">
        <v>0</v>
      </c>
      <c r="R269" s="44">
        <v>0</v>
      </c>
      <c r="S269" s="44">
        <v>0</v>
      </c>
      <c r="T269" s="44">
        <v>0</v>
      </c>
      <c r="U269" s="44">
        <v>57.95652173913044</v>
      </c>
      <c r="V269" s="44">
        <v>16.097826086956523</v>
      </c>
      <c r="W269" s="44">
        <v>29</v>
      </c>
      <c r="X269" s="44">
        <v>11.630434782608695</v>
      </c>
      <c r="Y269" s="44">
        <v>7.0978260869565215</v>
      </c>
      <c r="Z269" s="44">
        <v>9.5</v>
      </c>
      <c r="AA269" s="44">
        <v>0</v>
      </c>
      <c r="AB269" s="44">
        <v>167.04347826086956</v>
      </c>
      <c r="AC269" s="44">
        <v>47.25</v>
      </c>
      <c r="AD269" s="44">
        <v>12.543478260869565</v>
      </c>
      <c r="AE269" s="44">
        <v>23.793478260869566</v>
      </c>
      <c r="AF269" s="44">
        <v>2.75</v>
      </c>
      <c r="AG269" s="44">
        <v>14.043478260869565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15.804347826086957</v>
      </c>
      <c r="AN269" s="44">
        <v>51.369565217391305</v>
      </c>
      <c r="AO269" s="44">
        <v>2.5869565217391304</v>
      </c>
      <c r="AP269" s="44">
        <v>0.6413043478260869</v>
      </c>
      <c r="AQ269" s="44">
        <v>27.456521739130434</v>
      </c>
      <c r="AR269" s="44">
        <v>28.619565217391305</v>
      </c>
      <c r="AS269" s="44">
        <v>0</v>
      </c>
      <c r="AT269" s="44">
        <v>0</v>
      </c>
      <c r="AU269" s="44">
        <v>22.967391304347824</v>
      </c>
      <c r="AV269" s="44">
        <v>15.804347826086957</v>
      </c>
      <c r="AW269" s="44">
        <v>0</v>
      </c>
      <c r="AX269" s="44">
        <v>8.347826086956522</v>
      </c>
      <c r="AY269" s="44">
        <v>0</v>
      </c>
      <c r="AZ269" s="44">
        <v>0</v>
      </c>
      <c r="BA269" s="44">
        <v>74.3913043478261</v>
      </c>
      <c r="BB269" s="44">
        <v>1.934782608695652</v>
      </c>
      <c r="BC269" s="44">
        <v>63.71739130434783</v>
      </c>
      <c r="BD269" s="44">
        <v>0</v>
      </c>
      <c r="BE269" s="44">
        <v>0</v>
      </c>
      <c r="BF269" s="44">
        <v>0</v>
      </c>
      <c r="BG269" s="44">
        <v>29.869565217391305</v>
      </c>
      <c r="BH269" s="44">
        <v>0</v>
      </c>
      <c r="BI269" s="44">
        <v>0</v>
      </c>
      <c r="BJ269" s="44">
        <v>0</v>
      </c>
      <c r="BK269" s="44">
        <v>0</v>
      </c>
      <c r="BL269" s="44">
        <v>0</v>
      </c>
      <c r="BM269" s="44">
        <v>0</v>
      </c>
      <c r="BN269" s="44">
        <v>12.630434782608695</v>
      </c>
      <c r="BO269" s="44">
        <v>0.7934782608695652</v>
      </c>
      <c r="BP269" s="44">
        <v>0</v>
      </c>
      <c r="BQ269" s="44">
        <v>0</v>
      </c>
      <c r="BR269" s="44">
        <v>0</v>
      </c>
      <c r="BS269" s="44">
        <v>0</v>
      </c>
      <c r="BT269" s="44">
        <v>0</v>
      </c>
      <c r="BU269" s="44">
        <v>0</v>
      </c>
      <c r="BV269" s="44">
        <v>0</v>
      </c>
      <c r="BW269" s="44">
        <v>0</v>
      </c>
      <c r="BX269" s="44">
        <v>0</v>
      </c>
      <c r="BY269" s="59"/>
      <c r="BZ269" s="59"/>
    </row>
    <row r="270" spans="2:78" ht="12.75">
      <c r="B270" s="2" t="s">
        <v>99</v>
      </c>
      <c r="C270" s="2" t="s">
        <v>104</v>
      </c>
      <c r="D270" s="3" t="s">
        <v>26</v>
      </c>
      <c r="E270" s="44" t="s">
        <v>293</v>
      </c>
      <c r="F270" s="44" t="s">
        <v>709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44">
        <v>0</v>
      </c>
      <c r="AI270" s="44">
        <v>0</v>
      </c>
      <c r="AJ270" s="44">
        <v>0</v>
      </c>
      <c r="AK270" s="44">
        <v>0</v>
      </c>
      <c r="AL270" s="44">
        <v>0</v>
      </c>
      <c r="AM270" s="44">
        <v>0</v>
      </c>
      <c r="AN270" s="44">
        <v>0</v>
      </c>
      <c r="AO270" s="44">
        <v>0</v>
      </c>
      <c r="AP270" s="44">
        <v>0</v>
      </c>
      <c r="AQ270" s="44">
        <v>0</v>
      </c>
      <c r="AR270" s="44">
        <v>0</v>
      </c>
      <c r="AS270" s="44">
        <v>0</v>
      </c>
      <c r="AT270" s="44">
        <v>0</v>
      </c>
      <c r="AU270" s="44">
        <v>0</v>
      </c>
      <c r="AV270" s="44">
        <v>0</v>
      </c>
      <c r="AW270" s="44">
        <v>0</v>
      </c>
      <c r="AX270" s="44">
        <v>0</v>
      </c>
      <c r="AY270" s="44">
        <v>0</v>
      </c>
      <c r="AZ270" s="44">
        <v>0</v>
      </c>
      <c r="BA270" s="44">
        <v>0</v>
      </c>
      <c r="BB270" s="44">
        <v>0</v>
      </c>
      <c r="BC270" s="44">
        <v>0</v>
      </c>
      <c r="BD270" s="44">
        <v>0</v>
      </c>
      <c r="BE270" s="44">
        <v>0</v>
      </c>
      <c r="BF270" s="44">
        <v>0</v>
      </c>
      <c r="BG270" s="44">
        <v>0</v>
      </c>
      <c r="BH270" s="44">
        <v>54.82608695652174</v>
      </c>
      <c r="BI270" s="44">
        <v>250.2826086956522</v>
      </c>
      <c r="BJ270" s="44">
        <v>25.532608695652176</v>
      </c>
      <c r="BK270" s="44">
        <v>97.41304347826087</v>
      </c>
      <c r="BL270" s="44">
        <v>0</v>
      </c>
      <c r="BM270" s="44">
        <v>152.8695652173913</v>
      </c>
      <c r="BN270" s="44">
        <v>0</v>
      </c>
      <c r="BO270" s="44">
        <v>0</v>
      </c>
      <c r="BP270" s="44">
        <v>0</v>
      </c>
      <c r="BQ270" s="44">
        <v>0</v>
      </c>
      <c r="BR270" s="44">
        <v>0</v>
      </c>
      <c r="BS270" s="44">
        <v>0</v>
      </c>
      <c r="BT270" s="44">
        <v>0</v>
      </c>
      <c r="BU270" s="44">
        <v>0</v>
      </c>
      <c r="BV270" s="44">
        <v>0</v>
      </c>
      <c r="BW270" s="44">
        <v>0</v>
      </c>
      <c r="BX270" s="44">
        <v>0</v>
      </c>
      <c r="BY270" s="59"/>
      <c r="BZ270" s="59"/>
    </row>
    <row r="271" spans="2:78" ht="12.75">
      <c r="B271" s="2" t="s">
        <v>99</v>
      </c>
      <c r="C271" s="2" t="s">
        <v>104</v>
      </c>
      <c r="D271" s="3" t="s">
        <v>26</v>
      </c>
      <c r="E271" s="44" t="s">
        <v>294</v>
      </c>
      <c r="F271" s="44" t="s">
        <v>655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44">
        <v>0</v>
      </c>
      <c r="AU271" s="44">
        <v>0</v>
      </c>
      <c r="AV271" s="44">
        <v>0</v>
      </c>
      <c r="AW271" s="44">
        <v>0</v>
      </c>
      <c r="AX271" s="44">
        <v>0</v>
      </c>
      <c r="AY271" s="44">
        <v>0</v>
      </c>
      <c r="AZ271" s="44">
        <v>0</v>
      </c>
      <c r="BA271" s="44">
        <v>0</v>
      </c>
      <c r="BB271" s="44">
        <v>0</v>
      </c>
      <c r="BC271" s="44">
        <v>0</v>
      </c>
      <c r="BD271" s="44">
        <v>0</v>
      </c>
      <c r="BE271" s="44">
        <v>0</v>
      </c>
      <c r="BF271" s="44">
        <v>0</v>
      </c>
      <c r="BG271" s="44">
        <v>0</v>
      </c>
      <c r="BH271" s="44">
        <v>14.16304347826087</v>
      </c>
      <c r="BI271" s="44">
        <v>133.6413043478261</v>
      </c>
      <c r="BJ271" s="44">
        <v>3.108695652173913</v>
      </c>
      <c r="BK271" s="44">
        <v>0</v>
      </c>
      <c r="BL271" s="44">
        <v>0</v>
      </c>
      <c r="BM271" s="44">
        <v>41.380434782608695</v>
      </c>
      <c r="BN271" s="44">
        <v>0</v>
      </c>
      <c r="BO271" s="44">
        <v>0</v>
      </c>
      <c r="BP271" s="44">
        <v>0</v>
      </c>
      <c r="BQ271" s="44">
        <v>0</v>
      </c>
      <c r="BR271" s="44">
        <v>0</v>
      </c>
      <c r="BS271" s="44">
        <v>0</v>
      </c>
      <c r="BT271" s="44">
        <v>0</v>
      </c>
      <c r="BU271" s="44">
        <v>0</v>
      </c>
      <c r="BV271" s="44">
        <v>0</v>
      </c>
      <c r="BW271" s="44">
        <v>0</v>
      </c>
      <c r="BX271" s="44">
        <v>0</v>
      </c>
      <c r="BY271" s="59"/>
      <c r="BZ271" s="59"/>
    </row>
    <row r="272" spans="2:78" ht="12.75">
      <c r="B272" s="2" t="s">
        <v>99</v>
      </c>
      <c r="C272" s="2" t="s">
        <v>104</v>
      </c>
      <c r="D272" s="3" t="s">
        <v>26</v>
      </c>
      <c r="E272" s="44" t="s">
        <v>295</v>
      </c>
      <c r="F272" s="44" t="s">
        <v>656</v>
      </c>
      <c r="G272" s="44">
        <v>47.23913043478261</v>
      </c>
      <c r="H272" s="44">
        <v>15.402173913043478</v>
      </c>
      <c r="I272" s="44">
        <v>60.46739130434783</v>
      </c>
      <c r="J272" s="44">
        <v>0.4891304347826087</v>
      </c>
      <c r="K272" s="44">
        <v>3.9456521739130435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44">
        <v>0</v>
      </c>
      <c r="V272" s="44">
        <v>16.434782608695652</v>
      </c>
      <c r="W272" s="44">
        <v>0</v>
      </c>
      <c r="X272" s="44">
        <v>0</v>
      </c>
      <c r="Y272" s="44">
        <v>0</v>
      </c>
      <c r="Z272" s="44">
        <v>0.021739130434782608</v>
      </c>
      <c r="AA272" s="44">
        <v>0</v>
      </c>
      <c r="AB272" s="44">
        <v>255.70652173913044</v>
      </c>
      <c r="AC272" s="44">
        <v>0</v>
      </c>
      <c r="AD272" s="44">
        <v>0</v>
      </c>
      <c r="AE272" s="44">
        <v>6.967391304347826</v>
      </c>
      <c r="AF272" s="44">
        <v>0</v>
      </c>
      <c r="AG272" s="44">
        <v>0</v>
      </c>
      <c r="AH272" s="44">
        <v>0</v>
      </c>
      <c r="AI272" s="44">
        <v>0</v>
      </c>
      <c r="AJ272" s="44">
        <v>0</v>
      </c>
      <c r="AK272" s="44">
        <v>0</v>
      </c>
      <c r="AL272" s="44">
        <v>9.619565217391305</v>
      </c>
      <c r="AM272" s="44">
        <v>7.434782608695652</v>
      </c>
      <c r="AN272" s="44">
        <v>7.467391304347826</v>
      </c>
      <c r="AO272" s="44">
        <v>0</v>
      </c>
      <c r="AP272" s="44">
        <v>9.75</v>
      </c>
      <c r="AQ272" s="44">
        <v>4.826086956521739</v>
      </c>
      <c r="AR272" s="44">
        <v>0</v>
      </c>
      <c r="AS272" s="44">
        <v>0</v>
      </c>
      <c r="AT272" s="44">
        <v>0</v>
      </c>
      <c r="AU272" s="44">
        <v>0</v>
      </c>
      <c r="AV272" s="44">
        <v>0</v>
      </c>
      <c r="AW272" s="44">
        <v>0</v>
      </c>
      <c r="AX272" s="44">
        <v>70.19565217391305</v>
      </c>
      <c r="AY272" s="44">
        <v>0</v>
      </c>
      <c r="AZ272" s="44">
        <v>9.271739130434783</v>
      </c>
      <c r="BA272" s="44">
        <v>31.51086956521739</v>
      </c>
      <c r="BB272" s="44">
        <v>0</v>
      </c>
      <c r="BC272" s="44">
        <v>0</v>
      </c>
      <c r="BD272" s="44">
        <v>0</v>
      </c>
      <c r="BE272" s="44">
        <v>0</v>
      </c>
      <c r="BF272" s="44">
        <v>45.02173913043478</v>
      </c>
      <c r="BG272" s="44">
        <v>9.83695652173913</v>
      </c>
      <c r="BH272" s="44">
        <v>0</v>
      </c>
      <c r="BI272" s="44">
        <v>0</v>
      </c>
      <c r="BJ272" s="44">
        <v>0</v>
      </c>
      <c r="BK272" s="44">
        <v>0</v>
      </c>
      <c r="BL272" s="44">
        <v>0</v>
      </c>
      <c r="BM272" s="44">
        <v>0</v>
      </c>
      <c r="BN272" s="44">
        <v>0.021739130434782608</v>
      </c>
      <c r="BO272" s="44">
        <v>0.17391304347826086</v>
      </c>
      <c r="BP272" s="44">
        <v>0</v>
      </c>
      <c r="BQ272" s="44">
        <v>0</v>
      </c>
      <c r="BR272" s="44">
        <v>0</v>
      </c>
      <c r="BS272" s="44">
        <v>0.9021739130434783</v>
      </c>
      <c r="BT272" s="44">
        <v>0</v>
      </c>
      <c r="BU272" s="44">
        <v>0</v>
      </c>
      <c r="BV272" s="44">
        <v>0</v>
      </c>
      <c r="BW272" s="44">
        <v>0</v>
      </c>
      <c r="BX272" s="44">
        <v>0</v>
      </c>
      <c r="BY272" s="59"/>
      <c r="BZ272" s="59"/>
    </row>
    <row r="273" spans="2:78" ht="12.75">
      <c r="B273" s="2" t="s">
        <v>99</v>
      </c>
      <c r="C273" s="2" t="s">
        <v>104</v>
      </c>
      <c r="D273" s="3" t="s">
        <v>28</v>
      </c>
      <c r="E273" s="44" t="s">
        <v>56</v>
      </c>
      <c r="F273" s="44" t="s">
        <v>657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30.934782608695652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  <c r="AR273" s="44">
        <v>0</v>
      </c>
      <c r="AS273" s="44">
        <v>0</v>
      </c>
      <c r="AT273" s="44">
        <v>0</v>
      </c>
      <c r="AU273" s="44">
        <v>0</v>
      </c>
      <c r="AV273" s="44">
        <v>0</v>
      </c>
      <c r="AW273" s="44">
        <v>0</v>
      </c>
      <c r="AX273" s="44">
        <v>0</v>
      </c>
      <c r="AY273" s="44">
        <v>0</v>
      </c>
      <c r="AZ273" s="44">
        <v>0</v>
      </c>
      <c r="BA273" s="44">
        <v>0</v>
      </c>
      <c r="BB273" s="44">
        <v>0</v>
      </c>
      <c r="BC273" s="44">
        <v>57.608695652173914</v>
      </c>
      <c r="BD273" s="44">
        <v>0</v>
      </c>
      <c r="BE273" s="44">
        <v>0</v>
      </c>
      <c r="BF273" s="44">
        <v>0</v>
      </c>
      <c r="BG273" s="44">
        <v>0</v>
      </c>
      <c r="BH273" s="44">
        <v>0</v>
      </c>
      <c r="BI273" s="44">
        <v>76.80434782608695</v>
      </c>
      <c r="BJ273" s="44">
        <v>8.66304347826087</v>
      </c>
      <c r="BK273" s="44">
        <v>0</v>
      </c>
      <c r="BL273" s="44">
        <v>0</v>
      </c>
      <c r="BM273" s="44">
        <v>28.51086956521739</v>
      </c>
      <c r="BN273" s="44">
        <v>0</v>
      </c>
      <c r="BO273" s="44">
        <v>0</v>
      </c>
      <c r="BP273" s="44">
        <v>0</v>
      </c>
      <c r="BQ273" s="44">
        <v>0</v>
      </c>
      <c r="BR273" s="44">
        <v>0</v>
      </c>
      <c r="BS273" s="44">
        <v>0</v>
      </c>
      <c r="BT273" s="44">
        <v>0</v>
      </c>
      <c r="BU273" s="44">
        <v>0</v>
      </c>
      <c r="BV273" s="44">
        <v>0</v>
      </c>
      <c r="BW273" s="44">
        <v>0</v>
      </c>
      <c r="BX273" s="44">
        <v>0</v>
      </c>
      <c r="BY273" s="59"/>
      <c r="BZ273" s="59"/>
    </row>
    <row r="274" spans="2:78" ht="12.75">
      <c r="B274" s="2" t="s">
        <v>99</v>
      </c>
      <c r="C274" s="2" t="s">
        <v>104</v>
      </c>
      <c r="D274" s="3" t="s">
        <v>28</v>
      </c>
      <c r="E274" s="44" t="s">
        <v>60</v>
      </c>
      <c r="F274" s="44" t="s">
        <v>658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52.80434782608695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>
        <v>0</v>
      </c>
      <c r="AS274" s="44">
        <v>0</v>
      </c>
      <c r="AT274" s="44">
        <v>0</v>
      </c>
      <c r="AU274" s="44">
        <v>0</v>
      </c>
      <c r="AV274" s="44">
        <v>0</v>
      </c>
      <c r="AW274" s="44">
        <v>0</v>
      </c>
      <c r="AX274" s="44">
        <v>0</v>
      </c>
      <c r="AY274" s="44">
        <v>0</v>
      </c>
      <c r="AZ274" s="44">
        <v>0</v>
      </c>
      <c r="BA274" s="44">
        <v>0</v>
      </c>
      <c r="BB274" s="44">
        <v>0</v>
      </c>
      <c r="BC274" s="44">
        <v>0</v>
      </c>
      <c r="BD274" s="44">
        <v>0</v>
      </c>
      <c r="BE274" s="44">
        <v>0</v>
      </c>
      <c r="BF274" s="44">
        <v>0</v>
      </c>
      <c r="BG274" s="44">
        <v>0</v>
      </c>
      <c r="BH274" s="44">
        <v>0</v>
      </c>
      <c r="BI274" s="44">
        <v>0</v>
      </c>
      <c r="BJ274" s="44">
        <v>0</v>
      </c>
      <c r="BK274" s="44">
        <v>0</v>
      </c>
      <c r="BL274" s="44">
        <v>0</v>
      </c>
      <c r="BM274" s="44">
        <v>0</v>
      </c>
      <c r="BN274" s="44">
        <v>0</v>
      </c>
      <c r="BO274" s="44">
        <v>0</v>
      </c>
      <c r="BP274" s="44">
        <v>0</v>
      </c>
      <c r="BQ274" s="44">
        <v>0</v>
      </c>
      <c r="BR274" s="44">
        <v>0</v>
      </c>
      <c r="BS274" s="44">
        <v>0</v>
      </c>
      <c r="BT274" s="44">
        <v>0</v>
      </c>
      <c r="BU274" s="44">
        <v>0</v>
      </c>
      <c r="BV274" s="44">
        <v>0</v>
      </c>
      <c r="BW274" s="44">
        <v>0</v>
      </c>
      <c r="BX274" s="44">
        <v>0</v>
      </c>
      <c r="BY274" s="59"/>
      <c r="BZ274" s="59"/>
    </row>
    <row r="275" spans="2:78" ht="12.75">
      <c r="B275" s="2" t="s">
        <v>99</v>
      </c>
      <c r="C275" s="2" t="s">
        <v>104</v>
      </c>
      <c r="D275" s="3" t="s">
        <v>28</v>
      </c>
      <c r="E275" s="44" t="s">
        <v>46</v>
      </c>
      <c r="F275" s="44" t="s">
        <v>659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>
        <v>20.5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76.20652173913044</v>
      </c>
      <c r="AM275" s="44">
        <v>0</v>
      </c>
      <c r="AN275" s="44">
        <v>0</v>
      </c>
      <c r="AO275" s="44">
        <v>0</v>
      </c>
      <c r="AP275" s="44">
        <v>0</v>
      </c>
      <c r="AQ275" s="44">
        <v>0</v>
      </c>
      <c r="AR275" s="44">
        <v>0</v>
      </c>
      <c r="AS275" s="44">
        <v>0</v>
      </c>
      <c r="AT275" s="44">
        <v>0</v>
      </c>
      <c r="AU275" s="44">
        <v>0</v>
      </c>
      <c r="AV275" s="44">
        <v>0</v>
      </c>
      <c r="AW275" s="44">
        <v>0</v>
      </c>
      <c r="AX275" s="44">
        <v>0</v>
      </c>
      <c r="AY275" s="44">
        <v>0</v>
      </c>
      <c r="AZ275" s="44">
        <v>0</v>
      </c>
      <c r="BA275" s="44">
        <v>0</v>
      </c>
      <c r="BB275" s="44">
        <v>0</v>
      </c>
      <c r="BC275" s="44">
        <v>0</v>
      </c>
      <c r="BD275" s="44">
        <v>0</v>
      </c>
      <c r="BE275" s="44">
        <v>0</v>
      </c>
      <c r="BF275" s="44">
        <v>0</v>
      </c>
      <c r="BG275" s="44">
        <v>0</v>
      </c>
      <c r="BH275" s="44">
        <v>0</v>
      </c>
      <c r="BI275" s="44">
        <v>0</v>
      </c>
      <c r="BJ275" s="44">
        <v>0</v>
      </c>
      <c r="BK275" s="44">
        <v>0</v>
      </c>
      <c r="BL275" s="44">
        <v>0</v>
      </c>
      <c r="BM275" s="44">
        <v>0</v>
      </c>
      <c r="BN275" s="44">
        <v>0</v>
      </c>
      <c r="BO275" s="44">
        <v>0</v>
      </c>
      <c r="BP275" s="44">
        <v>0</v>
      </c>
      <c r="BQ275" s="44">
        <v>0</v>
      </c>
      <c r="BR275" s="44">
        <v>0</v>
      </c>
      <c r="BS275" s="44">
        <v>0</v>
      </c>
      <c r="BT275" s="44">
        <v>0</v>
      </c>
      <c r="BU275" s="44">
        <v>0</v>
      </c>
      <c r="BV275" s="44">
        <v>0</v>
      </c>
      <c r="BW275" s="44">
        <v>0</v>
      </c>
      <c r="BX275" s="44">
        <v>0</v>
      </c>
      <c r="BY275" s="59"/>
      <c r="BZ275" s="59"/>
    </row>
    <row r="276" spans="2:78" ht="12.75">
      <c r="B276" s="2" t="s">
        <v>99</v>
      </c>
      <c r="C276" s="2" t="s">
        <v>104</v>
      </c>
      <c r="D276" s="3" t="s">
        <v>28</v>
      </c>
      <c r="E276" s="44" t="s">
        <v>90</v>
      </c>
      <c r="F276" s="44" t="s">
        <v>660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0</v>
      </c>
      <c r="AT276" s="44">
        <v>0</v>
      </c>
      <c r="AU276" s="44">
        <v>0</v>
      </c>
      <c r="AV276" s="44">
        <v>0</v>
      </c>
      <c r="AW276" s="44">
        <v>0</v>
      </c>
      <c r="AX276" s="44">
        <v>0</v>
      </c>
      <c r="AY276" s="44">
        <v>0</v>
      </c>
      <c r="AZ276" s="44">
        <v>0</v>
      </c>
      <c r="BA276" s="44">
        <v>0</v>
      </c>
      <c r="BB276" s="44">
        <v>0</v>
      </c>
      <c r="BC276" s="44">
        <v>77.51086956521739</v>
      </c>
      <c r="BD276" s="44">
        <v>0</v>
      </c>
      <c r="BE276" s="44">
        <v>0</v>
      </c>
      <c r="BF276" s="44">
        <v>29.16304347826087</v>
      </c>
      <c r="BG276" s="44">
        <v>0</v>
      </c>
      <c r="BH276" s="44">
        <v>0</v>
      </c>
      <c r="BI276" s="44">
        <v>0</v>
      </c>
      <c r="BJ276" s="44">
        <v>0</v>
      </c>
      <c r="BK276" s="44">
        <v>0</v>
      </c>
      <c r="BL276" s="44">
        <v>0</v>
      </c>
      <c r="BM276" s="44">
        <v>0</v>
      </c>
      <c r="BN276" s="44">
        <v>0</v>
      </c>
      <c r="BO276" s="44">
        <v>0</v>
      </c>
      <c r="BP276" s="44">
        <v>0</v>
      </c>
      <c r="BQ276" s="44">
        <v>0</v>
      </c>
      <c r="BR276" s="44">
        <v>0</v>
      </c>
      <c r="BS276" s="44">
        <v>0</v>
      </c>
      <c r="BT276" s="44">
        <v>0</v>
      </c>
      <c r="BU276" s="44">
        <v>0</v>
      </c>
      <c r="BV276" s="44">
        <v>0</v>
      </c>
      <c r="BW276" s="44">
        <v>0</v>
      </c>
      <c r="BX276" s="44">
        <v>0</v>
      </c>
      <c r="BY276" s="59"/>
      <c r="BZ276" s="59"/>
    </row>
    <row r="277" spans="2:78" ht="12.75">
      <c r="B277" s="2" t="s">
        <v>99</v>
      </c>
      <c r="C277" s="2" t="s">
        <v>104</v>
      </c>
      <c r="D277" s="3" t="s">
        <v>28</v>
      </c>
      <c r="E277" s="44" t="s">
        <v>91</v>
      </c>
      <c r="F277" s="44" t="s">
        <v>661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223.72826086956522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4">
        <v>0</v>
      </c>
      <c r="AK277" s="44">
        <v>0</v>
      </c>
      <c r="AL277" s="44">
        <v>0</v>
      </c>
      <c r="AM277" s="44">
        <v>2.858695652173913</v>
      </c>
      <c r="AN277" s="44">
        <v>0</v>
      </c>
      <c r="AO277" s="44">
        <v>0</v>
      </c>
      <c r="AP277" s="44">
        <v>0</v>
      </c>
      <c r="AQ277" s="44">
        <v>0</v>
      </c>
      <c r="AR277" s="44">
        <v>0</v>
      </c>
      <c r="AS277" s="44">
        <v>0</v>
      </c>
      <c r="AT277" s="44">
        <v>0</v>
      </c>
      <c r="AU277" s="44">
        <v>0</v>
      </c>
      <c r="AV277" s="44">
        <v>0</v>
      </c>
      <c r="AW277" s="44">
        <v>0</v>
      </c>
      <c r="AX277" s="44">
        <v>0</v>
      </c>
      <c r="AY277" s="44">
        <v>0</v>
      </c>
      <c r="AZ277" s="44">
        <v>0</v>
      </c>
      <c r="BA277" s="44">
        <v>0</v>
      </c>
      <c r="BB277" s="44">
        <v>0</v>
      </c>
      <c r="BC277" s="44">
        <v>60.21739130434783</v>
      </c>
      <c r="BD277" s="44">
        <v>0</v>
      </c>
      <c r="BE277" s="44">
        <v>0</v>
      </c>
      <c r="BF277" s="44">
        <v>0</v>
      </c>
      <c r="BG277" s="44">
        <v>0</v>
      </c>
      <c r="BH277" s="44">
        <v>0</v>
      </c>
      <c r="BI277" s="44">
        <v>0</v>
      </c>
      <c r="BJ277" s="44">
        <v>0</v>
      </c>
      <c r="BK277" s="44">
        <v>0</v>
      </c>
      <c r="BL277" s="44">
        <v>0</v>
      </c>
      <c r="BM277" s="44">
        <v>0</v>
      </c>
      <c r="BN277" s="44">
        <v>0</v>
      </c>
      <c r="BO277" s="44">
        <v>0</v>
      </c>
      <c r="BP277" s="44">
        <v>0</v>
      </c>
      <c r="BQ277" s="44">
        <v>0</v>
      </c>
      <c r="BR277" s="44">
        <v>0</v>
      </c>
      <c r="BS277" s="44">
        <v>0</v>
      </c>
      <c r="BT277" s="44">
        <v>0</v>
      </c>
      <c r="BU277" s="44">
        <v>0</v>
      </c>
      <c r="BV277" s="44">
        <v>0</v>
      </c>
      <c r="BW277" s="44">
        <v>0</v>
      </c>
      <c r="BX277" s="44">
        <v>0</v>
      </c>
      <c r="BY277" s="59"/>
      <c r="BZ277" s="59"/>
    </row>
    <row r="278" spans="2:78" ht="12.75">
      <c r="B278" s="2" t="s">
        <v>99</v>
      </c>
      <c r="C278" s="2" t="s">
        <v>104</v>
      </c>
      <c r="D278" s="3" t="s">
        <v>28</v>
      </c>
      <c r="E278" s="44" t="s">
        <v>92</v>
      </c>
      <c r="F278" s="44" t="s">
        <v>662</v>
      </c>
      <c r="G278" s="44">
        <v>0.9891304347826086</v>
      </c>
      <c r="H278" s="44">
        <v>0</v>
      </c>
      <c r="I278" s="44">
        <v>0.06521739130434782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0.010869565217391304</v>
      </c>
      <c r="AA278" s="44">
        <v>0</v>
      </c>
      <c r="AB278" s="44">
        <v>4.956521739130435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10.423913043478262</v>
      </c>
      <c r="AM278" s="44">
        <v>0</v>
      </c>
      <c r="AN278" s="44">
        <v>0</v>
      </c>
      <c r="AO278" s="44">
        <v>0</v>
      </c>
      <c r="AP278" s="44">
        <v>0</v>
      </c>
      <c r="AQ278" s="44">
        <v>0</v>
      </c>
      <c r="AR278" s="44">
        <v>0</v>
      </c>
      <c r="AS278" s="44">
        <v>0</v>
      </c>
      <c r="AT278" s="44">
        <v>0</v>
      </c>
      <c r="AU278" s="44">
        <v>0</v>
      </c>
      <c r="AV278" s="44">
        <v>0</v>
      </c>
      <c r="AW278" s="44">
        <v>0</v>
      </c>
      <c r="AX278" s="44">
        <v>0</v>
      </c>
      <c r="AY278" s="44">
        <v>0</v>
      </c>
      <c r="AZ278" s="44">
        <v>0.043478260869565216</v>
      </c>
      <c r="BA278" s="44">
        <v>0</v>
      </c>
      <c r="BB278" s="44">
        <v>0</v>
      </c>
      <c r="BC278" s="44">
        <v>87.03260869565217</v>
      </c>
      <c r="BD278" s="44">
        <v>0</v>
      </c>
      <c r="BE278" s="44">
        <v>0</v>
      </c>
      <c r="BF278" s="44">
        <v>0</v>
      </c>
      <c r="BG278" s="44">
        <v>0.358695652173913</v>
      </c>
      <c r="BH278" s="44">
        <v>0</v>
      </c>
      <c r="BI278" s="44">
        <v>44.27173913043478</v>
      </c>
      <c r="BJ278" s="44">
        <v>0</v>
      </c>
      <c r="BK278" s="44">
        <v>0</v>
      </c>
      <c r="BL278" s="44">
        <v>0</v>
      </c>
      <c r="BM278" s="44">
        <v>36.06521739130435</v>
      </c>
      <c r="BN278" s="44">
        <v>0</v>
      </c>
      <c r="BO278" s="44">
        <v>0</v>
      </c>
      <c r="BP278" s="44">
        <v>0</v>
      </c>
      <c r="BQ278" s="44">
        <v>0</v>
      </c>
      <c r="BR278" s="44">
        <v>0</v>
      </c>
      <c r="BS278" s="44">
        <v>0</v>
      </c>
      <c r="BT278" s="44">
        <v>0</v>
      </c>
      <c r="BU278" s="44">
        <v>0</v>
      </c>
      <c r="BV278" s="44">
        <v>0</v>
      </c>
      <c r="BW278" s="44">
        <v>0</v>
      </c>
      <c r="BX278" s="44">
        <v>0</v>
      </c>
      <c r="BY278" s="59"/>
      <c r="BZ278" s="59"/>
    </row>
    <row r="279" spans="2:78" ht="12.75">
      <c r="B279" s="2" t="s">
        <v>99</v>
      </c>
      <c r="C279" s="2" t="s">
        <v>104</v>
      </c>
      <c r="D279" s="3" t="s">
        <v>28</v>
      </c>
      <c r="E279" s="44" t="s">
        <v>93</v>
      </c>
      <c r="F279" s="44" t="s">
        <v>663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0</v>
      </c>
      <c r="AN279" s="44">
        <v>0</v>
      </c>
      <c r="AO279" s="44">
        <v>0</v>
      </c>
      <c r="AP279" s="44">
        <v>0</v>
      </c>
      <c r="AQ279" s="44">
        <v>0</v>
      </c>
      <c r="AR279" s="44">
        <v>0</v>
      </c>
      <c r="AS279" s="44">
        <v>0</v>
      </c>
      <c r="AT279" s="44">
        <v>0</v>
      </c>
      <c r="AU279" s="44">
        <v>0</v>
      </c>
      <c r="AV279" s="44">
        <v>0</v>
      </c>
      <c r="AW279" s="44">
        <v>0</v>
      </c>
      <c r="AX279" s="44">
        <v>0</v>
      </c>
      <c r="AY279" s="44">
        <v>0</v>
      </c>
      <c r="AZ279" s="44">
        <v>0</v>
      </c>
      <c r="BA279" s="44">
        <v>0</v>
      </c>
      <c r="BB279" s="44">
        <v>0</v>
      </c>
      <c r="BC279" s="44">
        <v>45.78260869565217</v>
      </c>
      <c r="BD279" s="44">
        <v>0</v>
      </c>
      <c r="BE279" s="44">
        <v>0</v>
      </c>
      <c r="BF279" s="44">
        <v>0</v>
      </c>
      <c r="BG279" s="44">
        <v>0</v>
      </c>
      <c r="BH279" s="44">
        <v>0</v>
      </c>
      <c r="BI279" s="44">
        <v>0</v>
      </c>
      <c r="BJ279" s="44">
        <v>0</v>
      </c>
      <c r="BK279" s="44">
        <v>0</v>
      </c>
      <c r="BL279" s="44">
        <v>0</v>
      </c>
      <c r="BM279" s="44">
        <v>0</v>
      </c>
      <c r="BN279" s="44">
        <v>0</v>
      </c>
      <c r="BO279" s="44">
        <v>0</v>
      </c>
      <c r="BP279" s="44">
        <v>0</v>
      </c>
      <c r="BQ279" s="44">
        <v>0</v>
      </c>
      <c r="BR279" s="44">
        <v>0</v>
      </c>
      <c r="BS279" s="44">
        <v>0</v>
      </c>
      <c r="BT279" s="44">
        <v>0</v>
      </c>
      <c r="BU279" s="44">
        <v>0</v>
      </c>
      <c r="BV279" s="44">
        <v>0</v>
      </c>
      <c r="BW279" s="44">
        <v>0</v>
      </c>
      <c r="BX279" s="44">
        <v>0</v>
      </c>
      <c r="BY279" s="59"/>
      <c r="BZ279" s="59"/>
    </row>
    <row r="280" spans="2:78" ht="12.75">
      <c r="B280" s="2" t="s">
        <v>99</v>
      </c>
      <c r="C280" s="2" t="s">
        <v>104</v>
      </c>
      <c r="D280" s="3" t="s">
        <v>28</v>
      </c>
      <c r="E280" s="44" t="s">
        <v>94</v>
      </c>
      <c r="F280" s="44" t="s">
        <v>664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44">
        <v>0</v>
      </c>
      <c r="AP280" s="44">
        <v>0</v>
      </c>
      <c r="AQ280" s="44">
        <v>0</v>
      </c>
      <c r="AR280" s="44">
        <v>0</v>
      </c>
      <c r="AS280" s="44">
        <v>0</v>
      </c>
      <c r="AT280" s="44">
        <v>0</v>
      </c>
      <c r="AU280" s="44">
        <v>0</v>
      </c>
      <c r="AV280" s="44">
        <v>0</v>
      </c>
      <c r="AW280" s="44">
        <v>0</v>
      </c>
      <c r="AX280" s="44">
        <v>0</v>
      </c>
      <c r="AY280" s="44">
        <v>0</v>
      </c>
      <c r="AZ280" s="44">
        <v>0</v>
      </c>
      <c r="BA280" s="44">
        <v>0</v>
      </c>
      <c r="BB280" s="44">
        <v>0</v>
      </c>
      <c r="BC280" s="44">
        <v>169.56521739130434</v>
      </c>
      <c r="BD280" s="44">
        <v>0</v>
      </c>
      <c r="BE280" s="44">
        <v>0</v>
      </c>
      <c r="BF280" s="44">
        <v>0</v>
      </c>
      <c r="BG280" s="44">
        <v>0</v>
      </c>
      <c r="BH280" s="44">
        <v>0</v>
      </c>
      <c r="BI280" s="44">
        <v>0</v>
      </c>
      <c r="BJ280" s="44">
        <v>0</v>
      </c>
      <c r="BK280" s="44">
        <v>0</v>
      </c>
      <c r="BL280" s="44">
        <v>0</v>
      </c>
      <c r="BM280" s="44">
        <v>0</v>
      </c>
      <c r="BN280" s="44">
        <v>0</v>
      </c>
      <c r="BO280" s="44">
        <v>0</v>
      </c>
      <c r="BP280" s="44">
        <v>0</v>
      </c>
      <c r="BQ280" s="44">
        <v>0</v>
      </c>
      <c r="BR280" s="44">
        <v>0</v>
      </c>
      <c r="BS280" s="44">
        <v>0</v>
      </c>
      <c r="BT280" s="44">
        <v>0</v>
      </c>
      <c r="BU280" s="44">
        <v>0</v>
      </c>
      <c r="BV280" s="44">
        <v>0</v>
      </c>
      <c r="BW280" s="44">
        <v>0</v>
      </c>
      <c r="BX280" s="44">
        <v>0</v>
      </c>
      <c r="BY280" s="59"/>
      <c r="BZ280" s="59"/>
    </row>
    <row r="281" spans="2:78" ht="12.75">
      <c r="B281" s="2" t="s">
        <v>99</v>
      </c>
      <c r="C281" s="2" t="s">
        <v>104</v>
      </c>
      <c r="D281" s="3" t="s">
        <v>28</v>
      </c>
      <c r="E281" s="44" t="s">
        <v>49</v>
      </c>
      <c r="F281" s="44" t="s">
        <v>665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0</v>
      </c>
      <c r="AL281" s="44">
        <v>15.5</v>
      </c>
      <c r="AM281" s="44">
        <v>0</v>
      </c>
      <c r="AN281" s="44">
        <v>0</v>
      </c>
      <c r="AO281" s="44">
        <v>0</v>
      </c>
      <c r="AP281" s="44">
        <v>0</v>
      </c>
      <c r="AQ281" s="44">
        <v>0</v>
      </c>
      <c r="AR281" s="44">
        <v>0</v>
      </c>
      <c r="AS281" s="44">
        <v>0</v>
      </c>
      <c r="AT281" s="44">
        <v>0</v>
      </c>
      <c r="AU281" s="44">
        <v>0</v>
      </c>
      <c r="AV281" s="44">
        <v>0</v>
      </c>
      <c r="AW281" s="44">
        <v>0</v>
      </c>
      <c r="AX281" s="44">
        <v>0</v>
      </c>
      <c r="AY281" s="44">
        <v>0</v>
      </c>
      <c r="AZ281" s="44">
        <v>0</v>
      </c>
      <c r="BA281" s="44">
        <v>0</v>
      </c>
      <c r="BB281" s="44">
        <v>0</v>
      </c>
      <c r="BC281" s="44">
        <v>37.05434782608695</v>
      </c>
      <c r="BD281" s="44">
        <v>0</v>
      </c>
      <c r="BE281" s="44">
        <v>0</v>
      </c>
      <c r="BF281" s="44">
        <v>0</v>
      </c>
      <c r="BG281" s="44">
        <v>0</v>
      </c>
      <c r="BH281" s="44">
        <v>0</v>
      </c>
      <c r="BI281" s="44">
        <v>15.33695652173913</v>
      </c>
      <c r="BJ281" s="44">
        <v>0</v>
      </c>
      <c r="BK281" s="44">
        <v>0</v>
      </c>
      <c r="BL281" s="44">
        <v>0</v>
      </c>
      <c r="BM281" s="44">
        <v>0</v>
      </c>
      <c r="BN281" s="44">
        <v>0</v>
      </c>
      <c r="BO281" s="44">
        <v>0</v>
      </c>
      <c r="BP281" s="44">
        <v>0</v>
      </c>
      <c r="BQ281" s="44">
        <v>0</v>
      </c>
      <c r="BR281" s="44">
        <v>0</v>
      </c>
      <c r="BS281" s="44">
        <v>0</v>
      </c>
      <c r="BT281" s="44">
        <v>0</v>
      </c>
      <c r="BU281" s="44">
        <v>0</v>
      </c>
      <c r="BV281" s="44">
        <v>0</v>
      </c>
      <c r="BW281" s="44">
        <v>0</v>
      </c>
      <c r="BX281" s="44">
        <v>0</v>
      </c>
      <c r="BY281" s="59"/>
      <c r="BZ281" s="59"/>
    </row>
    <row r="282" spans="2:78" ht="12.75">
      <c r="B282" s="2" t="s">
        <v>99</v>
      </c>
      <c r="C282" s="2" t="s">
        <v>104</v>
      </c>
      <c r="D282" s="3" t="s">
        <v>28</v>
      </c>
      <c r="E282" s="44" t="s">
        <v>296</v>
      </c>
      <c r="F282" s="44" t="s">
        <v>666</v>
      </c>
      <c r="G282" s="44">
        <v>29.880434782608695</v>
      </c>
      <c r="H282" s="44">
        <v>7.684782608695652</v>
      </c>
      <c r="I282" s="44">
        <v>40.130434782608695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0.11956521739130435</v>
      </c>
      <c r="Z282" s="44">
        <v>0</v>
      </c>
      <c r="AA282" s="44">
        <v>0</v>
      </c>
      <c r="AB282" s="44">
        <v>144.05434782608697</v>
      </c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4">
        <v>0</v>
      </c>
      <c r="AK282" s="44">
        <v>0</v>
      </c>
      <c r="AL282" s="44">
        <v>0</v>
      </c>
      <c r="AM282" s="44">
        <v>0</v>
      </c>
      <c r="AN282" s="44">
        <v>25.532608695652176</v>
      </c>
      <c r="AO282" s="44">
        <v>0</v>
      </c>
      <c r="AP282" s="44">
        <v>11.304347826086957</v>
      </c>
      <c r="AQ282" s="44">
        <v>13.98913043478261</v>
      </c>
      <c r="AR282" s="44">
        <v>0</v>
      </c>
      <c r="AS282" s="44">
        <v>0</v>
      </c>
      <c r="AT282" s="44">
        <v>0</v>
      </c>
      <c r="AU282" s="44">
        <v>0</v>
      </c>
      <c r="AV282" s="44">
        <v>0</v>
      </c>
      <c r="AW282" s="44">
        <v>0</v>
      </c>
      <c r="AX282" s="44">
        <v>0</v>
      </c>
      <c r="AY282" s="44">
        <v>0</v>
      </c>
      <c r="AZ282" s="44">
        <v>0</v>
      </c>
      <c r="BA282" s="44">
        <v>0</v>
      </c>
      <c r="BB282" s="44">
        <v>0</v>
      </c>
      <c r="BC282" s="44">
        <v>0</v>
      </c>
      <c r="BD282" s="44">
        <v>0</v>
      </c>
      <c r="BE282" s="44">
        <v>0</v>
      </c>
      <c r="BF282" s="44">
        <v>0</v>
      </c>
      <c r="BG282" s="44">
        <v>5.032608695652174</v>
      </c>
      <c r="BH282" s="44">
        <v>0</v>
      </c>
      <c r="BI282" s="44">
        <v>0</v>
      </c>
      <c r="BJ282" s="44">
        <v>0</v>
      </c>
      <c r="BK282" s="44">
        <v>0</v>
      </c>
      <c r="BL282" s="44">
        <v>0</v>
      </c>
      <c r="BM282" s="44">
        <v>0</v>
      </c>
      <c r="BN282" s="44">
        <v>0.43478260869565216</v>
      </c>
      <c r="BO282" s="44">
        <v>0</v>
      </c>
      <c r="BP282" s="44">
        <v>0</v>
      </c>
      <c r="BQ282" s="44">
        <v>0</v>
      </c>
      <c r="BR282" s="44">
        <v>0</v>
      </c>
      <c r="BS282" s="44">
        <v>0</v>
      </c>
      <c r="BT282" s="44">
        <v>0</v>
      </c>
      <c r="BU282" s="44">
        <v>0</v>
      </c>
      <c r="BV282" s="44">
        <v>0</v>
      </c>
      <c r="BW282" s="44">
        <v>0</v>
      </c>
      <c r="BX282" s="44">
        <v>0</v>
      </c>
      <c r="BY282" s="59"/>
      <c r="BZ282" s="59"/>
    </row>
    <row r="283" spans="2:78" ht="12.75">
      <c r="B283" s="2" t="s">
        <v>99</v>
      </c>
      <c r="C283" s="2" t="s">
        <v>104</v>
      </c>
      <c r="D283" s="3" t="s">
        <v>28</v>
      </c>
      <c r="E283" s="44" t="s">
        <v>297</v>
      </c>
      <c r="F283" s="44" t="s">
        <v>667</v>
      </c>
      <c r="G283" s="44">
        <v>33.641304347826086</v>
      </c>
      <c r="H283" s="44">
        <v>3.0760869565217392</v>
      </c>
      <c r="I283" s="44">
        <v>30.793478260869566</v>
      </c>
      <c r="J283" s="44">
        <v>0</v>
      </c>
      <c r="K283" s="44">
        <v>0</v>
      </c>
      <c r="L283" s="44">
        <v>0.021739130434782608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44">
        <v>0</v>
      </c>
      <c r="V283" s="44">
        <v>0.010869565217391304</v>
      </c>
      <c r="W283" s="44">
        <v>0</v>
      </c>
      <c r="X283" s="44">
        <v>0</v>
      </c>
      <c r="Y283" s="44">
        <v>2.75</v>
      </c>
      <c r="Z283" s="44">
        <v>0</v>
      </c>
      <c r="AA283" s="44">
        <v>0</v>
      </c>
      <c r="AB283" s="44">
        <v>126.03260869565217</v>
      </c>
      <c r="AC283" s="44">
        <v>0.2826086956521739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0</v>
      </c>
      <c r="AL283" s="44">
        <v>0</v>
      </c>
      <c r="AM283" s="44">
        <v>0</v>
      </c>
      <c r="AN283" s="44">
        <v>0.2391304347826087</v>
      </c>
      <c r="AO283" s="44">
        <v>0</v>
      </c>
      <c r="AP283" s="44">
        <v>0</v>
      </c>
      <c r="AQ283" s="44">
        <v>0</v>
      </c>
      <c r="AR283" s="44">
        <v>0</v>
      </c>
      <c r="AS283" s="44">
        <v>0</v>
      </c>
      <c r="AT283" s="44">
        <v>0</v>
      </c>
      <c r="AU283" s="44">
        <v>0</v>
      </c>
      <c r="AV283" s="44">
        <v>0</v>
      </c>
      <c r="AW283" s="44">
        <v>0</v>
      </c>
      <c r="AX283" s="44">
        <v>0</v>
      </c>
      <c r="AY283" s="44">
        <v>0</v>
      </c>
      <c r="AZ283" s="44">
        <v>0</v>
      </c>
      <c r="BA283" s="44">
        <v>21.967391304347824</v>
      </c>
      <c r="BB283" s="44">
        <v>0</v>
      </c>
      <c r="BC283" s="44">
        <v>63.358695652173914</v>
      </c>
      <c r="BD283" s="44">
        <v>0</v>
      </c>
      <c r="BE283" s="44">
        <v>0</v>
      </c>
      <c r="BF283" s="44">
        <v>13.608695652173912</v>
      </c>
      <c r="BG283" s="44">
        <v>4.423913043478261</v>
      </c>
      <c r="BH283" s="44">
        <v>0</v>
      </c>
      <c r="BI283" s="44">
        <v>0</v>
      </c>
      <c r="BJ283" s="44">
        <v>0</v>
      </c>
      <c r="BK283" s="44">
        <v>0</v>
      </c>
      <c r="BL283" s="44">
        <v>0</v>
      </c>
      <c r="BM283" s="44">
        <v>0</v>
      </c>
      <c r="BN283" s="44">
        <v>0</v>
      </c>
      <c r="BO283" s="44">
        <v>0</v>
      </c>
      <c r="BP283" s="44">
        <v>0</v>
      </c>
      <c r="BQ283" s="44">
        <v>0</v>
      </c>
      <c r="BR283" s="44">
        <v>0</v>
      </c>
      <c r="BS283" s="44">
        <v>0</v>
      </c>
      <c r="BT283" s="44">
        <v>0</v>
      </c>
      <c r="BU283" s="44">
        <v>0</v>
      </c>
      <c r="BV283" s="44">
        <v>0</v>
      </c>
      <c r="BW283" s="44">
        <v>0</v>
      </c>
      <c r="BX283" s="44">
        <v>0</v>
      </c>
      <c r="BY283" s="59"/>
      <c r="BZ283" s="59"/>
    </row>
    <row r="284" spans="2:78" ht="12.75">
      <c r="B284" s="2" t="s">
        <v>99</v>
      </c>
      <c r="C284" s="2" t="s">
        <v>104</v>
      </c>
      <c r="D284" s="3" t="s">
        <v>28</v>
      </c>
      <c r="E284" s="44" t="s">
        <v>298</v>
      </c>
      <c r="F284" s="44" t="s">
        <v>668</v>
      </c>
      <c r="G284" s="44">
        <v>74.22826086956522</v>
      </c>
      <c r="H284" s="44">
        <v>9.858695652173912</v>
      </c>
      <c r="I284" s="44">
        <v>51.33695652173913</v>
      </c>
      <c r="J284" s="44">
        <v>9.173913043478262</v>
      </c>
      <c r="K284" s="44">
        <v>8.804347826086957</v>
      </c>
      <c r="L284" s="44">
        <v>4.130434782608695</v>
      </c>
      <c r="M284" s="44">
        <v>0.010869565217391304</v>
      </c>
      <c r="N284" s="44">
        <v>0.021739130434782608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47.70652173913044</v>
      </c>
      <c r="X284" s="44">
        <v>15.554347826086957</v>
      </c>
      <c r="Y284" s="44">
        <v>4.510869565217392</v>
      </c>
      <c r="Z284" s="44">
        <v>0.5</v>
      </c>
      <c r="AA284" s="44">
        <v>0</v>
      </c>
      <c r="AB284" s="44">
        <v>173.57608695652175</v>
      </c>
      <c r="AC284" s="44">
        <v>0.9239130434782609</v>
      </c>
      <c r="AD284" s="44">
        <v>0.05434782608695652</v>
      </c>
      <c r="AE284" s="44">
        <v>21.369565217391305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19.347826086956523</v>
      </c>
      <c r="AM284" s="44">
        <v>0</v>
      </c>
      <c r="AN284" s="44">
        <v>42.07608695652174</v>
      </c>
      <c r="AO284" s="44">
        <v>3.717391304347826</v>
      </c>
      <c r="AP284" s="44">
        <v>1.0108695652173914</v>
      </c>
      <c r="AQ284" s="44">
        <v>0.391304347826087</v>
      </c>
      <c r="AR284" s="44">
        <v>0</v>
      </c>
      <c r="AS284" s="44">
        <v>0</v>
      </c>
      <c r="AT284" s="44">
        <v>0</v>
      </c>
      <c r="AU284" s="44">
        <v>0</v>
      </c>
      <c r="AV284" s="44">
        <v>28.565217391304348</v>
      </c>
      <c r="AW284" s="44">
        <v>0</v>
      </c>
      <c r="AX284" s="44">
        <v>0</v>
      </c>
      <c r="AY284" s="44">
        <v>0</v>
      </c>
      <c r="AZ284" s="44">
        <v>0.44565217391304346</v>
      </c>
      <c r="BA284" s="44">
        <v>29.42391304347826</v>
      </c>
      <c r="BB284" s="44">
        <v>9.83695652173913</v>
      </c>
      <c r="BC284" s="44">
        <v>70.16304347826087</v>
      </c>
      <c r="BD284" s="44">
        <v>0</v>
      </c>
      <c r="BE284" s="44">
        <v>0</v>
      </c>
      <c r="BF284" s="44">
        <v>43.96739130434783</v>
      </c>
      <c r="BG284" s="44">
        <v>14.043478260869565</v>
      </c>
      <c r="BH284" s="44">
        <v>0</v>
      </c>
      <c r="BI284" s="44">
        <v>0</v>
      </c>
      <c r="BJ284" s="44">
        <v>0</v>
      </c>
      <c r="BK284" s="44">
        <v>0</v>
      </c>
      <c r="BL284" s="44">
        <v>0</v>
      </c>
      <c r="BM284" s="44">
        <v>0</v>
      </c>
      <c r="BN284" s="44">
        <v>13.880434782608695</v>
      </c>
      <c r="BO284" s="44">
        <v>0</v>
      </c>
      <c r="BP284" s="44">
        <v>0</v>
      </c>
      <c r="BQ284" s="44">
        <v>0</v>
      </c>
      <c r="BR284" s="44">
        <v>0</v>
      </c>
      <c r="BS284" s="44">
        <v>0</v>
      </c>
      <c r="BT284" s="44">
        <v>0</v>
      </c>
      <c r="BU284" s="44">
        <v>0</v>
      </c>
      <c r="BV284" s="44">
        <v>0</v>
      </c>
      <c r="BW284" s="44">
        <v>0</v>
      </c>
      <c r="BX284" s="44">
        <v>0</v>
      </c>
      <c r="BY284" s="59"/>
      <c r="BZ284" s="59"/>
    </row>
    <row r="285" spans="2:78" ht="12.75">
      <c r="B285" s="2" t="s">
        <v>99</v>
      </c>
      <c r="C285" s="2" t="s">
        <v>104</v>
      </c>
      <c r="D285" s="3" t="s">
        <v>28</v>
      </c>
      <c r="E285" s="44" t="s">
        <v>299</v>
      </c>
      <c r="F285" s="44" t="s">
        <v>669</v>
      </c>
      <c r="G285" s="44">
        <v>44.4</v>
      </c>
      <c r="H285" s="44">
        <v>9.9</v>
      </c>
      <c r="I285" s="44">
        <v>41.2</v>
      </c>
      <c r="J285" s="44">
        <v>4.4</v>
      </c>
      <c r="K285" s="44">
        <v>1.1</v>
      </c>
      <c r="L285" s="44">
        <v>1.4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5.1</v>
      </c>
      <c r="Z285" s="44">
        <v>0</v>
      </c>
      <c r="AA285" s="44">
        <v>0</v>
      </c>
      <c r="AB285" s="44">
        <v>107.5</v>
      </c>
      <c r="AC285" s="44">
        <v>18.3</v>
      </c>
      <c r="AD285" s="44">
        <v>4</v>
      </c>
      <c r="AE285" s="44">
        <v>5.3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13.3</v>
      </c>
      <c r="AO285" s="44">
        <v>0</v>
      </c>
      <c r="AP285" s="44">
        <v>0</v>
      </c>
      <c r="AQ285" s="44">
        <v>40.4</v>
      </c>
      <c r="AR285" s="44">
        <v>0</v>
      </c>
      <c r="AS285" s="44">
        <v>0</v>
      </c>
      <c r="AT285" s="44">
        <v>0</v>
      </c>
      <c r="AU285" s="44">
        <v>0</v>
      </c>
      <c r="AV285" s="44">
        <v>4.3</v>
      </c>
      <c r="AW285" s="44">
        <v>0</v>
      </c>
      <c r="AX285" s="44">
        <v>0</v>
      </c>
      <c r="AY285" s="44">
        <v>0</v>
      </c>
      <c r="AZ285" s="44">
        <v>0</v>
      </c>
      <c r="BA285" s="44">
        <v>22.5</v>
      </c>
      <c r="BB285" s="44">
        <v>0</v>
      </c>
      <c r="BC285" s="44">
        <v>0</v>
      </c>
      <c r="BD285" s="44">
        <v>0</v>
      </c>
      <c r="BE285" s="44">
        <v>0</v>
      </c>
      <c r="BF285" s="44">
        <v>3.9</v>
      </c>
      <c r="BG285" s="44">
        <v>16.1</v>
      </c>
      <c r="BH285" s="44">
        <v>0</v>
      </c>
      <c r="BI285" s="44">
        <v>0</v>
      </c>
      <c r="BJ285" s="44">
        <v>0</v>
      </c>
      <c r="BK285" s="44">
        <v>0</v>
      </c>
      <c r="BL285" s="44">
        <v>0</v>
      </c>
      <c r="BM285" s="44">
        <v>0</v>
      </c>
      <c r="BN285" s="44">
        <v>4.4</v>
      </c>
      <c r="BO285" s="44">
        <v>0.9</v>
      </c>
      <c r="BP285" s="44">
        <v>0</v>
      </c>
      <c r="BQ285" s="44">
        <v>0</v>
      </c>
      <c r="BR285" s="44">
        <v>0</v>
      </c>
      <c r="BS285" s="44">
        <v>0</v>
      </c>
      <c r="BT285" s="44">
        <v>0</v>
      </c>
      <c r="BU285" s="44">
        <v>0</v>
      </c>
      <c r="BV285" s="44">
        <v>0</v>
      </c>
      <c r="BW285" s="44">
        <v>0</v>
      </c>
      <c r="BX285" s="44">
        <v>0</v>
      </c>
      <c r="BY285" s="59"/>
      <c r="BZ285" s="59"/>
    </row>
    <row r="286" spans="2:78" ht="12.75">
      <c r="B286" s="2" t="s">
        <v>99</v>
      </c>
      <c r="C286" s="2" t="s">
        <v>104</v>
      </c>
      <c r="D286" s="3" t="s">
        <v>28</v>
      </c>
      <c r="E286" s="44" t="s">
        <v>300</v>
      </c>
      <c r="F286" s="44" t="s">
        <v>670</v>
      </c>
      <c r="G286" s="44">
        <v>69.3695652173913</v>
      </c>
      <c r="H286" s="44">
        <v>10.434782608695652</v>
      </c>
      <c r="I286" s="44">
        <v>71.27173913043478</v>
      </c>
      <c r="J286" s="44">
        <v>6.543478260869565</v>
      </c>
      <c r="K286" s="44">
        <v>0.9021739130434783</v>
      </c>
      <c r="L286" s="44">
        <v>2.75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3.239130434782609</v>
      </c>
      <c r="Z286" s="44">
        <v>0.20652173913043478</v>
      </c>
      <c r="AA286" s="44">
        <v>0</v>
      </c>
      <c r="AB286" s="44">
        <v>15.228260869565217</v>
      </c>
      <c r="AC286" s="44">
        <v>35.72826086956522</v>
      </c>
      <c r="AD286" s="44">
        <v>22.793478260869566</v>
      </c>
      <c r="AE286" s="44">
        <v>10.032608695652174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0</v>
      </c>
      <c r="AL286" s="44">
        <v>3.4782608695652173</v>
      </c>
      <c r="AM286" s="44">
        <v>0</v>
      </c>
      <c r="AN286" s="44">
        <v>35.57608695652174</v>
      </c>
      <c r="AO286" s="44">
        <v>0</v>
      </c>
      <c r="AP286" s="44">
        <v>0.15217391304347827</v>
      </c>
      <c r="AQ286" s="44">
        <v>36.84782608695652</v>
      </c>
      <c r="AR286" s="44">
        <v>0</v>
      </c>
      <c r="AS286" s="44">
        <v>0</v>
      </c>
      <c r="AT286" s="44">
        <v>0</v>
      </c>
      <c r="AU286" s="44">
        <v>0</v>
      </c>
      <c r="AV286" s="44">
        <v>0</v>
      </c>
      <c r="AW286" s="44">
        <v>0</v>
      </c>
      <c r="AX286" s="44">
        <v>8.782608695652174</v>
      </c>
      <c r="AY286" s="44">
        <v>0</v>
      </c>
      <c r="AZ286" s="44">
        <v>1.0434782608695652</v>
      </c>
      <c r="BA286" s="44">
        <v>24.48913043478261</v>
      </c>
      <c r="BB286" s="44">
        <v>0</v>
      </c>
      <c r="BC286" s="44">
        <v>89.15217391304348</v>
      </c>
      <c r="BD286" s="44">
        <v>0</v>
      </c>
      <c r="BE286" s="44">
        <v>0</v>
      </c>
      <c r="BF286" s="44">
        <v>23.369565217391305</v>
      </c>
      <c r="BG286" s="44">
        <v>7.456521739130435</v>
      </c>
      <c r="BH286" s="44">
        <v>0</v>
      </c>
      <c r="BI286" s="44">
        <v>0</v>
      </c>
      <c r="BJ286" s="44">
        <v>0</v>
      </c>
      <c r="BK286" s="44">
        <v>0</v>
      </c>
      <c r="BL286" s="44">
        <v>0</v>
      </c>
      <c r="BM286" s="44">
        <v>0</v>
      </c>
      <c r="BN286" s="44">
        <v>8.5</v>
      </c>
      <c r="BO286" s="44">
        <v>0</v>
      </c>
      <c r="BP286" s="44">
        <v>0</v>
      </c>
      <c r="BQ286" s="44">
        <v>0</v>
      </c>
      <c r="BR286" s="44">
        <v>0</v>
      </c>
      <c r="BS286" s="44">
        <v>0</v>
      </c>
      <c r="BT286" s="44">
        <v>0</v>
      </c>
      <c r="BU286" s="44">
        <v>0</v>
      </c>
      <c r="BV286" s="44">
        <v>0</v>
      </c>
      <c r="BW286" s="44">
        <v>0</v>
      </c>
      <c r="BX286" s="44">
        <v>0</v>
      </c>
      <c r="BY286" s="59"/>
      <c r="BZ286" s="59"/>
    </row>
    <row r="287" spans="2:78" ht="12.75">
      <c r="B287" s="2" t="s">
        <v>99</v>
      </c>
      <c r="C287" s="2" t="s">
        <v>104</v>
      </c>
      <c r="D287" s="3" t="s">
        <v>28</v>
      </c>
      <c r="E287" s="44" t="s">
        <v>301</v>
      </c>
      <c r="F287" s="44" t="s">
        <v>671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4">
        <v>0</v>
      </c>
      <c r="AK287" s="44">
        <v>0</v>
      </c>
      <c r="AL287" s="44">
        <v>23.76086956521739</v>
      </c>
      <c r="AM287" s="44">
        <v>0</v>
      </c>
      <c r="AN287" s="44">
        <v>0</v>
      </c>
      <c r="AO287" s="44">
        <v>0</v>
      </c>
      <c r="AP287" s="44">
        <v>0</v>
      </c>
      <c r="AQ287" s="44">
        <v>0</v>
      </c>
      <c r="AR287" s="44">
        <v>0</v>
      </c>
      <c r="AS287" s="44">
        <v>0</v>
      </c>
      <c r="AT287" s="44">
        <v>0</v>
      </c>
      <c r="AU287" s="44">
        <v>0</v>
      </c>
      <c r="AV287" s="44">
        <v>0</v>
      </c>
      <c r="AW287" s="44">
        <v>0</v>
      </c>
      <c r="AX287" s="44">
        <v>0</v>
      </c>
      <c r="AY287" s="44">
        <v>0</v>
      </c>
      <c r="AZ287" s="44">
        <v>19.217391304347824</v>
      </c>
      <c r="BA287" s="44">
        <v>0</v>
      </c>
      <c r="BB287" s="44">
        <v>0</v>
      </c>
      <c r="BC287" s="44">
        <v>0</v>
      </c>
      <c r="BD287" s="44">
        <v>0</v>
      </c>
      <c r="BE287" s="44">
        <v>0</v>
      </c>
      <c r="BF287" s="44">
        <v>0</v>
      </c>
      <c r="BG287" s="44">
        <v>0</v>
      </c>
      <c r="BH287" s="44">
        <v>0</v>
      </c>
      <c r="BI287" s="44">
        <v>0</v>
      </c>
      <c r="BJ287" s="44">
        <v>0</v>
      </c>
      <c r="BK287" s="44">
        <v>0</v>
      </c>
      <c r="BL287" s="44">
        <v>0</v>
      </c>
      <c r="BM287" s="44">
        <v>0</v>
      </c>
      <c r="BN287" s="44">
        <v>0</v>
      </c>
      <c r="BO287" s="44">
        <v>0</v>
      </c>
      <c r="BP287" s="44">
        <v>0</v>
      </c>
      <c r="BQ287" s="44">
        <v>0</v>
      </c>
      <c r="BR287" s="44">
        <v>0</v>
      </c>
      <c r="BS287" s="44">
        <v>0</v>
      </c>
      <c r="BT287" s="44">
        <v>0</v>
      </c>
      <c r="BU287" s="44">
        <v>0</v>
      </c>
      <c r="BV287" s="44">
        <v>0</v>
      </c>
      <c r="BW287" s="44">
        <v>0</v>
      </c>
      <c r="BX287" s="44">
        <v>0</v>
      </c>
      <c r="BY287" s="59"/>
      <c r="BZ287" s="59"/>
    </row>
    <row r="288" spans="2:78" ht="12.75">
      <c r="B288" s="2" t="s">
        <v>99</v>
      </c>
      <c r="C288" s="2" t="s">
        <v>104</v>
      </c>
      <c r="D288" s="3" t="s">
        <v>28</v>
      </c>
      <c r="E288" s="44" t="s">
        <v>302</v>
      </c>
      <c r="F288" s="44" t="s">
        <v>672</v>
      </c>
      <c r="G288" s="44">
        <v>44.34782608695652</v>
      </c>
      <c r="H288" s="44">
        <v>11.532608695652174</v>
      </c>
      <c r="I288" s="44">
        <v>38.03260869565217</v>
      </c>
      <c r="J288" s="44">
        <v>6.206521739130435</v>
      </c>
      <c r="K288" s="44">
        <v>0.8913043478260869</v>
      </c>
      <c r="L288" s="44">
        <v>0.8913043478260869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3.652173913043478</v>
      </c>
      <c r="Z288" s="44">
        <v>0</v>
      </c>
      <c r="AA288" s="44">
        <v>0</v>
      </c>
      <c r="AB288" s="44">
        <v>74.82608695652173</v>
      </c>
      <c r="AC288" s="44">
        <v>1.923913043478261</v>
      </c>
      <c r="AD288" s="44">
        <v>0</v>
      </c>
      <c r="AE288" s="44">
        <v>1.923913043478261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21.532608695652176</v>
      </c>
      <c r="AO288" s="44">
        <v>0</v>
      </c>
      <c r="AP288" s="44">
        <v>0</v>
      </c>
      <c r="AQ288" s="44">
        <v>0.9565217391304348</v>
      </c>
      <c r="AR288" s="44">
        <v>0</v>
      </c>
      <c r="AS288" s="44">
        <v>0</v>
      </c>
      <c r="AT288" s="44">
        <v>0</v>
      </c>
      <c r="AU288" s="44">
        <v>14.793478260869565</v>
      </c>
      <c r="AV288" s="44">
        <v>0</v>
      </c>
      <c r="AW288" s="44">
        <v>0</v>
      </c>
      <c r="AX288" s="44">
        <v>0</v>
      </c>
      <c r="AY288" s="44">
        <v>0</v>
      </c>
      <c r="AZ288" s="44">
        <v>0</v>
      </c>
      <c r="BA288" s="44">
        <v>10.380434782608695</v>
      </c>
      <c r="BB288" s="44">
        <v>0</v>
      </c>
      <c r="BC288" s="44">
        <v>69.8586956521739</v>
      </c>
      <c r="BD288" s="44">
        <v>0</v>
      </c>
      <c r="BE288" s="44">
        <v>0</v>
      </c>
      <c r="BF288" s="44">
        <v>15.380434782608695</v>
      </c>
      <c r="BG288" s="44">
        <v>7.0978260869565215</v>
      </c>
      <c r="BH288" s="44">
        <v>0</v>
      </c>
      <c r="BI288" s="44">
        <v>0</v>
      </c>
      <c r="BJ288" s="44">
        <v>0</v>
      </c>
      <c r="BK288" s="44">
        <v>0</v>
      </c>
      <c r="BL288" s="44">
        <v>0</v>
      </c>
      <c r="BM288" s="44">
        <v>0</v>
      </c>
      <c r="BN288" s="44">
        <v>0</v>
      </c>
      <c r="BO288" s="44">
        <v>0</v>
      </c>
      <c r="BP288" s="44">
        <v>0</v>
      </c>
      <c r="BQ288" s="44">
        <v>0</v>
      </c>
      <c r="BR288" s="44">
        <v>0</v>
      </c>
      <c r="BS288" s="44">
        <v>0</v>
      </c>
      <c r="BT288" s="44">
        <v>0</v>
      </c>
      <c r="BU288" s="44">
        <v>0</v>
      </c>
      <c r="BV288" s="44">
        <v>0</v>
      </c>
      <c r="BW288" s="44">
        <v>0</v>
      </c>
      <c r="BX288" s="44">
        <v>0</v>
      </c>
      <c r="BY288" s="59"/>
      <c r="BZ288" s="59"/>
    </row>
    <row r="289" spans="2:78" ht="12.75">
      <c r="B289" s="2" t="s">
        <v>99</v>
      </c>
      <c r="C289" s="2" t="s">
        <v>104</v>
      </c>
      <c r="D289" s="3" t="s">
        <v>28</v>
      </c>
      <c r="E289" s="44" t="s">
        <v>303</v>
      </c>
      <c r="F289" s="44" t="s">
        <v>673</v>
      </c>
      <c r="G289" s="44">
        <v>42.19565217391305</v>
      </c>
      <c r="H289" s="44">
        <v>6.934782608695652</v>
      </c>
      <c r="I289" s="44">
        <v>32.20652173913044</v>
      </c>
      <c r="J289" s="44">
        <v>1.4130434782608696</v>
      </c>
      <c r="K289" s="44">
        <v>0.6195652173913043</v>
      </c>
      <c r="L289" s="44">
        <v>0</v>
      </c>
      <c r="M289" s="44">
        <v>0</v>
      </c>
      <c r="N289" s="44">
        <v>0</v>
      </c>
      <c r="O289" s="44">
        <v>0</v>
      </c>
      <c r="P289" s="44">
        <v>0.043478260869565216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91.80434782608695</v>
      </c>
      <c r="AC289" s="44">
        <v>0.5108695652173914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0.06521739130434782</v>
      </c>
      <c r="AN289" s="44">
        <v>14.380434782608695</v>
      </c>
      <c r="AO289" s="44">
        <v>0</v>
      </c>
      <c r="AP289" s="44">
        <v>0.07608695652173914</v>
      </c>
      <c r="AQ289" s="44">
        <v>0.10869565217391304</v>
      </c>
      <c r="AR289" s="44">
        <v>0</v>
      </c>
      <c r="AS289" s="44">
        <v>0</v>
      </c>
      <c r="AT289" s="44">
        <v>0.021739130434782608</v>
      </c>
      <c r="AU289" s="44">
        <v>0</v>
      </c>
      <c r="AV289" s="44">
        <v>0</v>
      </c>
      <c r="AW289" s="44">
        <v>0</v>
      </c>
      <c r="AX289" s="44">
        <v>0</v>
      </c>
      <c r="AY289" s="44">
        <v>0</v>
      </c>
      <c r="AZ289" s="44">
        <v>0.05434782608695652</v>
      </c>
      <c r="BA289" s="44">
        <v>16.717391304347824</v>
      </c>
      <c r="BB289" s="44">
        <v>0</v>
      </c>
      <c r="BC289" s="44">
        <v>128.25</v>
      </c>
      <c r="BD289" s="44">
        <v>0</v>
      </c>
      <c r="BE289" s="44">
        <v>0</v>
      </c>
      <c r="BF289" s="44">
        <v>15.815217391304348</v>
      </c>
      <c r="BG289" s="44">
        <v>5.641304347826087</v>
      </c>
      <c r="BH289" s="44">
        <v>0</v>
      </c>
      <c r="BI289" s="44">
        <v>0</v>
      </c>
      <c r="BJ289" s="44">
        <v>0</v>
      </c>
      <c r="BK289" s="44">
        <v>0</v>
      </c>
      <c r="BL289" s="44">
        <v>0</v>
      </c>
      <c r="BM289" s="44">
        <v>0</v>
      </c>
      <c r="BN289" s="44">
        <v>0.22826086956521738</v>
      </c>
      <c r="BO289" s="44">
        <v>0</v>
      </c>
      <c r="BP289" s="44">
        <v>0</v>
      </c>
      <c r="BQ289" s="44">
        <v>0</v>
      </c>
      <c r="BR289" s="44">
        <v>0</v>
      </c>
      <c r="BS289" s="44">
        <v>0.13043478260869565</v>
      </c>
      <c r="BT289" s="44">
        <v>0</v>
      </c>
      <c r="BU289" s="44">
        <v>0</v>
      </c>
      <c r="BV289" s="44">
        <v>0</v>
      </c>
      <c r="BW289" s="44">
        <v>0</v>
      </c>
      <c r="BX289" s="44">
        <v>0</v>
      </c>
      <c r="BY289" s="59"/>
      <c r="BZ289" s="59"/>
    </row>
    <row r="290" spans="2:78" ht="12.75">
      <c r="B290" s="2" t="s">
        <v>99</v>
      </c>
      <c r="C290" s="2" t="s">
        <v>104</v>
      </c>
      <c r="D290" s="3" t="s">
        <v>28</v>
      </c>
      <c r="E290" s="44" t="s">
        <v>304</v>
      </c>
      <c r="F290" s="44" t="s">
        <v>674</v>
      </c>
      <c r="G290" s="44">
        <v>58.70652173913044</v>
      </c>
      <c r="H290" s="44">
        <v>14.891304347826088</v>
      </c>
      <c r="I290" s="44">
        <v>58.55434782608695</v>
      </c>
      <c r="J290" s="44">
        <v>4.217391304347826</v>
      </c>
      <c r="K290" s="44">
        <v>0.45652173913043476</v>
      </c>
      <c r="L290" s="44">
        <v>0.010869565217391304</v>
      </c>
      <c r="M290" s="44">
        <v>0</v>
      </c>
      <c r="N290" s="44">
        <v>0</v>
      </c>
      <c r="O290" s="44">
        <v>0</v>
      </c>
      <c r="P290" s="44">
        <v>0.6304347826086957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8.869565217391305</v>
      </c>
      <c r="Z290" s="44">
        <v>1.9891304347826086</v>
      </c>
      <c r="AA290" s="44">
        <v>0</v>
      </c>
      <c r="AB290" s="44">
        <v>105.58695652173913</v>
      </c>
      <c r="AC290" s="44">
        <v>15.576086956521738</v>
      </c>
      <c r="AD290" s="44">
        <v>14.706521739130435</v>
      </c>
      <c r="AE290" s="44">
        <v>6.641304347826087</v>
      </c>
      <c r="AF290" s="44">
        <v>0</v>
      </c>
      <c r="AG290" s="44">
        <v>0</v>
      </c>
      <c r="AH290" s="44">
        <v>0</v>
      </c>
      <c r="AI290" s="44">
        <v>0</v>
      </c>
      <c r="AJ290" s="44">
        <v>0</v>
      </c>
      <c r="AK290" s="44">
        <v>0</v>
      </c>
      <c r="AL290" s="44">
        <v>0</v>
      </c>
      <c r="AM290" s="44">
        <v>0</v>
      </c>
      <c r="AN290" s="44">
        <v>62.51086956521739</v>
      </c>
      <c r="AO290" s="44">
        <v>0</v>
      </c>
      <c r="AP290" s="44">
        <v>0</v>
      </c>
      <c r="AQ290" s="44">
        <v>16.369565217391305</v>
      </c>
      <c r="AR290" s="44">
        <v>0</v>
      </c>
      <c r="AS290" s="44">
        <v>0</v>
      </c>
      <c r="AT290" s="44">
        <v>0</v>
      </c>
      <c r="AU290" s="44">
        <v>0</v>
      </c>
      <c r="AV290" s="44">
        <v>1.7717391304347827</v>
      </c>
      <c r="AW290" s="44">
        <v>0</v>
      </c>
      <c r="AX290" s="44">
        <v>5.9021739130434785</v>
      </c>
      <c r="AY290" s="44">
        <v>0</v>
      </c>
      <c r="AZ290" s="44">
        <v>0</v>
      </c>
      <c r="BA290" s="44">
        <v>33.18478260869565</v>
      </c>
      <c r="BB290" s="44">
        <v>0</v>
      </c>
      <c r="BC290" s="44">
        <v>126.29347826086956</v>
      </c>
      <c r="BD290" s="44">
        <v>0</v>
      </c>
      <c r="BE290" s="44">
        <v>0</v>
      </c>
      <c r="BF290" s="44">
        <v>0</v>
      </c>
      <c r="BG290" s="44">
        <v>8.23913043478261</v>
      </c>
      <c r="BH290" s="44">
        <v>0</v>
      </c>
      <c r="BI290" s="44">
        <v>0</v>
      </c>
      <c r="BJ290" s="44">
        <v>0</v>
      </c>
      <c r="BK290" s="44">
        <v>0</v>
      </c>
      <c r="BL290" s="44">
        <v>0</v>
      </c>
      <c r="BM290" s="44">
        <v>0</v>
      </c>
      <c r="BN290" s="44">
        <v>4.923913043478261</v>
      </c>
      <c r="BO290" s="44">
        <v>0</v>
      </c>
      <c r="BP290" s="44">
        <v>0</v>
      </c>
      <c r="BQ290" s="44">
        <v>0</v>
      </c>
      <c r="BR290" s="44">
        <v>0</v>
      </c>
      <c r="BS290" s="44">
        <v>0</v>
      </c>
      <c r="BT290" s="44">
        <v>0</v>
      </c>
      <c r="BU290" s="44">
        <v>0</v>
      </c>
      <c r="BV290" s="44">
        <v>0</v>
      </c>
      <c r="BW290" s="44">
        <v>0</v>
      </c>
      <c r="BX290" s="44">
        <v>0</v>
      </c>
      <c r="BY290" s="59"/>
      <c r="BZ290" s="59"/>
    </row>
    <row r="291" spans="2:78" ht="12.75">
      <c r="B291" s="2" t="s">
        <v>99</v>
      </c>
      <c r="C291" s="2" t="s">
        <v>104</v>
      </c>
      <c r="D291" s="3" t="s">
        <v>28</v>
      </c>
      <c r="E291" s="44" t="s">
        <v>305</v>
      </c>
      <c r="F291" s="44" t="s">
        <v>675</v>
      </c>
      <c r="G291" s="44">
        <v>30.858695652173914</v>
      </c>
      <c r="H291" s="44">
        <v>0</v>
      </c>
      <c r="I291" s="44">
        <v>71.70652173913044</v>
      </c>
      <c r="J291" s="44">
        <v>9.01086956521739</v>
      </c>
      <c r="K291" s="44">
        <v>0</v>
      </c>
      <c r="L291" s="44">
        <v>4.728260869565218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4.445652173913044</v>
      </c>
      <c r="Z291" s="44">
        <v>0</v>
      </c>
      <c r="AA291" s="44">
        <v>0</v>
      </c>
      <c r="AB291" s="44">
        <v>74.46739130434783</v>
      </c>
      <c r="AC291" s="44">
        <v>0.25</v>
      </c>
      <c r="AD291" s="44">
        <v>0</v>
      </c>
      <c r="AE291" s="44">
        <v>7.336956521739131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4.771739130434782</v>
      </c>
      <c r="AM291" s="44">
        <v>7</v>
      </c>
      <c r="AN291" s="44">
        <v>6.315217391304348</v>
      </c>
      <c r="AO291" s="44">
        <v>0</v>
      </c>
      <c r="AP291" s="44">
        <v>1.5543478260869565</v>
      </c>
      <c r="AQ291" s="44">
        <v>0.021739130434782608</v>
      </c>
      <c r="AR291" s="44">
        <v>0</v>
      </c>
      <c r="AS291" s="44">
        <v>0</v>
      </c>
      <c r="AT291" s="44">
        <v>0</v>
      </c>
      <c r="AU291" s="44">
        <v>0</v>
      </c>
      <c r="AV291" s="44">
        <v>2.1739130434782608</v>
      </c>
      <c r="AW291" s="44">
        <v>0</v>
      </c>
      <c r="AX291" s="44">
        <v>6.391304347826087</v>
      </c>
      <c r="AY291" s="44">
        <v>0</v>
      </c>
      <c r="AZ291" s="44">
        <v>0.5434782608695652</v>
      </c>
      <c r="BA291" s="44">
        <v>33.880434782608695</v>
      </c>
      <c r="BB291" s="44">
        <v>0</v>
      </c>
      <c r="BC291" s="44">
        <v>155.77173913043478</v>
      </c>
      <c r="BD291" s="44">
        <v>0</v>
      </c>
      <c r="BE291" s="44">
        <v>0</v>
      </c>
      <c r="BF291" s="44">
        <v>34.80434782608695</v>
      </c>
      <c r="BG291" s="44">
        <v>10.054347826086957</v>
      </c>
      <c r="BH291" s="44">
        <v>0</v>
      </c>
      <c r="BI291" s="44">
        <v>0</v>
      </c>
      <c r="BJ291" s="44">
        <v>0</v>
      </c>
      <c r="BK291" s="44">
        <v>0</v>
      </c>
      <c r="BL291" s="44">
        <v>0</v>
      </c>
      <c r="BM291" s="44">
        <v>0</v>
      </c>
      <c r="BN291" s="44">
        <v>12.543478260869565</v>
      </c>
      <c r="BO291" s="44">
        <v>0</v>
      </c>
      <c r="BP291" s="44">
        <v>0</v>
      </c>
      <c r="BQ291" s="44">
        <v>0</v>
      </c>
      <c r="BR291" s="44">
        <v>0</v>
      </c>
      <c r="BS291" s="44">
        <v>0</v>
      </c>
      <c r="BT291" s="44">
        <v>0</v>
      </c>
      <c r="BU291" s="44">
        <v>0</v>
      </c>
      <c r="BV291" s="44">
        <v>0</v>
      </c>
      <c r="BW291" s="44">
        <v>0</v>
      </c>
      <c r="BX291" s="44">
        <v>0</v>
      </c>
      <c r="BY291" s="59"/>
      <c r="BZ291" s="59"/>
    </row>
    <row r="292" spans="2:78" ht="12.75">
      <c r="B292" s="2" t="s">
        <v>99</v>
      </c>
      <c r="C292" s="2" t="s">
        <v>104</v>
      </c>
      <c r="D292" s="3" t="s">
        <v>28</v>
      </c>
      <c r="E292" s="44" t="s">
        <v>306</v>
      </c>
      <c r="F292" s="44" t="s">
        <v>676</v>
      </c>
      <c r="G292" s="44">
        <v>72.53260869565217</v>
      </c>
      <c r="H292" s="44">
        <v>27.26086956521739</v>
      </c>
      <c r="I292" s="44">
        <v>39.68478260869565</v>
      </c>
      <c r="J292" s="44">
        <v>0</v>
      </c>
      <c r="K292" s="44">
        <v>4.206521739130435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14.565217391304348</v>
      </c>
      <c r="Z292" s="44">
        <v>0.06521739130434782</v>
      </c>
      <c r="AA292" s="44">
        <v>0</v>
      </c>
      <c r="AB292" s="44">
        <v>116.56521739130434</v>
      </c>
      <c r="AC292" s="44">
        <v>0</v>
      </c>
      <c r="AD292" s="44">
        <v>0</v>
      </c>
      <c r="AE292" s="44">
        <v>11.467391304347826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0.22826086956521738</v>
      </c>
      <c r="AM292" s="44">
        <v>15.23913043478261</v>
      </c>
      <c r="AN292" s="44">
        <v>44.81521739130435</v>
      </c>
      <c r="AO292" s="44">
        <v>0</v>
      </c>
      <c r="AP292" s="44">
        <v>1.576086956521739</v>
      </c>
      <c r="AQ292" s="44">
        <v>0</v>
      </c>
      <c r="AR292" s="44">
        <v>0</v>
      </c>
      <c r="AS292" s="44">
        <v>0</v>
      </c>
      <c r="AT292" s="44">
        <v>0</v>
      </c>
      <c r="AU292" s="44">
        <v>0</v>
      </c>
      <c r="AV292" s="44">
        <v>4.467391304347826</v>
      </c>
      <c r="AW292" s="44">
        <v>0</v>
      </c>
      <c r="AX292" s="44">
        <v>0</v>
      </c>
      <c r="AY292" s="44">
        <v>0</v>
      </c>
      <c r="AZ292" s="44">
        <v>3.130434782608696</v>
      </c>
      <c r="BA292" s="44">
        <v>0</v>
      </c>
      <c r="BB292" s="44">
        <v>0</v>
      </c>
      <c r="BC292" s="44">
        <v>239.16304347826087</v>
      </c>
      <c r="BD292" s="44">
        <v>0</v>
      </c>
      <c r="BE292" s="44">
        <v>0</v>
      </c>
      <c r="BF292" s="44">
        <v>5.293478260869565</v>
      </c>
      <c r="BG292" s="44">
        <v>5.065217391304348</v>
      </c>
      <c r="BH292" s="44">
        <v>0</v>
      </c>
      <c r="BI292" s="44">
        <v>0</v>
      </c>
      <c r="BJ292" s="44">
        <v>0</v>
      </c>
      <c r="BK292" s="44">
        <v>0</v>
      </c>
      <c r="BL292" s="44">
        <v>0</v>
      </c>
      <c r="BM292" s="44">
        <v>0</v>
      </c>
      <c r="BN292" s="44">
        <v>0</v>
      </c>
      <c r="BO292" s="44">
        <v>0.010869565217391304</v>
      </c>
      <c r="BP292" s="44">
        <v>0</v>
      </c>
      <c r="BQ292" s="44">
        <v>0</v>
      </c>
      <c r="BR292" s="44">
        <v>0</v>
      </c>
      <c r="BS292" s="44">
        <v>0</v>
      </c>
      <c r="BT292" s="44">
        <v>0</v>
      </c>
      <c r="BU292" s="44">
        <v>0</v>
      </c>
      <c r="BV292" s="44">
        <v>0</v>
      </c>
      <c r="BW292" s="44">
        <v>0</v>
      </c>
      <c r="BX292" s="44">
        <v>0</v>
      </c>
      <c r="BY292" s="59"/>
      <c r="BZ292" s="59"/>
    </row>
    <row r="293" spans="2:78" ht="12.75">
      <c r="B293" s="2" t="s">
        <v>99</v>
      </c>
      <c r="C293" s="2" t="s">
        <v>104</v>
      </c>
      <c r="D293" s="3" t="s">
        <v>28</v>
      </c>
      <c r="E293" s="44" t="s">
        <v>307</v>
      </c>
      <c r="F293" s="44" t="s">
        <v>677</v>
      </c>
      <c r="G293" s="44">
        <v>70.45652173913044</v>
      </c>
      <c r="H293" s="44">
        <v>8.967391304347826</v>
      </c>
      <c r="I293" s="44">
        <v>74.91304347826087</v>
      </c>
      <c r="J293" s="44">
        <v>6.293478260869565</v>
      </c>
      <c r="K293" s="44">
        <v>0.9021739130434783</v>
      </c>
      <c r="L293" s="44">
        <v>2.032608695652174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0.010869565217391304</v>
      </c>
      <c r="Y293" s="44">
        <v>4.913043478260869</v>
      </c>
      <c r="Z293" s="44">
        <v>0.03260869565217391</v>
      </c>
      <c r="AA293" s="44">
        <v>7.065217391304348</v>
      </c>
      <c r="AB293" s="44">
        <v>140.72826086956522</v>
      </c>
      <c r="AC293" s="44">
        <v>29.097826086956523</v>
      </c>
      <c r="AD293" s="44">
        <v>10.271739130434783</v>
      </c>
      <c r="AE293" s="44">
        <v>7.619565217391305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0</v>
      </c>
      <c r="AL293" s="44">
        <v>29.391304347826086</v>
      </c>
      <c r="AM293" s="44">
        <v>0</v>
      </c>
      <c r="AN293" s="44">
        <v>34.33695652173913</v>
      </c>
      <c r="AO293" s="44">
        <v>0</v>
      </c>
      <c r="AP293" s="44">
        <v>0.05434782608695652</v>
      </c>
      <c r="AQ293" s="44">
        <v>26.119565217391305</v>
      </c>
      <c r="AR293" s="44">
        <v>0</v>
      </c>
      <c r="AS293" s="44">
        <v>0</v>
      </c>
      <c r="AT293" s="44">
        <v>0</v>
      </c>
      <c r="AU293" s="44">
        <v>10.021739130434783</v>
      </c>
      <c r="AV293" s="44">
        <v>0</v>
      </c>
      <c r="AW293" s="44">
        <v>0</v>
      </c>
      <c r="AX293" s="44">
        <v>6.945652173913044</v>
      </c>
      <c r="AY293" s="44">
        <v>0</v>
      </c>
      <c r="AZ293" s="44">
        <v>0</v>
      </c>
      <c r="BA293" s="44">
        <v>38.40217391304348</v>
      </c>
      <c r="BB293" s="44">
        <v>0</v>
      </c>
      <c r="BC293" s="44">
        <v>33.68478260869565</v>
      </c>
      <c r="BD293" s="44">
        <v>0</v>
      </c>
      <c r="BE293" s="44">
        <v>0</v>
      </c>
      <c r="BF293" s="44">
        <v>23.23913043478261</v>
      </c>
      <c r="BG293" s="44">
        <v>16.73913043478261</v>
      </c>
      <c r="BH293" s="44">
        <v>0</v>
      </c>
      <c r="BI293" s="44">
        <v>0</v>
      </c>
      <c r="BJ293" s="44">
        <v>0</v>
      </c>
      <c r="BK293" s="44">
        <v>0</v>
      </c>
      <c r="BL293" s="44">
        <v>0</v>
      </c>
      <c r="BM293" s="44">
        <v>0</v>
      </c>
      <c r="BN293" s="44">
        <v>10.195652173913043</v>
      </c>
      <c r="BO293" s="44">
        <v>0</v>
      </c>
      <c r="BP293" s="44">
        <v>0</v>
      </c>
      <c r="BQ293" s="44">
        <v>0</v>
      </c>
      <c r="BR293" s="44">
        <v>0</v>
      </c>
      <c r="BS293" s="44">
        <v>0</v>
      </c>
      <c r="BT293" s="44">
        <v>0</v>
      </c>
      <c r="BU293" s="44">
        <v>0</v>
      </c>
      <c r="BV293" s="44">
        <v>0</v>
      </c>
      <c r="BW293" s="44">
        <v>0</v>
      </c>
      <c r="BX293" s="44">
        <v>0</v>
      </c>
      <c r="BY293" s="59"/>
      <c r="BZ293" s="59"/>
    </row>
    <row r="294" spans="2:78" ht="12.75">
      <c r="B294" s="2" t="s">
        <v>99</v>
      </c>
      <c r="C294" s="2" t="s">
        <v>104</v>
      </c>
      <c r="D294" s="2" t="s">
        <v>28</v>
      </c>
      <c r="E294" s="44" t="s">
        <v>308</v>
      </c>
      <c r="F294" s="44" t="s">
        <v>678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35">
        <v>0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  <c r="AV294" s="35">
        <v>0</v>
      </c>
      <c r="AW294" s="35">
        <v>0</v>
      </c>
      <c r="AX294" s="35">
        <v>0</v>
      </c>
      <c r="AY294" s="35">
        <v>0</v>
      </c>
      <c r="AZ294" s="35">
        <v>0</v>
      </c>
      <c r="BA294" s="35">
        <v>0</v>
      </c>
      <c r="BB294" s="35">
        <v>0</v>
      </c>
      <c r="BC294" s="35">
        <v>0</v>
      </c>
      <c r="BD294" s="35">
        <v>0</v>
      </c>
      <c r="BE294" s="35">
        <v>0</v>
      </c>
      <c r="BF294" s="35">
        <v>0</v>
      </c>
      <c r="BG294" s="35">
        <v>0</v>
      </c>
      <c r="BH294" s="35">
        <v>2.108695652173913</v>
      </c>
      <c r="BI294" s="35">
        <v>74.6413043478261</v>
      </c>
      <c r="BJ294" s="35">
        <v>8.456521739130435</v>
      </c>
      <c r="BK294" s="35">
        <v>0</v>
      </c>
      <c r="BL294" s="35">
        <v>0</v>
      </c>
      <c r="BM294" s="35">
        <v>49.82608695652174</v>
      </c>
      <c r="BN294" s="35">
        <v>0</v>
      </c>
      <c r="BO294" s="35">
        <v>0</v>
      </c>
      <c r="BP294" s="35">
        <v>0</v>
      </c>
      <c r="BQ294" s="35">
        <v>0</v>
      </c>
      <c r="BR294" s="35">
        <v>0</v>
      </c>
      <c r="BS294" s="35">
        <v>0</v>
      </c>
      <c r="BT294" s="35">
        <v>0</v>
      </c>
      <c r="BU294" s="35">
        <v>0</v>
      </c>
      <c r="BV294" s="35">
        <v>0</v>
      </c>
      <c r="BW294" s="35">
        <v>0</v>
      </c>
      <c r="BX294" s="35">
        <v>0</v>
      </c>
      <c r="BY294" s="59"/>
      <c r="BZ294" s="59"/>
    </row>
    <row r="295" spans="2:78" ht="12.75">
      <c r="B295" s="2" t="s">
        <v>99</v>
      </c>
      <c r="C295" s="2" t="s">
        <v>104</v>
      </c>
      <c r="D295" s="2" t="s">
        <v>28</v>
      </c>
      <c r="E295" s="44" t="s">
        <v>309</v>
      </c>
      <c r="F295" s="44" t="s">
        <v>679</v>
      </c>
      <c r="G295" s="35">
        <v>78.06521739130434</v>
      </c>
      <c r="H295" s="35">
        <v>13.33695652173913</v>
      </c>
      <c r="I295" s="35">
        <v>63.44565217391305</v>
      </c>
      <c r="J295" s="35">
        <v>8.315217391304348</v>
      </c>
      <c r="K295" s="35">
        <v>0.9456521739130435</v>
      </c>
      <c r="L295" s="35">
        <v>4.532608695652174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13.173913043478262</v>
      </c>
      <c r="W295" s="35">
        <v>4.086956521739131</v>
      </c>
      <c r="X295" s="35">
        <v>0</v>
      </c>
      <c r="Y295" s="35">
        <v>1.1521739130434783</v>
      </c>
      <c r="Z295" s="35">
        <v>0</v>
      </c>
      <c r="AA295" s="35">
        <v>0</v>
      </c>
      <c r="AB295" s="35">
        <v>146.82608695652175</v>
      </c>
      <c r="AC295" s="35">
        <v>0</v>
      </c>
      <c r="AD295" s="35">
        <v>3.3043478260869565</v>
      </c>
      <c r="AE295" s="35">
        <v>11.684782608695652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49.20652173913044</v>
      </c>
      <c r="AR295" s="35">
        <v>0</v>
      </c>
      <c r="AS295" s="35">
        <v>0</v>
      </c>
      <c r="AT295" s="35">
        <v>0</v>
      </c>
      <c r="AU295" s="35">
        <v>0</v>
      </c>
      <c r="AV295" s="35">
        <v>2.7934782608695654</v>
      </c>
      <c r="AW295" s="35">
        <v>0</v>
      </c>
      <c r="AX295" s="35">
        <v>25.92391304347826</v>
      </c>
      <c r="AY295" s="35">
        <v>0</v>
      </c>
      <c r="AZ295" s="35">
        <v>0.9565217391304348</v>
      </c>
      <c r="BA295" s="35">
        <v>41.66304347826087</v>
      </c>
      <c r="BB295" s="35">
        <v>0</v>
      </c>
      <c r="BC295" s="35">
        <v>99.54347826086956</v>
      </c>
      <c r="BD295" s="35">
        <v>0</v>
      </c>
      <c r="BE295" s="35">
        <v>0</v>
      </c>
      <c r="BF295" s="35">
        <v>27.22826086956522</v>
      </c>
      <c r="BG295" s="35">
        <v>11.923913043478262</v>
      </c>
      <c r="BH295" s="35">
        <v>0</v>
      </c>
      <c r="BI295" s="35">
        <v>0</v>
      </c>
      <c r="BJ295" s="35">
        <v>0</v>
      </c>
      <c r="BK295" s="35">
        <v>0</v>
      </c>
      <c r="BL295" s="35">
        <v>0</v>
      </c>
      <c r="BM295" s="35">
        <v>0</v>
      </c>
      <c r="BN295" s="35">
        <v>15.48913043478261</v>
      </c>
      <c r="BO295" s="35">
        <v>0.14130434782608695</v>
      </c>
      <c r="BP295" s="35">
        <v>0</v>
      </c>
      <c r="BQ295" s="35">
        <v>0</v>
      </c>
      <c r="BR295" s="35">
        <v>0</v>
      </c>
      <c r="BS295" s="35">
        <v>0</v>
      </c>
      <c r="BT295" s="35">
        <v>0</v>
      </c>
      <c r="BU295" s="35">
        <v>0</v>
      </c>
      <c r="BV295" s="35">
        <v>0</v>
      </c>
      <c r="BW295" s="35">
        <v>0</v>
      </c>
      <c r="BX295" s="35">
        <v>0</v>
      </c>
      <c r="BY295" s="59"/>
      <c r="BZ295" s="59"/>
    </row>
    <row r="296" spans="2:78" ht="12.75">
      <c r="B296" s="2" t="s">
        <v>99</v>
      </c>
      <c r="C296" s="2" t="s">
        <v>104</v>
      </c>
      <c r="D296" s="2" t="s">
        <v>28</v>
      </c>
      <c r="E296" s="44" t="s">
        <v>310</v>
      </c>
      <c r="F296" s="44" t="s">
        <v>680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0</v>
      </c>
      <c r="AS296" s="35">
        <v>0</v>
      </c>
      <c r="AT296" s="35">
        <v>0</v>
      </c>
      <c r="AU296" s="35">
        <v>0</v>
      </c>
      <c r="AV296" s="35">
        <v>0</v>
      </c>
      <c r="AW296" s="35">
        <v>0</v>
      </c>
      <c r="AX296" s="35">
        <v>0</v>
      </c>
      <c r="AY296" s="35">
        <v>0</v>
      </c>
      <c r="AZ296" s="35">
        <v>0</v>
      </c>
      <c r="BA296" s="35">
        <v>0</v>
      </c>
      <c r="BB296" s="35">
        <v>0</v>
      </c>
      <c r="BC296" s="35">
        <v>0</v>
      </c>
      <c r="BD296" s="35">
        <v>0</v>
      </c>
      <c r="BE296" s="35">
        <v>0</v>
      </c>
      <c r="BF296" s="35">
        <v>0</v>
      </c>
      <c r="BG296" s="35">
        <v>0</v>
      </c>
      <c r="BH296" s="35">
        <v>0</v>
      </c>
      <c r="BI296" s="35">
        <v>103.98913043478261</v>
      </c>
      <c r="BJ296" s="35">
        <v>0</v>
      </c>
      <c r="BK296" s="35">
        <v>0</v>
      </c>
      <c r="BL296" s="35">
        <v>0</v>
      </c>
      <c r="BM296" s="35">
        <v>33.80434782608695</v>
      </c>
      <c r="BN296" s="35">
        <v>0</v>
      </c>
      <c r="BO296" s="35">
        <v>0</v>
      </c>
      <c r="BP296" s="35">
        <v>0</v>
      </c>
      <c r="BQ296" s="35">
        <v>0</v>
      </c>
      <c r="BR296" s="35">
        <v>0</v>
      </c>
      <c r="BS296" s="35">
        <v>0</v>
      </c>
      <c r="BT296" s="35">
        <v>0</v>
      </c>
      <c r="BU296" s="35">
        <v>0</v>
      </c>
      <c r="BV296" s="35">
        <v>0</v>
      </c>
      <c r="BW296" s="35">
        <v>0</v>
      </c>
      <c r="BX296" s="35">
        <v>0</v>
      </c>
      <c r="BY296" s="59"/>
      <c r="BZ296" s="59"/>
    </row>
    <row r="297" spans="2:78" ht="12.75">
      <c r="B297" s="2" t="s">
        <v>99</v>
      </c>
      <c r="C297" s="2" t="s">
        <v>104</v>
      </c>
      <c r="D297" s="2" t="s">
        <v>28</v>
      </c>
      <c r="E297" s="44" t="s">
        <v>311</v>
      </c>
      <c r="F297" s="44" t="s">
        <v>681</v>
      </c>
      <c r="G297" s="35">
        <v>89.71739130434783</v>
      </c>
      <c r="H297" s="35">
        <v>8.565217391304348</v>
      </c>
      <c r="I297" s="35">
        <v>78</v>
      </c>
      <c r="J297" s="35">
        <v>7.6521739130434785</v>
      </c>
      <c r="K297" s="35">
        <v>0.20652173913043478</v>
      </c>
      <c r="L297" s="35">
        <v>0</v>
      </c>
      <c r="M297" s="35">
        <v>0</v>
      </c>
      <c r="N297" s="35">
        <v>0</v>
      </c>
      <c r="O297" s="35">
        <v>0</v>
      </c>
      <c r="P297" s="35">
        <v>2.467391304347826</v>
      </c>
      <c r="Q297" s="35">
        <v>0</v>
      </c>
      <c r="R297" s="35">
        <v>0</v>
      </c>
      <c r="S297" s="35">
        <v>0</v>
      </c>
      <c r="T297" s="35">
        <v>0</v>
      </c>
      <c r="U297" s="35">
        <v>23.956521739130434</v>
      </c>
      <c r="V297" s="35">
        <v>15.032608695652174</v>
      </c>
      <c r="W297" s="35">
        <v>35.43478260869565</v>
      </c>
      <c r="X297" s="35">
        <v>0</v>
      </c>
      <c r="Y297" s="35">
        <v>8.76086956521739</v>
      </c>
      <c r="Z297" s="35">
        <v>20.967391304347824</v>
      </c>
      <c r="AA297" s="35">
        <v>0</v>
      </c>
      <c r="AB297" s="35">
        <v>126.3913043478261</v>
      </c>
      <c r="AC297" s="35">
        <v>65.8804347826087</v>
      </c>
      <c r="AD297" s="35">
        <v>0</v>
      </c>
      <c r="AE297" s="35">
        <v>14.695652173913043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0.14130434782608695</v>
      </c>
      <c r="AN297" s="35">
        <v>18.195652173913043</v>
      </c>
      <c r="AO297" s="35">
        <v>0</v>
      </c>
      <c r="AP297" s="35">
        <v>0.18478260869565216</v>
      </c>
      <c r="AQ297" s="35">
        <v>55.59782608695652</v>
      </c>
      <c r="AR297" s="35">
        <v>0</v>
      </c>
      <c r="AS297" s="35">
        <v>0</v>
      </c>
      <c r="AT297" s="35">
        <v>0</v>
      </c>
      <c r="AU297" s="35">
        <v>20.22826086956522</v>
      </c>
      <c r="AV297" s="35">
        <v>1.826086956521739</v>
      </c>
      <c r="AW297" s="35">
        <v>0</v>
      </c>
      <c r="AX297" s="35">
        <v>26.152173913043477</v>
      </c>
      <c r="AY297" s="35">
        <v>0.09782608695652174</v>
      </c>
      <c r="AZ297" s="35">
        <v>0.6195652173913043</v>
      </c>
      <c r="BA297" s="35">
        <v>43.06521739130435</v>
      </c>
      <c r="BB297" s="35">
        <v>0</v>
      </c>
      <c r="BC297" s="35">
        <v>55.18478260869565</v>
      </c>
      <c r="BD297" s="35">
        <v>0</v>
      </c>
      <c r="BE297" s="35">
        <v>0</v>
      </c>
      <c r="BF297" s="35">
        <v>37.29347826086956</v>
      </c>
      <c r="BG297" s="35">
        <v>14.33695652173913</v>
      </c>
      <c r="BH297" s="35">
        <v>0</v>
      </c>
      <c r="BI297" s="35">
        <v>0</v>
      </c>
      <c r="BJ297" s="35">
        <v>0</v>
      </c>
      <c r="BK297" s="35">
        <v>0</v>
      </c>
      <c r="BL297" s="35">
        <v>0</v>
      </c>
      <c r="BM297" s="35">
        <v>0</v>
      </c>
      <c r="BN297" s="35">
        <v>18.119565217391305</v>
      </c>
      <c r="BO297" s="35">
        <v>5.260869565217392</v>
      </c>
      <c r="BP297" s="35">
        <v>0</v>
      </c>
      <c r="BQ297" s="35">
        <v>0</v>
      </c>
      <c r="BR297" s="35">
        <v>0</v>
      </c>
      <c r="BS297" s="35">
        <v>0</v>
      </c>
      <c r="BT297" s="35">
        <v>0</v>
      </c>
      <c r="BU297" s="35">
        <v>0</v>
      </c>
      <c r="BV297" s="35">
        <v>0</v>
      </c>
      <c r="BW297" s="35">
        <v>0</v>
      </c>
      <c r="BX297" s="35">
        <v>0</v>
      </c>
      <c r="BY297" s="59"/>
      <c r="BZ297" s="59"/>
    </row>
    <row r="298" spans="2:78" ht="12.75">
      <c r="B298" s="51" t="s">
        <v>99</v>
      </c>
      <c r="C298" s="51" t="s">
        <v>104</v>
      </c>
      <c r="D298" s="51" t="s">
        <v>28</v>
      </c>
      <c r="E298" s="52" t="s">
        <v>312</v>
      </c>
      <c r="F298" s="52" t="s">
        <v>682</v>
      </c>
      <c r="G298" s="53">
        <v>68.6413043478261</v>
      </c>
      <c r="H298" s="53">
        <v>9.847826086956522</v>
      </c>
      <c r="I298" s="53">
        <v>50.880434782608695</v>
      </c>
      <c r="J298" s="53">
        <v>3.8260869565217392</v>
      </c>
      <c r="K298" s="53">
        <v>0.6847826086956522</v>
      </c>
      <c r="L298" s="53">
        <v>0</v>
      </c>
      <c r="M298" s="53">
        <v>0</v>
      </c>
      <c r="N298" s="53">
        <v>0</v>
      </c>
      <c r="O298" s="53">
        <v>0</v>
      </c>
      <c r="P298" s="53">
        <v>0.42391304347826086</v>
      </c>
      <c r="Q298" s="53">
        <v>0</v>
      </c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>
        <v>0</v>
      </c>
      <c r="X298" s="53">
        <v>0</v>
      </c>
      <c r="Y298" s="53">
        <v>2.760869565217391</v>
      </c>
      <c r="Z298" s="53">
        <v>0.11956521739130435</v>
      </c>
      <c r="AA298" s="53">
        <v>0</v>
      </c>
      <c r="AB298" s="53">
        <v>156.56521739130434</v>
      </c>
      <c r="AC298" s="53">
        <v>0</v>
      </c>
      <c r="AD298" s="53">
        <v>5.043478260869565</v>
      </c>
      <c r="AE298" s="53">
        <v>8.184782608695652</v>
      </c>
      <c r="AF298" s="53">
        <v>0</v>
      </c>
      <c r="AG298" s="53">
        <v>0</v>
      </c>
      <c r="AH298" s="53">
        <v>0</v>
      </c>
      <c r="AI298" s="53">
        <v>0</v>
      </c>
      <c r="AJ298" s="53">
        <v>0</v>
      </c>
      <c r="AK298" s="53">
        <v>0</v>
      </c>
      <c r="AL298" s="53">
        <v>0</v>
      </c>
      <c r="AM298" s="53">
        <v>1.6521739130434783</v>
      </c>
      <c r="AN298" s="53">
        <v>46.81521739130435</v>
      </c>
      <c r="AO298" s="53">
        <v>0</v>
      </c>
      <c r="AP298" s="53">
        <v>0</v>
      </c>
      <c r="AQ298" s="53">
        <v>0.8695652173913043</v>
      </c>
      <c r="AR298" s="53">
        <v>0</v>
      </c>
      <c r="AS298" s="53">
        <v>0</v>
      </c>
      <c r="AT298" s="53">
        <v>0</v>
      </c>
      <c r="AU298" s="53">
        <v>0</v>
      </c>
      <c r="AV298" s="53">
        <v>0.010869565217391304</v>
      </c>
      <c r="AW298" s="53">
        <v>0</v>
      </c>
      <c r="AX298" s="53">
        <v>0</v>
      </c>
      <c r="AY298" s="53">
        <v>0</v>
      </c>
      <c r="AZ298" s="53">
        <v>0</v>
      </c>
      <c r="BA298" s="53">
        <v>10.119565217391305</v>
      </c>
      <c r="BB298" s="53">
        <v>0</v>
      </c>
      <c r="BC298" s="53">
        <v>84.96739130434783</v>
      </c>
      <c r="BD298" s="53">
        <v>0</v>
      </c>
      <c r="BE298" s="53">
        <v>0</v>
      </c>
      <c r="BF298" s="53">
        <v>19.945652173913043</v>
      </c>
      <c r="BG298" s="53">
        <v>10.391304347826088</v>
      </c>
      <c r="BH298" s="53">
        <v>0</v>
      </c>
      <c r="BI298" s="53">
        <v>0</v>
      </c>
      <c r="BJ298" s="53">
        <v>0</v>
      </c>
      <c r="BK298" s="53">
        <v>0</v>
      </c>
      <c r="BL298" s="53">
        <v>0</v>
      </c>
      <c r="BM298" s="53">
        <v>0</v>
      </c>
      <c r="BN298" s="53">
        <v>0.11956521739130435</v>
      </c>
      <c r="BO298" s="53">
        <v>0</v>
      </c>
      <c r="BP298" s="53">
        <v>0</v>
      </c>
      <c r="BQ298" s="53">
        <v>0</v>
      </c>
      <c r="BR298" s="53">
        <v>0</v>
      </c>
      <c r="BS298" s="53">
        <v>0</v>
      </c>
      <c r="BT298" s="53">
        <v>0</v>
      </c>
      <c r="BU298" s="53">
        <v>0</v>
      </c>
      <c r="BV298" s="53">
        <v>0</v>
      </c>
      <c r="BW298" s="53">
        <v>0</v>
      </c>
      <c r="BX298" s="53">
        <v>0</v>
      </c>
      <c r="BY298" s="59"/>
      <c r="BZ298" s="59"/>
    </row>
    <row r="299" spans="2:78" ht="12.75">
      <c r="B299" s="2" t="s">
        <v>99</v>
      </c>
      <c r="C299" s="2" t="s">
        <v>104</v>
      </c>
      <c r="D299" s="2" t="s">
        <v>28</v>
      </c>
      <c r="E299" s="44" t="s">
        <v>313</v>
      </c>
      <c r="F299" s="44" t="s">
        <v>683</v>
      </c>
      <c r="G299" s="35">
        <v>29.880434782608695</v>
      </c>
      <c r="H299" s="35">
        <v>7.043478260869565</v>
      </c>
      <c r="I299" s="35">
        <v>52.19565217391305</v>
      </c>
      <c r="J299" s="35">
        <v>3.4347826086956523</v>
      </c>
      <c r="K299" s="35">
        <v>0.11956521739130435</v>
      </c>
      <c r="L299" s="35">
        <v>1.858695652173913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39.01086956521739</v>
      </c>
      <c r="V299" s="35">
        <v>29.934782608695652</v>
      </c>
      <c r="W299" s="35">
        <v>0</v>
      </c>
      <c r="X299" s="35">
        <v>0</v>
      </c>
      <c r="Y299" s="35">
        <v>3.467391304347826</v>
      </c>
      <c r="Z299" s="35">
        <v>0</v>
      </c>
      <c r="AA299" s="35">
        <v>0</v>
      </c>
      <c r="AB299" s="35">
        <v>129.4891304347826</v>
      </c>
      <c r="AC299" s="35">
        <v>20.630434782608695</v>
      </c>
      <c r="AD299" s="35">
        <v>13.597826086956522</v>
      </c>
      <c r="AE299" s="35">
        <v>3.5543478260869565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7.521739130434782</v>
      </c>
      <c r="AN299" s="35">
        <v>16.456521739130434</v>
      </c>
      <c r="AO299" s="35">
        <v>0</v>
      </c>
      <c r="AP299" s="35">
        <v>0.021739130434782608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  <c r="AV299" s="35">
        <v>0.06521739130434782</v>
      </c>
      <c r="AW299" s="35">
        <v>0</v>
      </c>
      <c r="AX299" s="35">
        <v>0</v>
      </c>
      <c r="AY299" s="35">
        <v>0</v>
      </c>
      <c r="AZ299" s="35">
        <v>0.021739130434782608</v>
      </c>
      <c r="BA299" s="35">
        <v>18.73913043478261</v>
      </c>
      <c r="BB299" s="35">
        <v>0</v>
      </c>
      <c r="BC299" s="35">
        <v>31.82608695652174</v>
      </c>
      <c r="BD299" s="35">
        <v>0</v>
      </c>
      <c r="BE299" s="35">
        <v>0</v>
      </c>
      <c r="BF299" s="35">
        <v>17.42391304347826</v>
      </c>
      <c r="BG299" s="35">
        <v>3.3369565217391304</v>
      </c>
      <c r="BH299" s="35">
        <v>0</v>
      </c>
      <c r="BI299" s="35">
        <v>0</v>
      </c>
      <c r="BJ299" s="35">
        <v>0</v>
      </c>
      <c r="BK299" s="35">
        <v>0</v>
      </c>
      <c r="BL299" s="35">
        <v>0</v>
      </c>
      <c r="BM299" s="35">
        <v>0</v>
      </c>
      <c r="BN299" s="35">
        <v>0.043478260869565216</v>
      </c>
      <c r="BO299" s="35">
        <v>0.08695652173913043</v>
      </c>
      <c r="BP299" s="35">
        <v>0</v>
      </c>
      <c r="BQ299" s="35">
        <v>0</v>
      </c>
      <c r="BR299" s="35">
        <v>0</v>
      </c>
      <c r="BS299" s="35">
        <v>0</v>
      </c>
      <c r="BT299" s="35">
        <v>0</v>
      </c>
      <c r="BU299" s="35">
        <v>0</v>
      </c>
      <c r="BV299" s="35">
        <v>0</v>
      </c>
      <c r="BW299" s="35">
        <v>0</v>
      </c>
      <c r="BX299" s="35">
        <v>0</v>
      </c>
      <c r="BY299" s="59"/>
      <c r="BZ299" s="59"/>
    </row>
    <row r="300" spans="2:78" ht="12.75">
      <c r="B300" s="2" t="s">
        <v>99</v>
      </c>
      <c r="C300" s="2" t="s">
        <v>104</v>
      </c>
      <c r="D300" s="2" t="s">
        <v>28</v>
      </c>
      <c r="E300" s="44" t="s">
        <v>314</v>
      </c>
      <c r="F300" s="44" t="s">
        <v>684</v>
      </c>
      <c r="G300" s="35">
        <v>102.16304347826087</v>
      </c>
      <c r="H300" s="35">
        <v>23.097826086956523</v>
      </c>
      <c r="I300" s="35">
        <v>119.72826086956522</v>
      </c>
      <c r="J300" s="35">
        <v>10.032608695652174</v>
      </c>
      <c r="K300" s="35">
        <v>0.8586956521739131</v>
      </c>
      <c r="L300" s="35">
        <v>2.8260869565217392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0.5760869565217391</v>
      </c>
      <c r="Z300" s="35">
        <v>0</v>
      </c>
      <c r="AA300" s="35">
        <v>0</v>
      </c>
      <c r="AB300" s="35">
        <v>104.26086956521739</v>
      </c>
      <c r="AC300" s="35">
        <v>40.880434782608695</v>
      </c>
      <c r="AD300" s="35">
        <v>33.98913043478261</v>
      </c>
      <c r="AE300" s="35">
        <v>11.608695652173912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51.630434782608695</v>
      </c>
      <c r="AO300" s="35">
        <v>0</v>
      </c>
      <c r="AP300" s="35">
        <v>1.4673913043478262</v>
      </c>
      <c r="AQ300" s="35">
        <v>57.27173913043478</v>
      </c>
      <c r="AR300" s="35">
        <v>0</v>
      </c>
      <c r="AS300" s="35">
        <v>0</v>
      </c>
      <c r="AT300" s="35">
        <v>0</v>
      </c>
      <c r="AU300" s="35">
        <v>22.41304347826087</v>
      </c>
      <c r="AV300" s="35">
        <v>27.902173913043477</v>
      </c>
      <c r="AW300" s="35">
        <v>0</v>
      </c>
      <c r="AX300" s="35">
        <v>11.815217391304348</v>
      </c>
      <c r="AY300" s="35">
        <v>0</v>
      </c>
      <c r="AZ300" s="35">
        <v>1.2065217391304348</v>
      </c>
      <c r="BA300" s="35">
        <v>51.130434782608695</v>
      </c>
      <c r="BB300" s="35">
        <v>0</v>
      </c>
      <c r="BC300" s="35">
        <v>184.3913043478261</v>
      </c>
      <c r="BD300" s="35">
        <v>0</v>
      </c>
      <c r="BE300" s="35">
        <v>0</v>
      </c>
      <c r="BF300" s="35">
        <v>41.76086956521739</v>
      </c>
      <c r="BG300" s="35">
        <v>11.706521739130435</v>
      </c>
      <c r="BH300" s="35">
        <v>0</v>
      </c>
      <c r="BI300" s="35">
        <v>0</v>
      </c>
      <c r="BJ300" s="35">
        <v>0</v>
      </c>
      <c r="BK300" s="35">
        <v>0</v>
      </c>
      <c r="BL300" s="35">
        <v>0</v>
      </c>
      <c r="BM300" s="35">
        <v>0</v>
      </c>
      <c r="BN300" s="35">
        <v>0</v>
      </c>
      <c r="BO300" s="35">
        <v>0</v>
      </c>
      <c r="BP300" s="35">
        <v>0</v>
      </c>
      <c r="BQ300" s="35">
        <v>0</v>
      </c>
      <c r="BR300" s="35">
        <v>0</v>
      </c>
      <c r="BS300" s="35">
        <v>0</v>
      </c>
      <c r="BT300" s="35">
        <v>0</v>
      </c>
      <c r="BU300" s="35">
        <v>0</v>
      </c>
      <c r="BV300" s="35">
        <v>0</v>
      </c>
      <c r="BW300" s="35">
        <v>0</v>
      </c>
      <c r="BX300" s="35">
        <v>0</v>
      </c>
      <c r="BY300" s="59"/>
      <c r="BZ300" s="59"/>
    </row>
    <row r="301" spans="2:78" ht="12.75">
      <c r="B301" s="2" t="s">
        <v>99</v>
      </c>
      <c r="C301" s="2" t="s">
        <v>104</v>
      </c>
      <c r="D301" s="2" t="s">
        <v>28</v>
      </c>
      <c r="E301" s="44" t="s">
        <v>315</v>
      </c>
      <c r="F301" s="44" t="s">
        <v>685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  <c r="AV301" s="35">
        <v>0</v>
      </c>
      <c r="AW301" s="35">
        <v>0</v>
      </c>
      <c r="AX301" s="35">
        <v>0</v>
      </c>
      <c r="AY301" s="35">
        <v>0</v>
      </c>
      <c r="AZ301" s="35">
        <v>0</v>
      </c>
      <c r="BA301" s="35">
        <v>0</v>
      </c>
      <c r="BB301" s="35">
        <v>0</v>
      </c>
      <c r="BC301" s="35">
        <v>0</v>
      </c>
      <c r="BD301" s="35">
        <v>0</v>
      </c>
      <c r="BE301" s="35">
        <v>0</v>
      </c>
      <c r="BF301" s="35">
        <v>0</v>
      </c>
      <c r="BG301" s="35">
        <v>0</v>
      </c>
      <c r="BH301" s="35">
        <v>11.282608695652174</v>
      </c>
      <c r="BI301" s="35">
        <v>111.84782608695652</v>
      </c>
      <c r="BJ301" s="35">
        <v>0</v>
      </c>
      <c r="BK301" s="35">
        <v>0</v>
      </c>
      <c r="BL301" s="35">
        <v>0</v>
      </c>
      <c r="BM301" s="35">
        <v>42.16304347826087</v>
      </c>
      <c r="BN301" s="35">
        <v>0</v>
      </c>
      <c r="BO301" s="35">
        <v>0</v>
      </c>
      <c r="BP301" s="35">
        <v>0</v>
      </c>
      <c r="BQ301" s="35">
        <v>0</v>
      </c>
      <c r="BR301" s="35">
        <v>0</v>
      </c>
      <c r="BS301" s="35">
        <v>0</v>
      </c>
      <c r="BT301" s="35">
        <v>0</v>
      </c>
      <c r="BU301" s="35">
        <v>0</v>
      </c>
      <c r="BV301" s="35">
        <v>0</v>
      </c>
      <c r="BW301" s="35">
        <v>0</v>
      </c>
      <c r="BX301" s="35">
        <v>0</v>
      </c>
      <c r="BY301" s="59"/>
      <c r="BZ301" s="59"/>
    </row>
    <row r="302" spans="2:78" ht="12.75">
      <c r="B302" s="2" t="s">
        <v>99</v>
      </c>
      <c r="C302" s="2" t="s">
        <v>104</v>
      </c>
      <c r="D302" s="2" t="s">
        <v>28</v>
      </c>
      <c r="E302" s="44" t="s">
        <v>316</v>
      </c>
      <c r="F302" s="44" t="s">
        <v>686</v>
      </c>
      <c r="G302" s="35">
        <v>98.28260869565217</v>
      </c>
      <c r="H302" s="35">
        <v>29.51086956521739</v>
      </c>
      <c r="I302" s="35">
        <v>119.90217391304348</v>
      </c>
      <c r="J302" s="35">
        <v>11.98913043478261</v>
      </c>
      <c r="K302" s="35">
        <v>0</v>
      </c>
      <c r="L302" s="35">
        <v>1.0869565217391304</v>
      </c>
      <c r="M302" s="35">
        <v>0</v>
      </c>
      <c r="N302" s="35">
        <v>0</v>
      </c>
      <c r="O302" s="35">
        <v>0.010869565217391304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62.56521739130435</v>
      </c>
      <c r="V302" s="35">
        <v>46.54347826086956</v>
      </c>
      <c r="W302" s="35">
        <v>0</v>
      </c>
      <c r="X302" s="35">
        <v>0</v>
      </c>
      <c r="Y302" s="35">
        <v>8.358695652173912</v>
      </c>
      <c r="Z302" s="35">
        <v>0</v>
      </c>
      <c r="AA302" s="35">
        <v>0</v>
      </c>
      <c r="AB302" s="35">
        <v>349.95652173913044</v>
      </c>
      <c r="AC302" s="35">
        <v>0</v>
      </c>
      <c r="AD302" s="35">
        <v>0</v>
      </c>
      <c r="AE302" s="35">
        <v>1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0.6521739130434783</v>
      </c>
      <c r="AL302" s="35">
        <v>0.1956521739130435</v>
      </c>
      <c r="AM302" s="35">
        <v>0</v>
      </c>
      <c r="AN302" s="35">
        <v>24.054347826086957</v>
      </c>
      <c r="AO302" s="35">
        <v>0</v>
      </c>
      <c r="AP302" s="35">
        <v>0</v>
      </c>
      <c r="AQ302" s="35">
        <v>0.03260869565217391</v>
      </c>
      <c r="AR302" s="35">
        <v>5.076086956521739</v>
      </c>
      <c r="AS302" s="35">
        <v>0</v>
      </c>
      <c r="AT302" s="35">
        <v>0</v>
      </c>
      <c r="AU302" s="35">
        <v>39.80434782608695</v>
      </c>
      <c r="AV302" s="35">
        <v>0</v>
      </c>
      <c r="AW302" s="35">
        <v>0</v>
      </c>
      <c r="AX302" s="35">
        <v>23.97826086956522</v>
      </c>
      <c r="AY302" s="35">
        <v>0</v>
      </c>
      <c r="AZ302" s="35">
        <v>4.826086956521739</v>
      </c>
      <c r="BA302" s="35">
        <v>0</v>
      </c>
      <c r="BB302" s="35">
        <v>6.206521739130435</v>
      </c>
      <c r="BC302" s="35">
        <v>16.98913043478261</v>
      </c>
      <c r="BD302" s="35">
        <v>0</v>
      </c>
      <c r="BE302" s="35">
        <v>0</v>
      </c>
      <c r="BF302" s="35">
        <v>35.5</v>
      </c>
      <c r="BG302" s="35">
        <v>7.923913043478261</v>
      </c>
      <c r="BH302" s="35">
        <v>0</v>
      </c>
      <c r="BI302" s="35">
        <v>7.717391304347826</v>
      </c>
      <c r="BJ302" s="35">
        <v>5.576086956521739</v>
      </c>
      <c r="BK302" s="35">
        <v>0</v>
      </c>
      <c r="BL302" s="35">
        <v>0</v>
      </c>
      <c r="BM302" s="35">
        <v>0</v>
      </c>
      <c r="BN302" s="35">
        <v>0</v>
      </c>
      <c r="BO302" s="35">
        <v>0</v>
      </c>
      <c r="BP302" s="35">
        <v>0</v>
      </c>
      <c r="BQ302" s="35">
        <v>0</v>
      </c>
      <c r="BR302" s="35">
        <v>0</v>
      </c>
      <c r="BS302" s="35">
        <v>0</v>
      </c>
      <c r="BT302" s="35">
        <v>0</v>
      </c>
      <c r="BU302" s="35">
        <v>0</v>
      </c>
      <c r="BV302" s="35">
        <v>0</v>
      </c>
      <c r="BW302" s="35">
        <v>0</v>
      </c>
      <c r="BX302" s="35">
        <v>0</v>
      </c>
      <c r="BY302" s="59"/>
      <c r="BZ302" s="59"/>
    </row>
    <row r="303" spans="2:78" ht="12.75">
      <c r="B303" s="2" t="s">
        <v>99</v>
      </c>
      <c r="C303" s="2" t="s">
        <v>104</v>
      </c>
      <c r="D303" s="2" t="s">
        <v>28</v>
      </c>
      <c r="E303" s="44" t="s">
        <v>317</v>
      </c>
      <c r="F303" s="44" t="s">
        <v>687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  <c r="AV303" s="35">
        <v>0</v>
      </c>
      <c r="AW303" s="35">
        <v>0</v>
      </c>
      <c r="AX303" s="35">
        <v>0</v>
      </c>
      <c r="AY303" s="35">
        <v>0</v>
      </c>
      <c r="AZ303" s="35">
        <v>0</v>
      </c>
      <c r="BA303" s="35">
        <v>0</v>
      </c>
      <c r="BB303" s="35">
        <v>0</v>
      </c>
      <c r="BC303" s="35">
        <v>0</v>
      </c>
      <c r="BD303" s="35">
        <v>0</v>
      </c>
      <c r="BE303" s="35">
        <v>0</v>
      </c>
      <c r="BF303" s="35">
        <v>0</v>
      </c>
      <c r="BG303" s="35">
        <v>0</v>
      </c>
      <c r="BH303" s="35">
        <v>7.467391304347826</v>
      </c>
      <c r="BI303" s="35">
        <v>271.9891304347826</v>
      </c>
      <c r="BJ303" s="35">
        <v>0</v>
      </c>
      <c r="BK303" s="35">
        <v>95.82608695652173</v>
      </c>
      <c r="BL303" s="35">
        <v>0</v>
      </c>
      <c r="BM303" s="35">
        <v>152.52173913043478</v>
      </c>
      <c r="BN303" s="35">
        <v>0</v>
      </c>
      <c r="BO303" s="35">
        <v>0</v>
      </c>
      <c r="BP303" s="35">
        <v>0</v>
      </c>
      <c r="BQ303" s="35">
        <v>0</v>
      </c>
      <c r="BR303" s="35">
        <v>0</v>
      </c>
      <c r="BS303" s="35">
        <v>0</v>
      </c>
      <c r="BT303" s="35">
        <v>0</v>
      </c>
      <c r="BU303" s="35">
        <v>0</v>
      </c>
      <c r="BV303" s="35">
        <v>0</v>
      </c>
      <c r="BW303" s="35">
        <v>0</v>
      </c>
      <c r="BX303" s="35">
        <v>0</v>
      </c>
      <c r="BY303" s="59"/>
      <c r="BZ303" s="59"/>
    </row>
    <row r="304" spans="2:78" ht="12.75">
      <c r="B304" s="4" t="s">
        <v>99</v>
      </c>
      <c r="C304" s="4" t="s">
        <v>104</v>
      </c>
      <c r="D304" s="4" t="s">
        <v>28</v>
      </c>
      <c r="E304" s="55" t="s">
        <v>318</v>
      </c>
      <c r="F304" s="55" t="s">
        <v>688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0</v>
      </c>
      <c r="AJ304" s="36">
        <v>0</v>
      </c>
      <c r="AK304" s="36">
        <v>0</v>
      </c>
      <c r="AL304" s="36">
        <v>0</v>
      </c>
      <c r="AM304" s="36">
        <v>0</v>
      </c>
      <c r="AN304" s="36">
        <v>0</v>
      </c>
      <c r="AO304" s="36">
        <v>0</v>
      </c>
      <c r="AP304" s="36">
        <v>0</v>
      </c>
      <c r="AQ304" s="36">
        <v>0</v>
      </c>
      <c r="AR304" s="36">
        <v>0</v>
      </c>
      <c r="AS304" s="36">
        <v>0</v>
      </c>
      <c r="AT304" s="36">
        <v>0</v>
      </c>
      <c r="AU304" s="36">
        <v>0</v>
      </c>
      <c r="AV304" s="36">
        <v>0</v>
      </c>
      <c r="AW304" s="36">
        <v>0</v>
      </c>
      <c r="AX304" s="36">
        <v>0</v>
      </c>
      <c r="AY304" s="36">
        <v>0</v>
      </c>
      <c r="AZ304" s="36">
        <v>0</v>
      </c>
      <c r="BA304" s="36">
        <v>0</v>
      </c>
      <c r="BB304" s="36">
        <v>0</v>
      </c>
      <c r="BC304" s="36">
        <v>0</v>
      </c>
      <c r="BD304" s="36">
        <v>0</v>
      </c>
      <c r="BE304" s="36">
        <v>0</v>
      </c>
      <c r="BF304" s="36">
        <v>0</v>
      </c>
      <c r="BG304" s="36">
        <v>0</v>
      </c>
      <c r="BH304" s="36">
        <v>5.423913043478261</v>
      </c>
      <c r="BI304" s="36">
        <v>111.27173913043478</v>
      </c>
      <c r="BJ304" s="36">
        <v>0</v>
      </c>
      <c r="BK304" s="36">
        <v>66.02173913043478</v>
      </c>
      <c r="BL304" s="36">
        <v>0</v>
      </c>
      <c r="BM304" s="36">
        <v>55.04347826086956</v>
      </c>
      <c r="BN304" s="36">
        <v>0</v>
      </c>
      <c r="BO304" s="36">
        <v>0</v>
      </c>
      <c r="BP304" s="36">
        <v>0</v>
      </c>
      <c r="BQ304" s="36">
        <v>0</v>
      </c>
      <c r="BR304" s="36">
        <v>0</v>
      </c>
      <c r="BS304" s="36">
        <v>0</v>
      </c>
      <c r="BT304" s="36">
        <v>0</v>
      </c>
      <c r="BU304" s="36">
        <v>0</v>
      </c>
      <c r="BV304" s="36">
        <v>0</v>
      </c>
      <c r="BW304" s="36">
        <v>0</v>
      </c>
      <c r="BX304" s="36">
        <v>0</v>
      </c>
      <c r="BY304" s="59"/>
      <c r="BZ304" s="59"/>
    </row>
    <row r="307" ht="12.75">
      <c r="B307" s="13" t="s">
        <v>404</v>
      </c>
    </row>
  </sheetData>
  <mergeCells count="6">
    <mergeCell ref="C10:D10"/>
    <mergeCell ref="B13:D13"/>
    <mergeCell ref="C7:D7"/>
    <mergeCell ref="C3:F4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" ht="18">
      <c r="A1" s="50" t="s">
        <v>698</v>
      </c>
    </row>
    <row r="3" ht="12.75">
      <c r="B3" t="s">
        <v>699</v>
      </c>
    </row>
    <row r="5" ht="12.75">
      <c r="B5" t="s">
        <v>700</v>
      </c>
    </row>
    <row r="7" ht="12.75">
      <c r="B7" t="s">
        <v>691</v>
      </c>
    </row>
    <row r="8" ht="12.75">
      <c r="B8" t="s">
        <v>692</v>
      </c>
    </row>
    <row r="9" ht="12.75">
      <c r="B9" t="s">
        <v>693</v>
      </c>
    </row>
    <row r="10" ht="12.75">
      <c r="B10" t="s">
        <v>694</v>
      </c>
    </row>
    <row r="11" ht="12.75">
      <c r="B11" t="s">
        <v>695</v>
      </c>
    </row>
    <row r="12" ht="12.75">
      <c r="B12" t="s">
        <v>696</v>
      </c>
    </row>
    <row r="13" ht="12.75">
      <c r="B13" t="s">
        <v>697</v>
      </c>
    </row>
    <row r="15" ht="12.75">
      <c r="B15" t="s">
        <v>710</v>
      </c>
    </row>
    <row r="17" ht="12.75">
      <c r="B17" t="s">
        <v>708</v>
      </c>
    </row>
    <row r="18" ht="12.75">
      <c r="B18" t="s">
        <v>643</v>
      </c>
    </row>
    <row r="19" ht="12.75">
      <c r="B19" t="s">
        <v>656</v>
      </c>
    </row>
    <row r="20" ht="12.75">
      <c r="B20" t="s">
        <v>570</v>
      </c>
    </row>
    <row r="21" ht="12.75">
      <c r="B21" t="s">
        <v>411</v>
      </c>
    </row>
    <row r="22" ht="12.75">
      <c r="B22" t="s">
        <v>631</v>
      </c>
    </row>
    <row r="23" ht="12.75">
      <c r="B23" t="s">
        <v>640</v>
      </c>
    </row>
    <row r="24" ht="12.75">
      <c r="B24" t="s">
        <v>470</v>
      </c>
    </row>
    <row r="25" ht="12.75">
      <c r="B25" t="s">
        <v>419</v>
      </c>
    </row>
    <row r="26" ht="12.75">
      <c r="B26" t="s">
        <v>475</v>
      </c>
    </row>
    <row r="27" ht="12.75">
      <c r="B27" t="s">
        <v>417</v>
      </c>
    </row>
    <row r="28" ht="12.75">
      <c r="B28" t="s">
        <v>711</v>
      </c>
    </row>
    <row r="29" ht="12.75">
      <c r="B29" t="s">
        <v>522</v>
      </c>
    </row>
    <row r="30" ht="12.75">
      <c r="B30" t="s">
        <v>516</v>
      </c>
    </row>
    <row r="32" ht="12.75">
      <c r="B32" t="s">
        <v>720</v>
      </c>
    </row>
    <row r="33" spans="1:2" ht="12.75">
      <c r="A33" t="s">
        <v>289</v>
      </c>
      <c r="B33" t="s">
        <v>712</v>
      </c>
    </row>
    <row r="34" spans="1:2" ht="12.75">
      <c r="A34" t="s">
        <v>125</v>
      </c>
      <c r="B34" t="s">
        <v>713</v>
      </c>
    </row>
    <row r="35" spans="1:2" ht="12.75">
      <c r="A35" t="s">
        <v>55</v>
      </c>
      <c r="B35" t="s">
        <v>714</v>
      </c>
    </row>
    <row r="36" spans="1:2" ht="12.75">
      <c r="A36" t="s">
        <v>715</v>
      </c>
      <c r="B36" t="s">
        <v>716</v>
      </c>
    </row>
    <row r="37" spans="1:2" ht="12.75">
      <c r="A37" t="s">
        <v>236</v>
      </c>
      <c r="B37" t="s">
        <v>717</v>
      </c>
    </row>
    <row r="38" spans="1:2" ht="12.75">
      <c r="A38" t="s">
        <v>718</v>
      </c>
      <c r="B38" t="s">
        <v>694</v>
      </c>
    </row>
    <row r="39" spans="1:2" ht="12.75">
      <c r="A39" t="s">
        <v>218</v>
      </c>
      <c r="B39" t="s">
        <v>719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2011-01-13T12:37:04Z</cp:lastPrinted>
  <dcterms:created xsi:type="dcterms:W3CDTF">2003-08-01T14:12:13Z</dcterms:created>
  <dcterms:modified xsi:type="dcterms:W3CDTF">2013-04-16T09:22:10Z</dcterms:modified>
  <cp:category/>
  <cp:version/>
  <cp:contentType/>
  <cp:contentStatus/>
</cp:coreProperties>
</file>