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46" windowWidth="19170" windowHeight="408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<sst xmlns="http://schemas.openxmlformats.org/spreadsheetml/2006/main" count="1788" uniqueCount="481">
  <si>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</si>
  <si>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</si>
  <si>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</si>
  <si>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</si>
  <si>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</si>
  <si>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</si>
  <si>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</si>
  <si>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</si>
  <si>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</si>
  <si>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</si>
  <si>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</si>
  <si>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</si>
  <si>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</si>
  <si>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</si>
  <si>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</si>
  <si>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</si>
  <si>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</si>
  <si>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</si>
  <si>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</si>
  <si>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</si>
  <si>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</si>
  <si>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</si>
  <si>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</si>
  <si>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</si>
  <si>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</si>
  <si>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</si>
  <si>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</si>
  <si>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</si>
  <si>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</si>
  <si>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</si>
  <si>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</si>
  <si>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</si>
  <si>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</si>
  <si>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</si>
  <si>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</si>
  <si>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</si>
  <si>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</si>
  <si>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</si>
  <si>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</si>
  <si>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</si>
  <si>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</si>
  <si>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</si>
  <si>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</si>
  <si>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</si>
  <si>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</si>
  <si>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</si>
  <si>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</si>
  <si>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</si>
  <si>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</si>
  <si>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</si>
  <si>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</si>
  <si>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</si>
  <si>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</si>
  <si>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</si>
  <si>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</si>
  <si>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</si>
  <si>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</si>
  <si>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</si>
  <si>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</si>
  <si>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</si>
  <si>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</si>
  <si>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</si>
  <si>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</si>
  <si>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</si>
  <si>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</si>
  <si>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</si>
  <si>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</si>
  <si>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</si>
  <si>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</si>
  <si>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</si>
  <si>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</si>
  <si>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</si>
  <si>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</si>
  <si>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</si>
  <si>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</si>
  <si>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</si>
  <si>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</si>
  <si>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</si>
  <si>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</si>
  <si>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</si>
  <si>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</si>
  <si>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</si>
  <si>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</si>
  <si>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</si>
  <si>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</si>
  <si>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</si>
  <si>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</si>
  <si>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</si>
  <si>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</si>
  <si>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</si>
  <si>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</si>
  <si>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</si>
  <si>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</si>
  <si>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</si>
  <si>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</si>
  <si>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</si>
  <si>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</si>
  <si>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</si>
  <si>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</si>
  <si>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</si>
  <si>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</si>
  <si>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</si>
  <si>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</si>
  <si>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</si>
  <si>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</si>
  <si>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</si>
  <si>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</si>
  <si>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</si>
  <si>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</si>
  <si>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</si>
  <si>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</si>
  <si>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</si>
  <si>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</si>
  <si>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</si>
  <si>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</si>
  <si>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</si>
  <si>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</si>
  <si>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</si>
  <si>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</si>
  <si>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</si>
  <si>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</si>
  <si>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</si>
  <si>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</si>
  <si>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</si>
  <si>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</si>
  <si>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</si>
  <si>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</si>
  <si>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</si>
  <si>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</si>
  <si>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</si>
  <si>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</si>
  <si>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</si>
  <si>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</si>
  <si>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</si>
  <si>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</si>
  <si>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</si>
  <si>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</si>
  <si>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</si>
  <si>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</si>
  <si>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</si>
  <si>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</si>
  <si>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</si>
  <si>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</si>
  <si>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</si>
  <si>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</si>
  <si>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</si>
  <si>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</si>
  <si>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</si>
  <si>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</si>
  <si>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</si>
  <si>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</si>
  <si>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</si>
  <si>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</si>
  <si>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</si>
  <si>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</si>
  <si>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</si>
  <si>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</si>
  <si>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</si>
  <si>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</si>
  <si>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</si>
  <si>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</si>
  <si>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</si>
  <si>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</si>
  <si>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</si>
  <si>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</si>
  <si>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</si>
  <si>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</si>
  <si>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</si>
  <si>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</si>
  <si>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</si>
  <si>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</si>
  <si>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</si>
  <si>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</si>
  <si>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</si>
  <si>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</si>
  <si>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</si>
  <si>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</si>
  <si>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</si>
  <si>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</si>
  <si>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</si>
  <si>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</si>
  <si>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</si>
  <si>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</si>
  <si>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</si>
  <si>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</si>
  <si>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</si>
  <si>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</si>
  <si>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</si>
  <si>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</si>
  <si>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</si>
  <si>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</si>
  <si>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</si>
  <si>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</si>
  <si>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</si>
  <si>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</si>
  <si>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</si>
  <si>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</si>
  <si>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</si>
  <si>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</si>
  <si>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</si>
  <si>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</si>
  <si>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</si>
  <si>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</si>
  <si>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</si>
  <si>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</si>
  <si>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</si>
  <si>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</si>
  <si>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</si>
  <si>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</si>
  <si>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</si>
  <si>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</si>
  <si>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</si>
  <si>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</si>
  <si>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</si>
  <si>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</si>
  <si>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</si>
  <si>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</si>
  <si>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</si>
  <si>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</si>
  <si>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</si>
  <si>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</si>
  <si>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</si>
  <si>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</si>
  <si>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</si>
  <si>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</si>
  <si>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</si>
  <si>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</si>
  <si>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</si>
  <si>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</si>
  <si>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</si>
  <si>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</si>
  <si>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</si>
  <si>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</si>
  <si>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</si>
  <si>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</si>
  <si>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</si>
  <si>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</si>
  <si>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</si>
  <si>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</si>
  <si>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</si>
  <si>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</si>
  <si>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</si>
  <si>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</si>
  <si>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</si>
  <si>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</si>
  <si>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</si>
  <si>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</si>
  <si>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</si>
  <si>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</si>
  <si>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</si>
  <si>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</si>
  <si>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</si>
  <si>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</si>
  <si>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</si>
  <si>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</si>
  <si>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</si>
  <si>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</si>
  <si>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</si>
  <si>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</si>
  <si>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</si>
  <si>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</si>
  <si>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</si>
  <si>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</si>
  <si>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</si>
  <si>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</si>
  <si>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</si>
  <si>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</si>
  <si>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</si>
  <si>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</si>
  <si>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</si>
  <si>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</si>
  <si>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</si>
  <si>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</si>
  <si>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</si>
  <si>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</si>
  <si>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</si>
  <si>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</si>
  <si>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</si>
  <si>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</si>
  <si>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</si>
  <si>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</si>
  <si>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</si>
  <si>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</si>
  <si>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</si>
  <si>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</si>
  <si>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</si>
  <si>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</si>
  <si>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</si>
  <si>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</si>
  <si>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</si>
  <si>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</si>
  <si>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</si>
  <si>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</si>
  <si>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</si>
  <si>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</si>
  <si>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</si>
  <si>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</si>
  <si>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</si>
  <si>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</si>
  <si>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</si>
  <si>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</si>
  <si>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</si>
  <si>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</si>
  <si>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</si>
  <si>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</si>
  <si>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</si>
  <si>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</si>
  <si>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</si>
  <si>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</si>
  <si>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</si>
  <si>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</si>
  <si>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</si>
  <si>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</si>
  <si>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</si>
  <si>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</si>
  <si>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</si>
  <si>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</si>
  <si>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</si>
  <si>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</si>
  <si>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</si>
  <si>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</si>
  <si>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</si>
  <si>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</si>
  <si>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</si>
  <si>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</si>
  <si>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</si>
  <si>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</si>
  <si>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</si>
  <si>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</si>
  <si>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</si>
  <si>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</si>
  <si>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</si>
  <si>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</si>
  <si>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</si>
  <si>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</si>
  <si>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</si>
  <si>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</si>
  <si>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</si>
  <si>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</si>
  <si>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</si>
  <si>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</si>
  <si>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</si>
  <si>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</si>
  <si>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</si>
  <si>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</si>
  <si>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</si>
  <si>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</si>
  <si>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</si>
  <si>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</si>
  <si>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</si>
  <si>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</si>
  <si>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</si>
  <si>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</si>
  <si>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</si>
  <si>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</si>
  <si>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</si>
  <si>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</si>
  <si>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</si>
  <si>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</si>
  <si>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</si>
  <si>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</si>
  <si>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</si>
  <si>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</si>
  <si>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</si>
  <si>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</si>
  <si>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</si>
  <si>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</si>
  <si>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</si>
  <si>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</si>
  <si>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</si>
  <si>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</si>
  <si>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</si>
  <si>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</si>
  <si>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</si>
  <si>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</si>
  <si>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</si>
  <si>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</si>
  <si>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</si>
  <si>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</si>
  <si>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</si>
  <si>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</si>
  <si>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</si>
  <si>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</si>
  <si>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</si>
  <si>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</si>
  <si>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</si>
  <si>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</si>
  <si>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</si>
  <si>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</si>
  <si>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</si>
  <si>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</si>
  <si>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</si>
  <si>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</si>
  <si>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</si>
  <si>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</si>
  <si>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</si>
  <si>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</si>
  <si>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</si>
  <si>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</si>
  <si>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</si>
  <si>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</si>
  <si>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</si>
  <si>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</si>
  <si>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</si>
  <si>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</si>
  <si>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</si>
  <si>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</si>
  <si>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</si>
  <si>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</si>
  <si>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</si>
  <si>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</si>
  <si>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</si>
  <si>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</si>
  <si>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</si>
  <si>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</si>
  <si>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</si>
  <si>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</si>
  <si>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</si>
  <si>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</si>
  <si>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</si>
  <si>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</si>
  <si>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</si>
  <si>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</si>
  <si>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</si>
  <si>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</si>
  <si>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</si>
  <si>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</si>
  <si>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</si>
  <si>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</si>
  <si>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</si>
  <si>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</si>
  <si>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</si>
  <si>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</si>
  <si>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</si>
  <si>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</si>
  <si>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</si>
  <si>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</si>
  <si>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</si>
  <si>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</si>
  <si>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</si>
  <si>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</si>
  <si>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</si>
  <si>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</si>
  <si>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</si>
  <si>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</si>
  <si>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</si>
  <si>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</si>
  <si>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</si>
  <si>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</si>
  <si>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</si>
  <si>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</si>
  <si>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</si>
  <si>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</si>
  <si>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</si>
  <si>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</si>
  <si>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</si>
  <si>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</si>
  <si>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</si>
  <si>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</si>
  <si>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</si>
  <si>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</si>
  <si>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</si>
  <si>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</si>
  <si>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</si>
  <si>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</si>
  <si>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</si>
  <si>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</si>
  <si>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</si>
  <si>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2015-16</t>
  </si>
  <si>
    <t>13T</t>
  </si>
  <si>
    <t>NHS NEWCASTLE GATESHEAD CCG</t>
  </si>
  <si>
    <t>XDH</t>
  </si>
  <si>
    <t>The following organisations did not submit data this quarter:</t>
  </si>
  <si>
    <t>N/A</t>
  </si>
  <si>
    <t>January to March 2016</t>
  </si>
  <si>
    <t>27th May 2016</t>
  </si>
  <si>
    <t>MARCH</t>
  </si>
  <si>
    <t>NHS NEWARK AND SHERWOOD CCG</t>
  </si>
  <si>
    <t>25th November</t>
  </si>
  <si>
    <t>Revised Public</t>
  </si>
  <si>
    <t>25th November 2016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</si>
</sst>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2.140625" style="6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2" customWidth="1"/>
    <col min="22" max="16384" width="9.140625" style="6" customWidth="1"/>
  </cols>
  <sheetData>
    <row r="1" spans="20:21" s="7" customFormat="1" ht="10.5" customHeight="1">
      <c r="T1" s="31"/>
      <c r="U1" s="31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8" t="s">
        <v>31</v>
      </c>
      <c r="D3" s="48"/>
      <c r="E3" s="48"/>
      <c r="F3" s="12"/>
      <c r="G3" s="9"/>
    </row>
    <row r="4" spans="2:6" ht="28.5" customHeight="1">
      <c r="B4" s="8"/>
      <c r="C4" s="48"/>
      <c r="D4" s="48"/>
      <c r="E4" s="48"/>
      <c r="F4" s="12"/>
    </row>
    <row r="5" spans="2:6" ht="19.5" customHeight="1">
      <c r="B5" s="8" t="s">
        <v>1</v>
      </c>
      <c r="C5" s="23" t="s">
        <v>474</v>
      </c>
      <c r="D5" s="22"/>
      <c r="F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9" t="s">
        <v>30</v>
      </c>
      <c r="D7" s="49"/>
      <c r="F7" s="12"/>
    </row>
    <row r="8" spans="2:6" ht="12.75">
      <c r="B8" s="8" t="s">
        <v>3</v>
      </c>
      <c r="C8" s="49" t="s">
        <v>475</v>
      </c>
      <c r="D8" s="49"/>
      <c r="F8" s="12"/>
    </row>
    <row r="9" spans="2:7" ht="12.75">
      <c r="B9" s="8" t="s">
        <v>5</v>
      </c>
      <c r="C9" s="49" t="s">
        <v>478</v>
      </c>
      <c r="D9" s="49"/>
      <c r="F9" s="12"/>
      <c r="G9" s="10"/>
    </row>
    <row r="10" spans="2:6" ht="12.75">
      <c r="B10" s="8" t="s">
        <v>8</v>
      </c>
      <c r="C10" s="49" t="s">
        <v>479</v>
      </c>
      <c r="D10" s="49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6" ht="12.75">
      <c r="B12" s="51" t="s">
        <v>32</v>
      </c>
      <c r="C12" s="51"/>
      <c r="D12" s="51"/>
      <c r="E12" s="51"/>
      <c r="F12" s="51"/>
    </row>
    <row r="13" spans="2:5" ht="12.75">
      <c r="B13" s="29" t="s">
        <v>33</v>
      </c>
      <c r="E13" s="10"/>
    </row>
    <row r="14" spans="6:19" ht="12.75">
      <c r="F14" s="11"/>
      <c r="G14" s="10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4" ht="15">
      <c r="B15" s="50" t="s">
        <v>11</v>
      </c>
      <c r="C15" s="50"/>
      <c r="D15" s="50"/>
    </row>
    <row r="16" spans="2:19" ht="38.25">
      <c r="B16" s="17" t="s">
        <v>20</v>
      </c>
      <c r="C16" s="17" t="s">
        <v>12</v>
      </c>
      <c r="D16" s="17" t="s">
        <v>457</v>
      </c>
      <c r="E16" s="17" t="s">
        <v>458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.75">
      <c r="B17" s="25" t="s">
        <v>468</v>
      </c>
      <c r="C17" s="28" t="s">
        <v>476</v>
      </c>
      <c r="D17" s="24"/>
      <c r="E17" s="2"/>
      <c r="F17" s="2"/>
      <c r="G17" s="1" t="s">
        <v>7</v>
      </c>
      <c r="H17" s="21" t="s">
        <v>21</v>
      </c>
      <c r="I17" s="21" t="s">
        <v>22</v>
      </c>
      <c r="J17" s="21">
        <f aca="true" t="shared" si="0" ref="J17:S17">SUM(J19:J228)</f>
        <v>1580302</v>
      </c>
      <c r="K17" s="21">
        <f t="shared" si="0"/>
        <v>1430742</v>
      </c>
      <c r="L17" s="21">
        <f t="shared" si="0"/>
        <v>29909</v>
      </c>
      <c r="M17" s="21">
        <f t="shared" si="0"/>
        <v>225654</v>
      </c>
      <c r="N17" s="21">
        <f t="shared" si="0"/>
        <v>3486910</v>
      </c>
      <c r="O17" s="21">
        <f t="shared" si="0"/>
        <v>2026548</v>
      </c>
      <c r="P17" s="21">
        <f t="shared" si="0"/>
        <v>4745605</v>
      </c>
      <c r="Q17" s="21">
        <f t="shared" si="0"/>
        <v>438734</v>
      </c>
      <c r="R17" s="21">
        <f t="shared" si="0"/>
        <v>10191512</v>
      </c>
      <c r="S17" s="21">
        <f t="shared" si="0"/>
        <v>1001359</v>
      </c>
    </row>
    <row r="18" spans="2:19" ht="6.75" customHeight="1">
      <c r="B18" s="32"/>
      <c r="C18" s="40"/>
      <c r="D18" s="32"/>
      <c r="E18" s="32"/>
      <c r="F18" s="32"/>
      <c r="G18" s="32"/>
      <c r="H18" s="32"/>
      <c r="I18" s="32"/>
      <c r="J18" s="39"/>
      <c r="K18" s="39"/>
      <c r="L18" s="39"/>
      <c r="M18" s="39"/>
      <c r="N18" s="39"/>
      <c r="O18" s="39"/>
      <c r="P18" s="39"/>
      <c r="Q18" s="39"/>
      <c r="R18" s="27"/>
      <c r="S18" s="27"/>
    </row>
    <row r="19" spans="2:23" ht="12.75">
      <c r="B19" s="25" t="s">
        <v>468</v>
      </c>
      <c r="C19" s="25" t="s">
        <v>476</v>
      </c>
      <c r="D19" s="25" t="s">
        <v>471</v>
      </c>
      <c r="E19" s="25" t="s">
        <v>456</v>
      </c>
      <c r="F19" s="25" t="s">
        <v>454</v>
      </c>
      <c r="G19" s="25" t="s">
        <v>35</v>
      </c>
      <c r="H19" s="18" t="s">
        <v>21</v>
      </c>
      <c r="I19" s="18" t="s">
        <v>22</v>
      </c>
      <c r="J19" s="18">
        <v>64168</v>
      </c>
      <c r="K19" s="18">
        <v>77535</v>
      </c>
      <c r="L19" s="18">
        <v>1317</v>
      </c>
      <c r="M19" s="18">
        <v>7108</v>
      </c>
      <c r="N19" s="18">
        <v>155520</v>
      </c>
      <c r="O19" s="18">
        <v>92145</v>
      </c>
      <c r="P19" s="18">
        <v>337155</v>
      </c>
      <c r="Q19" s="18">
        <v>25379</v>
      </c>
      <c r="R19" s="18">
        <v>983923</v>
      </c>
      <c r="S19" s="18">
        <v>55947</v>
      </c>
      <c r="V19" s="33"/>
      <c r="W19" s="33"/>
    </row>
    <row r="20" spans="2:23" ht="12.75">
      <c r="B20" s="25" t="s">
        <v>468</v>
      </c>
      <c r="C20" s="25" t="s">
        <v>476</v>
      </c>
      <c r="D20" s="25" t="s">
        <v>459</v>
      </c>
      <c r="E20" s="25" t="s">
        <v>460</v>
      </c>
      <c r="F20" s="25" t="s">
        <v>39</v>
      </c>
      <c r="G20" s="25" t="s">
        <v>40</v>
      </c>
      <c r="H20" s="19" t="s">
        <v>21</v>
      </c>
      <c r="I20" s="19" t="s">
        <v>22</v>
      </c>
      <c r="J20" s="18">
        <v>3351</v>
      </c>
      <c r="K20" s="18">
        <v>3049</v>
      </c>
      <c r="L20" s="18">
        <v>55</v>
      </c>
      <c r="M20" s="18">
        <v>374</v>
      </c>
      <c r="N20" s="18">
        <v>5834</v>
      </c>
      <c r="O20" s="18">
        <v>4038</v>
      </c>
      <c r="P20" s="18">
        <v>9883</v>
      </c>
      <c r="Q20" s="18">
        <v>821</v>
      </c>
      <c r="R20" s="18">
        <v>20891</v>
      </c>
      <c r="S20" s="18">
        <v>1950</v>
      </c>
      <c r="V20" s="33"/>
      <c r="W20" s="33"/>
    </row>
    <row r="21" spans="2:23" ht="12.75">
      <c r="B21" s="25" t="s">
        <v>468</v>
      </c>
      <c r="C21" s="25" t="s">
        <v>476</v>
      </c>
      <c r="D21" s="25" t="s">
        <v>459</v>
      </c>
      <c r="E21" s="25" t="s">
        <v>460</v>
      </c>
      <c r="F21" s="25" t="s">
        <v>41</v>
      </c>
      <c r="G21" s="25" t="s">
        <v>42</v>
      </c>
      <c r="H21" s="19" t="s">
        <v>21</v>
      </c>
      <c r="I21" s="19" t="s">
        <v>22</v>
      </c>
      <c r="J21" s="18">
        <v>9628</v>
      </c>
      <c r="K21" s="18">
        <v>9253</v>
      </c>
      <c r="L21" s="18">
        <v>186</v>
      </c>
      <c r="M21" s="18">
        <v>1222</v>
      </c>
      <c r="N21" s="18">
        <v>17562</v>
      </c>
      <c r="O21" s="18">
        <v>10310</v>
      </c>
      <c r="P21" s="18">
        <v>25635</v>
      </c>
      <c r="Q21" s="18">
        <v>2324</v>
      </c>
      <c r="R21" s="18">
        <v>50209</v>
      </c>
      <c r="S21" s="18">
        <v>5788</v>
      </c>
      <c r="V21" s="33"/>
      <c r="W21" s="33"/>
    </row>
    <row r="22" spans="2:23" ht="12.75">
      <c r="B22" s="25" t="s">
        <v>468</v>
      </c>
      <c r="C22" s="25" t="s">
        <v>476</v>
      </c>
      <c r="D22" s="25" t="s">
        <v>459</v>
      </c>
      <c r="E22" s="25" t="s">
        <v>460</v>
      </c>
      <c r="F22" s="25" t="s">
        <v>43</v>
      </c>
      <c r="G22" s="25" t="s">
        <v>44</v>
      </c>
      <c r="H22" s="19" t="s">
        <v>21</v>
      </c>
      <c r="I22" s="19" t="s">
        <v>22</v>
      </c>
      <c r="J22" s="18">
        <v>7748</v>
      </c>
      <c r="K22" s="18">
        <v>7296</v>
      </c>
      <c r="L22" s="18">
        <v>164</v>
      </c>
      <c r="M22" s="18">
        <v>925</v>
      </c>
      <c r="N22" s="18">
        <v>14486</v>
      </c>
      <c r="O22" s="18">
        <v>8794</v>
      </c>
      <c r="P22" s="18">
        <v>23119</v>
      </c>
      <c r="Q22" s="18">
        <v>1896</v>
      </c>
      <c r="R22" s="18">
        <v>43684</v>
      </c>
      <c r="S22" s="18">
        <v>4578</v>
      </c>
      <c r="V22" s="33"/>
      <c r="W22" s="33"/>
    </row>
    <row r="23" spans="2:23" ht="12.75">
      <c r="B23" s="25" t="s">
        <v>468</v>
      </c>
      <c r="C23" s="25" t="s">
        <v>476</v>
      </c>
      <c r="D23" s="25" t="s">
        <v>459</v>
      </c>
      <c r="E23" s="25" t="s">
        <v>460</v>
      </c>
      <c r="F23" s="25" t="s">
        <v>45</v>
      </c>
      <c r="G23" s="25" t="s">
        <v>46</v>
      </c>
      <c r="H23" s="19" t="s">
        <v>21</v>
      </c>
      <c r="I23" s="19" t="s">
        <v>22</v>
      </c>
      <c r="J23" s="18">
        <v>6987</v>
      </c>
      <c r="K23" s="18">
        <v>7425</v>
      </c>
      <c r="L23" s="18">
        <v>76</v>
      </c>
      <c r="M23" s="18">
        <v>992</v>
      </c>
      <c r="N23" s="18">
        <v>16637</v>
      </c>
      <c r="O23" s="18">
        <v>6423</v>
      </c>
      <c r="P23" s="18">
        <v>18245</v>
      </c>
      <c r="Q23" s="18">
        <v>1837</v>
      </c>
      <c r="R23" s="18">
        <v>30120</v>
      </c>
      <c r="S23" s="18">
        <v>4060</v>
      </c>
      <c r="V23" s="33"/>
      <c r="W23" s="33"/>
    </row>
    <row r="24" spans="2:23" ht="12.75">
      <c r="B24" s="25" t="s">
        <v>468</v>
      </c>
      <c r="C24" s="25" t="s">
        <v>476</v>
      </c>
      <c r="D24" s="25" t="s">
        <v>459</v>
      </c>
      <c r="E24" s="25" t="s">
        <v>460</v>
      </c>
      <c r="F24" s="25" t="s">
        <v>47</v>
      </c>
      <c r="G24" s="25" t="s">
        <v>48</v>
      </c>
      <c r="H24" s="19" t="s">
        <v>21</v>
      </c>
      <c r="I24" s="19" t="s">
        <v>22</v>
      </c>
      <c r="J24" s="18">
        <v>10364</v>
      </c>
      <c r="K24" s="18">
        <v>9968</v>
      </c>
      <c r="L24" s="18">
        <v>153</v>
      </c>
      <c r="M24" s="18">
        <v>1163</v>
      </c>
      <c r="N24" s="18">
        <v>16195</v>
      </c>
      <c r="O24" s="18">
        <v>10622</v>
      </c>
      <c r="P24" s="18">
        <v>25461</v>
      </c>
      <c r="Q24" s="18">
        <v>1673</v>
      </c>
      <c r="R24" s="18">
        <v>60409</v>
      </c>
      <c r="S24" s="18">
        <v>4752</v>
      </c>
      <c r="V24" s="33"/>
      <c r="W24" s="33"/>
    </row>
    <row r="25" spans="2:23" ht="12.75">
      <c r="B25" s="25" t="s">
        <v>468</v>
      </c>
      <c r="C25" s="25" t="s">
        <v>476</v>
      </c>
      <c r="D25" s="25" t="s">
        <v>459</v>
      </c>
      <c r="E25" s="25" t="s">
        <v>460</v>
      </c>
      <c r="F25" s="25" t="s">
        <v>49</v>
      </c>
      <c r="G25" s="25" t="s">
        <v>50</v>
      </c>
      <c r="H25" s="19" t="s">
        <v>21</v>
      </c>
      <c r="I25" s="19" t="s">
        <v>22</v>
      </c>
      <c r="J25" s="18">
        <v>6264</v>
      </c>
      <c r="K25" s="18">
        <v>6218</v>
      </c>
      <c r="L25" s="18">
        <v>115</v>
      </c>
      <c r="M25" s="18">
        <v>648</v>
      </c>
      <c r="N25" s="18">
        <v>16362</v>
      </c>
      <c r="O25" s="18">
        <v>9668</v>
      </c>
      <c r="P25" s="18">
        <v>19465</v>
      </c>
      <c r="Q25" s="18">
        <v>1884</v>
      </c>
      <c r="R25" s="18">
        <v>36300</v>
      </c>
      <c r="S25" s="18">
        <v>3547</v>
      </c>
      <c r="V25" s="33"/>
      <c r="W25" s="33"/>
    </row>
    <row r="26" spans="2:23" ht="12.75" customHeight="1">
      <c r="B26" s="25" t="s">
        <v>468</v>
      </c>
      <c r="C26" s="25" t="s">
        <v>476</v>
      </c>
      <c r="D26" s="25" t="s">
        <v>459</v>
      </c>
      <c r="E26" s="25" t="s">
        <v>460</v>
      </c>
      <c r="F26" s="25" t="s">
        <v>51</v>
      </c>
      <c r="G26" s="25" t="s">
        <v>52</v>
      </c>
      <c r="H26" s="19" t="s">
        <v>21</v>
      </c>
      <c r="I26" s="19" t="s">
        <v>22</v>
      </c>
      <c r="J26" s="18">
        <v>6210</v>
      </c>
      <c r="K26" s="18">
        <v>5653</v>
      </c>
      <c r="L26" s="18">
        <v>201</v>
      </c>
      <c r="M26" s="18">
        <v>814</v>
      </c>
      <c r="N26" s="18">
        <v>9768</v>
      </c>
      <c r="O26" s="18">
        <v>7048</v>
      </c>
      <c r="P26" s="18">
        <v>14969</v>
      </c>
      <c r="Q26" s="18">
        <v>1515</v>
      </c>
      <c r="R26" s="18">
        <v>33920</v>
      </c>
      <c r="S26" s="18">
        <v>3856</v>
      </c>
      <c r="V26" s="33"/>
      <c r="W26" s="33"/>
    </row>
    <row r="27" spans="2:23" ht="12.75">
      <c r="B27" s="25" t="s">
        <v>468</v>
      </c>
      <c r="C27" s="25" t="s">
        <v>476</v>
      </c>
      <c r="D27" s="25" t="s">
        <v>459</v>
      </c>
      <c r="E27" s="25" t="s">
        <v>460</v>
      </c>
      <c r="F27" s="25" t="s">
        <v>53</v>
      </c>
      <c r="G27" s="25" t="s">
        <v>54</v>
      </c>
      <c r="H27" s="19" t="s">
        <v>21</v>
      </c>
      <c r="I27" s="19" t="s">
        <v>22</v>
      </c>
      <c r="J27" s="18">
        <v>10579</v>
      </c>
      <c r="K27" s="18">
        <v>10747</v>
      </c>
      <c r="L27" s="18">
        <v>194</v>
      </c>
      <c r="M27" s="18">
        <v>1286</v>
      </c>
      <c r="N27" s="18">
        <v>20493</v>
      </c>
      <c r="O27" s="18">
        <v>11688</v>
      </c>
      <c r="P27" s="18">
        <v>33026</v>
      </c>
      <c r="Q27" s="18">
        <v>2259</v>
      </c>
      <c r="R27" s="18">
        <v>60268</v>
      </c>
      <c r="S27" s="18">
        <v>6438</v>
      </c>
      <c r="V27" s="33"/>
      <c r="W27" s="33"/>
    </row>
    <row r="28" spans="2:23" ht="12.75">
      <c r="B28" s="25" t="s">
        <v>468</v>
      </c>
      <c r="C28" s="25" t="s">
        <v>476</v>
      </c>
      <c r="D28" s="25" t="s">
        <v>459</v>
      </c>
      <c r="E28" s="25" t="s">
        <v>460</v>
      </c>
      <c r="F28" s="25" t="s">
        <v>55</v>
      </c>
      <c r="G28" s="25" t="s">
        <v>56</v>
      </c>
      <c r="H28" s="19" t="s">
        <v>21</v>
      </c>
      <c r="I28" s="19" t="s">
        <v>22</v>
      </c>
      <c r="J28" s="18">
        <v>4851</v>
      </c>
      <c r="K28" s="18">
        <v>4708</v>
      </c>
      <c r="L28" s="18">
        <v>120</v>
      </c>
      <c r="M28" s="18">
        <v>717</v>
      </c>
      <c r="N28" s="18">
        <v>9313</v>
      </c>
      <c r="O28" s="18">
        <v>3543</v>
      </c>
      <c r="P28" s="18">
        <v>12566</v>
      </c>
      <c r="Q28" s="18">
        <v>1558</v>
      </c>
      <c r="R28" s="18">
        <v>32225</v>
      </c>
      <c r="S28" s="18">
        <v>3697</v>
      </c>
      <c r="V28" s="33"/>
      <c r="W28" s="33"/>
    </row>
    <row r="29" spans="2:23" ht="12.75">
      <c r="B29" s="25" t="s">
        <v>468</v>
      </c>
      <c r="C29" s="25" t="s">
        <v>476</v>
      </c>
      <c r="D29" s="25" t="s">
        <v>459</v>
      </c>
      <c r="E29" s="25" t="s">
        <v>460</v>
      </c>
      <c r="F29" s="25" t="s">
        <v>57</v>
      </c>
      <c r="G29" s="25" t="s">
        <v>58</v>
      </c>
      <c r="H29" s="19" t="s">
        <v>21</v>
      </c>
      <c r="I29" s="19" t="s">
        <v>22</v>
      </c>
      <c r="J29" s="18">
        <v>9124</v>
      </c>
      <c r="K29" s="18">
        <v>7826</v>
      </c>
      <c r="L29" s="18">
        <v>111</v>
      </c>
      <c r="M29" s="18">
        <v>1745</v>
      </c>
      <c r="N29" s="18">
        <v>10761</v>
      </c>
      <c r="O29" s="18">
        <v>9409</v>
      </c>
      <c r="P29" s="18">
        <v>15636</v>
      </c>
      <c r="Q29" s="18">
        <v>1621</v>
      </c>
      <c r="R29" s="18">
        <v>37202</v>
      </c>
      <c r="S29" s="18">
        <v>4630</v>
      </c>
      <c r="V29" s="33"/>
      <c r="W29" s="33"/>
    </row>
    <row r="30" spans="2:23" ht="12.75">
      <c r="B30" s="25" t="s">
        <v>468</v>
      </c>
      <c r="C30" s="25" t="s">
        <v>476</v>
      </c>
      <c r="D30" s="25" t="s">
        <v>459</v>
      </c>
      <c r="E30" s="25" t="s">
        <v>460</v>
      </c>
      <c r="F30" s="25" t="s">
        <v>59</v>
      </c>
      <c r="G30" s="25" t="s">
        <v>60</v>
      </c>
      <c r="H30" s="19" t="s">
        <v>21</v>
      </c>
      <c r="I30" s="19" t="s">
        <v>22</v>
      </c>
      <c r="J30" s="18">
        <v>7810</v>
      </c>
      <c r="K30" s="18">
        <v>7030</v>
      </c>
      <c r="L30" s="18">
        <v>193</v>
      </c>
      <c r="M30" s="18">
        <v>803</v>
      </c>
      <c r="N30" s="18">
        <v>16192</v>
      </c>
      <c r="O30" s="18">
        <v>12846</v>
      </c>
      <c r="P30" s="18">
        <v>21514</v>
      </c>
      <c r="Q30" s="18">
        <v>1951</v>
      </c>
      <c r="R30" s="18">
        <v>49301</v>
      </c>
      <c r="S30" s="18">
        <v>5100</v>
      </c>
      <c r="V30" s="33"/>
      <c r="W30" s="33"/>
    </row>
    <row r="31" spans="2:23" ht="12.75">
      <c r="B31" s="25" t="s">
        <v>468</v>
      </c>
      <c r="C31" s="25" t="s">
        <v>476</v>
      </c>
      <c r="D31" s="25" t="s">
        <v>459</v>
      </c>
      <c r="E31" s="25" t="s">
        <v>460</v>
      </c>
      <c r="F31" s="25" t="s">
        <v>61</v>
      </c>
      <c r="G31" s="25" t="s">
        <v>62</v>
      </c>
      <c r="H31" s="19" t="s">
        <v>21</v>
      </c>
      <c r="I31" s="19" t="s">
        <v>22</v>
      </c>
      <c r="J31" s="18">
        <v>5373</v>
      </c>
      <c r="K31" s="18">
        <v>4839</v>
      </c>
      <c r="L31" s="18">
        <v>163</v>
      </c>
      <c r="M31" s="18">
        <v>874</v>
      </c>
      <c r="N31" s="18">
        <v>11279</v>
      </c>
      <c r="O31" s="18">
        <v>8893</v>
      </c>
      <c r="P31" s="18">
        <v>17007</v>
      </c>
      <c r="Q31" s="18">
        <v>1348</v>
      </c>
      <c r="R31" s="18">
        <v>30939</v>
      </c>
      <c r="S31" s="18">
        <v>3335</v>
      </c>
      <c r="V31" s="33"/>
      <c r="W31" s="33"/>
    </row>
    <row r="32" spans="2:23" ht="12.75">
      <c r="B32" s="25" t="s">
        <v>468</v>
      </c>
      <c r="C32" s="25" t="s">
        <v>476</v>
      </c>
      <c r="D32" s="25" t="s">
        <v>459</v>
      </c>
      <c r="E32" s="25" t="s">
        <v>460</v>
      </c>
      <c r="F32" s="25" t="s">
        <v>63</v>
      </c>
      <c r="G32" s="25" t="s">
        <v>64</v>
      </c>
      <c r="H32" s="19" t="s">
        <v>21</v>
      </c>
      <c r="I32" s="19" t="s">
        <v>22</v>
      </c>
      <c r="J32" s="18">
        <v>4736</v>
      </c>
      <c r="K32" s="18">
        <v>3831</v>
      </c>
      <c r="L32" s="18">
        <v>328</v>
      </c>
      <c r="M32" s="18">
        <v>1123</v>
      </c>
      <c r="N32" s="18">
        <v>12382</v>
      </c>
      <c r="O32" s="18">
        <v>13956</v>
      </c>
      <c r="P32" s="18">
        <v>21086</v>
      </c>
      <c r="Q32" s="18">
        <v>3822</v>
      </c>
      <c r="R32" s="18">
        <v>55918</v>
      </c>
      <c r="S32" s="18">
        <v>8161</v>
      </c>
      <c r="V32" s="33"/>
      <c r="W32" s="33"/>
    </row>
    <row r="33" spans="2:23" ht="12.75">
      <c r="B33" s="25" t="s">
        <v>468</v>
      </c>
      <c r="C33" s="25" t="s">
        <v>476</v>
      </c>
      <c r="D33" s="25" t="s">
        <v>459</v>
      </c>
      <c r="E33" s="25" t="s">
        <v>460</v>
      </c>
      <c r="F33" s="25" t="s">
        <v>65</v>
      </c>
      <c r="G33" s="25" t="s">
        <v>66</v>
      </c>
      <c r="H33" s="19" t="s">
        <v>21</v>
      </c>
      <c r="I33" s="19" t="s">
        <v>22</v>
      </c>
      <c r="J33" s="18">
        <v>7002</v>
      </c>
      <c r="K33" s="18">
        <v>5585</v>
      </c>
      <c r="L33" s="18">
        <v>50</v>
      </c>
      <c r="M33" s="18">
        <v>802</v>
      </c>
      <c r="N33" s="18">
        <v>10283</v>
      </c>
      <c r="O33" s="18">
        <v>5808</v>
      </c>
      <c r="P33" s="18">
        <v>13891</v>
      </c>
      <c r="Q33" s="18">
        <v>1149</v>
      </c>
      <c r="R33" s="18">
        <v>36746</v>
      </c>
      <c r="S33" s="18">
        <v>3578</v>
      </c>
      <c r="V33" s="33"/>
      <c r="W33" s="33"/>
    </row>
    <row r="34" spans="2:23" ht="12.75">
      <c r="B34" s="25" t="s">
        <v>468</v>
      </c>
      <c r="C34" s="25" t="s">
        <v>476</v>
      </c>
      <c r="D34" s="25" t="s">
        <v>459</v>
      </c>
      <c r="E34" s="25" t="s">
        <v>460</v>
      </c>
      <c r="F34" s="25" t="s">
        <v>67</v>
      </c>
      <c r="G34" s="25" t="s">
        <v>68</v>
      </c>
      <c r="H34" s="19" t="s">
        <v>21</v>
      </c>
      <c r="I34" s="19" t="s">
        <v>22</v>
      </c>
      <c r="J34" s="18">
        <v>6256</v>
      </c>
      <c r="K34" s="18">
        <v>5624</v>
      </c>
      <c r="L34" s="18">
        <v>177</v>
      </c>
      <c r="M34" s="18">
        <v>1016</v>
      </c>
      <c r="N34" s="18">
        <v>15494</v>
      </c>
      <c r="O34" s="18">
        <v>12519</v>
      </c>
      <c r="P34" s="18">
        <v>23794</v>
      </c>
      <c r="Q34" s="18">
        <v>1894</v>
      </c>
      <c r="R34" s="18">
        <v>41736</v>
      </c>
      <c r="S34" s="18">
        <v>4887</v>
      </c>
      <c r="V34" s="33"/>
      <c r="W34" s="33"/>
    </row>
    <row r="35" spans="2:23" ht="12.75">
      <c r="B35" s="25" t="s">
        <v>468</v>
      </c>
      <c r="C35" s="25" t="s">
        <v>476</v>
      </c>
      <c r="D35" s="25" t="s">
        <v>459</v>
      </c>
      <c r="E35" s="25" t="s">
        <v>460</v>
      </c>
      <c r="F35" s="25" t="s">
        <v>69</v>
      </c>
      <c r="G35" s="25" t="s">
        <v>70</v>
      </c>
      <c r="H35" s="19" t="s">
        <v>21</v>
      </c>
      <c r="I35" s="19" t="s">
        <v>22</v>
      </c>
      <c r="J35" s="18">
        <v>11106</v>
      </c>
      <c r="K35" s="18">
        <v>10549</v>
      </c>
      <c r="L35" s="18">
        <v>227</v>
      </c>
      <c r="M35" s="18">
        <v>1578</v>
      </c>
      <c r="N35" s="18">
        <v>21257</v>
      </c>
      <c r="O35" s="18">
        <v>8633</v>
      </c>
      <c r="P35" s="18">
        <v>29397</v>
      </c>
      <c r="Q35" s="18">
        <v>2845</v>
      </c>
      <c r="R35" s="18">
        <v>75161</v>
      </c>
      <c r="S35" s="18">
        <v>7641</v>
      </c>
      <c r="V35" s="33"/>
      <c r="W35" s="33"/>
    </row>
    <row r="36" spans="2:23" ht="12.75">
      <c r="B36" s="25" t="s">
        <v>468</v>
      </c>
      <c r="C36" s="25" t="s">
        <v>476</v>
      </c>
      <c r="D36" s="25" t="s">
        <v>459</v>
      </c>
      <c r="E36" s="25" t="s">
        <v>460</v>
      </c>
      <c r="F36" s="25" t="s">
        <v>71</v>
      </c>
      <c r="G36" s="25" t="s">
        <v>72</v>
      </c>
      <c r="H36" s="19" t="s">
        <v>21</v>
      </c>
      <c r="I36" s="19" t="s">
        <v>22</v>
      </c>
      <c r="J36" s="18">
        <v>5605</v>
      </c>
      <c r="K36" s="18">
        <v>5304</v>
      </c>
      <c r="L36" s="18">
        <v>44</v>
      </c>
      <c r="M36" s="18">
        <v>809</v>
      </c>
      <c r="N36" s="18">
        <v>12078</v>
      </c>
      <c r="O36" s="18">
        <v>6879</v>
      </c>
      <c r="P36" s="18">
        <v>16329</v>
      </c>
      <c r="Q36" s="18">
        <v>962</v>
      </c>
      <c r="R36" s="18">
        <v>30538</v>
      </c>
      <c r="S36" s="18">
        <v>2197</v>
      </c>
      <c r="V36" s="33"/>
      <c r="W36" s="33"/>
    </row>
    <row r="37" spans="2:23" ht="12.75">
      <c r="B37" s="25" t="s">
        <v>468</v>
      </c>
      <c r="C37" s="25" t="s">
        <v>476</v>
      </c>
      <c r="D37" s="25" t="s">
        <v>459</v>
      </c>
      <c r="E37" s="25" t="s">
        <v>460</v>
      </c>
      <c r="F37" s="25" t="s">
        <v>73</v>
      </c>
      <c r="G37" s="25" t="s">
        <v>74</v>
      </c>
      <c r="H37" s="19" t="s">
        <v>21</v>
      </c>
      <c r="I37" s="19" t="s">
        <v>22</v>
      </c>
      <c r="J37" s="18">
        <v>7627</v>
      </c>
      <c r="K37" s="18">
        <v>6246</v>
      </c>
      <c r="L37" s="18">
        <v>256</v>
      </c>
      <c r="M37" s="18">
        <v>1315</v>
      </c>
      <c r="N37" s="18">
        <v>14792</v>
      </c>
      <c r="O37" s="18">
        <v>11037</v>
      </c>
      <c r="P37" s="18">
        <v>22378</v>
      </c>
      <c r="Q37" s="18">
        <v>2094</v>
      </c>
      <c r="R37" s="18">
        <v>42518</v>
      </c>
      <c r="S37" s="18">
        <v>5207</v>
      </c>
      <c r="V37" s="33"/>
      <c r="W37" s="33"/>
    </row>
    <row r="38" spans="2:23" ht="12.75">
      <c r="B38" s="25" t="s">
        <v>468</v>
      </c>
      <c r="C38" s="25" t="s">
        <v>476</v>
      </c>
      <c r="D38" s="25" t="s">
        <v>459</v>
      </c>
      <c r="E38" s="25" t="s">
        <v>460</v>
      </c>
      <c r="F38" s="25" t="s">
        <v>75</v>
      </c>
      <c r="G38" s="25" t="s">
        <v>76</v>
      </c>
      <c r="H38" s="19" t="s">
        <v>21</v>
      </c>
      <c r="I38" s="19" t="s">
        <v>22</v>
      </c>
      <c r="J38" s="18">
        <v>8214</v>
      </c>
      <c r="K38" s="18">
        <v>6613</v>
      </c>
      <c r="L38" s="18">
        <v>101</v>
      </c>
      <c r="M38" s="18">
        <v>1009</v>
      </c>
      <c r="N38" s="18">
        <v>12851</v>
      </c>
      <c r="O38" s="18">
        <v>7048</v>
      </c>
      <c r="P38" s="18">
        <v>16294</v>
      </c>
      <c r="Q38" s="18">
        <v>1681</v>
      </c>
      <c r="R38" s="18">
        <v>41186</v>
      </c>
      <c r="S38" s="18">
        <v>4540</v>
      </c>
      <c r="V38" s="33"/>
      <c r="W38" s="33"/>
    </row>
    <row r="39" spans="2:23" ht="12.75">
      <c r="B39" s="25" t="s">
        <v>468</v>
      </c>
      <c r="C39" s="25" t="s">
        <v>476</v>
      </c>
      <c r="D39" s="25" t="s">
        <v>459</v>
      </c>
      <c r="E39" s="25" t="s">
        <v>460</v>
      </c>
      <c r="F39" s="25" t="s">
        <v>77</v>
      </c>
      <c r="G39" s="25" t="s">
        <v>78</v>
      </c>
      <c r="H39" s="19" t="s">
        <v>21</v>
      </c>
      <c r="I39" s="19" t="s">
        <v>22</v>
      </c>
      <c r="J39" s="18">
        <v>5301</v>
      </c>
      <c r="K39" s="18">
        <v>4313</v>
      </c>
      <c r="L39" s="18">
        <v>161</v>
      </c>
      <c r="M39" s="18">
        <v>521</v>
      </c>
      <c r="N39" s="18">
        <v>9363</v>
      </c>
      <c r="O39" s="18">
        <v>6514</v>
      </c>
      <c r="P39" s="18">
        <v>10783</v>
      </c>
      <c r="Q39" s="18">
        <v>1290</v>
      </c>
      <c r="R39" s="18">
        <v>24212</v>
      </c>
      <c r="S39" s="18">
        <v>3166</v>
      </c>
      <c r="V39" s="33"/>
      <c r="W39" s="33"/>
    </row>
    <row r="40" spans="2:23" ht="12.75">
      <c r="B40" s="25" t="s">
        <v>468</v>
      </c>
      <c r="C40" s="25" t="s">
        <v>476</v>
      </c>
      <c r="D40" s="25" t="s">
        <v>459</v>
      </c>
      <c r="E40" s="25" t="s">
        <v>460</v>
      </c>
      <c r="F40" s="25" t="s">
        <v>79</v>
      </c>
      <c r="G40" s="25" t="s">
        <v>80</v>
      </c>
      <c r="H40" s="19" t="s">
        <v>21</v>
      </c>
      <c r="I40" s="19" t="s">
        <v>22</v>
      </c>
      <c r="J40" s="18">
        <v>6945</v>
      </c>
      <c r="K40" s="18">
        <v>6239</v>
      </c>
      <c r="L40" s="18">
        <v>232</v>
      </c>
      <c r="M40" s="18">
        <v>1225</v>
      </c>
      <c r="N40" s="18">
        <v>15545</v>
      </c>
      <c r="O40" s="18">
        <v>15436</v>
      </c>
      <c r="P40" s="18">
        <v>25211</v>
      </c>
      <c r="Q40" s="18">
        <v>2912</v>
      </c>
      <c r="R40" s="18">
        <v>68874</v>
      </c>
      <c r="S40" s="18">
        <v>7518</v>
      </c>
      <c r="V40" s="33"/>
      <c r="W40" s="33"/>
    </row>
    <row r="41" spans="2:23" ht="12.75">
      <c r="B41" s="25" t="s">
        <v>468</v>
      </c>
      <c r="C41" s="25" t="s">
        <v>476</v>
      </c>
      <c r="D41" s="25" t="s">
        <v>459</v>
      </c>
      <c r="E41" s="25" t="s">
        <v>460</v>
      </c>
      <c r="F41" s="25" t="s">
        <v>81</v>
      </c>
      <c r="G41" s="25" t="s">
        <v>82</v>
      </c>
      <c r="H41" s="19" t="s">
        <v>21</v>
      </c>
      <c r="I41" s="19" t="s">
        <v>22</v>
      </c>
      <c r="J41" s="18">
        <v>17314</v>
      </c>
      <c r="K41" s="18">
        <v>15306</v>
      </c>
      <c r="L41" s="18">
        <v>150</v>
      </c>
      <c r="M41" s="18">
        <v>2325</v>
      </c>
      <c r="N41" s="18">
        <v>30502</v>
      </c>
      <c r="O41" s="18">
        <v>17427</v>
      </c>
      <c r="P41" s="18">
        <v>44633</v>
      </c>
      <c r="Q41" s="18">
        <v>2778</v>
      </c>
      <c r="R41" s="18">
        <v>91915</v>
      </c>
      <c r="S41" s="18">
        <v>7722</v>
      </c>
      <c r="V41" s="32"/>
      <c r="W41" s="33"/>
    </row>
    <row r="42" spans="2:23" ht="12.75">
      <c r="B42" s="25" t="s">
        <v>468</v>
      </c>
      <c r="C42" s="25" t="s">
        <v>476</v>
      </c>
      <c r="D42" s="25" t="s">
        <v>459</v>
      </c>
      <c r="E42" s="25" t="s">
        <v>460</v>
      </c>
      <c r="F42" s="25" t="s">
        <v>83</v>
      </c>
      <c r="G42" s="25" t="s">
        <v>84</v>
      </c>
      <c r="H42" s="19" t="s">
        <v>21</v>
      </c>
      <c r="I42" s="19" t="s">
        <v>22</v>
      </c>
      <c r="J42" s="18">
        <v>5950</v>
      </c>
      <c r="K42" s="18">
        <v>4850</v>
      </c>
      <c r="L42" s="18">
        <v>226</v>
      </c>
      <c r="M42" s="18">
        <v>493</v>
      </c>
      <c r="N42" s="18">
        <v>11371</v>
      </c>
      <c r="O42" s="18">
        <v>7188</v>
      </c>
      <c r="P42" s="18">
        <v>16244</v>
      </c>
      <c r="Q42" s="18">
        <v>2097</v>
      </c>
      <c r="R42" s="18">
        <v>34540</v>
      </c>
      <c r="S42" s="18">
        <v>4387</v>
      </c>
      <c r="V42" s="33"/>
      <c r="W42" s="33"/>
    </row>
    <row r="43" spans="2:23" ht="12.75">
      <c r="B43" s="25" t="s">
        <v>468</v>
      </c>
      <c r="C43" s="25" t="s">
        <v>476</v>
      </c>
      <c r="D43" s="25" t="s">
        <v>459</v>
      </c>
      <c r="E43" s="25" t="s">
        <v>460</v>
      </c>
      <c r="F43" s="25" t="s">
        <v>85</v>
      </c>
      <c r="G43" s="25" t="s">
        <v>86</v>
      </c>
      <c r="H43" s="19" t="s">
        <v>21</v>
      </c>
      <c r="I43" s="19" t="s">
        <v>22</v>
      </c>
      <c r="J43" s="18">
        <v>5038</v>
      </c>
      <c r="K43" s="18">
        <v>4134</v>
      </c>
      <c r="L43" s="18">
        <v>44</v>
      </c>
      <c r="M43" s="18">
        <v>420</v>
      </c>
      <c r="N43" s="18">
        <v>7780</v>
      </c>
      <c r="O43" s="18">
        <v>5777</v>
      </c>
      <c r="P43" s="18">
        <v>12149</v>
      </c>
      <c r="Q43" s="18">
        <v>958</v>
      </c>
      <c r="R43" s="18">
        <v>23343</v>
      </c>
      <c r="S43" s="18">
        <v>2181</v>
      </c>
      <c r="V43" s="33"/>
      <c r="W43" s="33"/>
    </row>
    <row r="44" spans="2:23" ht="12.75">
      <c r="B44" s="25" t="s">
        <v>468</v>
      </c>
      <c r="C44" s="25" t="s">
        <v>476</v>
      </c>
      <c r="D44" s="25" t="s">
        <v>459</v>
      </c>
      <c r="E44" s="25" t="s">
        <v>460</v>
      </c>
      <c r="F44" s="25" t="s">
        <v>87</v>
      </c>
      <c r="G44" s="25" t="s">
        <v>88</v>
      </c>
      <c r="H44" s="19" t="s">
        <v>21</v>
      </c>
      <c r="I44" s="19" t="s">
        <v>22</v>
      </c>
      <c r="J44" s="18">
        <v>4735</v>
      </c>
      <c r="K44" s="18">
        <v>3956</v>
      </c>
      <c r="L44" s="18">
        <v>379</v>
      </c>
      <c r="M44" s="18">
        <v>1079</v>
      </c>
      <c r="N44" s="18">
        <v>10734</v>
      </c>
      <c r="O44" s="18">
        <v>10194</v>
      </c>
      <c r="P44" s="18">
        <v>17450</v>
      </c>
      <c r="Q44" s="18">
        <v>2714</v>
      </c>
      <c r="R44" s="18">
        <v>39002</v>
      </c>
      <c r="S44" s="18">
        <v>6125</v>
      </c>
      <c r="V44" s="33"/>
      <c r="W44" s="33"/>
    </row>
    <row r="45" spans="2:23" ht="12.75">
      <c r="B45" s="25" t="s">
        <v>468</v>
      </c>
      <c r="C45" s="25" t="s">
        <v>476</v>
      </c>
      <c r="D45" s="25" t="s">
        <v>459</v>
      </c>
      <c r="E45" s="25" t="s">
        <v>460</v>
      </c>
      <c r="F45" s="25" t="s">
        <v>89</v>
      </c>
      <c r="G45" s="25" t="s">
        <v>90</v>
      </c>
      <c r="H45" s="19" t="s">
        <v>21</v>
      </c>
      <c r="I45" s="19" t="s">
        <v>22</v>
      </c>
      <c r="J45" s="18">
        <v>4298</v>
      </c>
      <c r="K45" s="18">
        <v>3970</v>
      </c>
      <c r="L45" s="18">
        <v>186</v>
      </c>
      <c r="M45" s="18">
        <v>723</v>
      </c>
      <c r="N45" s="18">
        <v>9488</v>
      </c>
      <c r="O45" s="18">
        <v>6237</v>
      </c>
      <c r="P45" s="18">
        <v>13366</v>
      </c>
      <c r="Q45" s="18">
        <v>1700</v>
      </c>
      <c r="R45" s="18">
        <v>37128</v>
      </c>
      <c r="S45" s="18">
        <v>4308</v>
      </c>
      <c r="V45" s="33"/>
      <c r="W45" s="33"/>
    </row>
    <row r="46" spans="2:23" ht="12.75">
      <c r="B46" s="25" t="s">
        <v>468</v>
      </c>
      <c r="C46" s="25" t="s">
        <v>476</v>
      </c>
      <c r="D46" s="25" t="s">
        <v>459</v>
      </c>
      <c r="E46" s="25" t="s">
        <v>460</v>
      </c>
      <c r="F46" s="25" t="s">
        <v>91</v>
      </c>
      <c r="G46" s="25" t="s">
        <v>92</v>
      </c>
      <c r="H46" s="19" t="s">
        <v>21</v>
      </c>
      <c r="I46" s="19" t="s">
        <v>22</v>
      </c>
      <c r="J46" s="18">
        <v>6756</v>
      </c>
      <c r="K46" s="18">
        <v>6064</v>
      </c>
      <c r="L46" s="18">
        <v>49</v>
      </c>
      <c r="M46" s="18">
        <v>796</v>
      </c>
      <c r="N46" s="18">
        <v>12145</v>
      </c>
      <c r="O46" s="18">
        <v>5685</v>
      </c>
      <c r="P46" s="18">
        <v>14495</v>
      </c>
      <c r="Q46" s="18">
        <v>1358</v>
      </c>
      <c r="R46" s="18">
        <v>29938</v>
      </c>
      <c r="S46" s="18">
        <v>2382</v>
      </c>
      <c r="V46" s="33"/>
      <c r="W46" s="33"/>
    </row>
    <row r="47" spans="2:23" ht="12.75">
      <c r="B47" s="25" t="s">
        <v>468</v>
      </c>
      <c r="C47" s="25" t="s">
        <v>476</v>
      </c>
      <c r="D47" s="25" t="s">
        <v>459</v>
      </c>
      <c r="E47" s="25" t="s">
        <v>460</v>
      </c>
      <c r="F47" s="25" t="s">
        <v>93</v>
      </c>
      <c r="G47" s="25" t="s">
        <v>94</v>
      </c>
      <c r="H47" s="19" t="s">
        <v>21</v>
      </c>
      <c r="I47" s="19" t="s">
        <v>22</v>
      </c>
      <c r="J47" s="18">
        <v>5447</v>
      </c>
      <c r="K47" s="18">
        <v>4629</v>
      </c>
      <c r="L47" s="18">
        <v>225</v>
      </c>
      <c r="M47" s="18">
        <v>787</v>
      </c>
      <c r="N47" s="18">
        <v>10923</v>
      </c>
      <c r="O47" s="18">
        <v>8125</v>
      </c>
      <c r="P47" s="18">
        <v>15720</v>
      </c>
      <c r="Q47" s="18">
        <v>1600</v>
      </c>
      <c r="R47" s="18">
        <v>32107</v>
      </c>
      <c r="S47" s="18">
        <v>3439</v>
      </c>
      <c r="V47" s="33"/>
      <c r="W47" s="33"/>
    </row>
    <row r="48" spans="2:23" ht="12.75">
      <c r="B48" s="25" t="s">
        <v>468</v>
      </c>
      <c r="C48" s="25" t="s">
        <v>476</v>
      </c>
      <c r="D48" s="25" t="s">
        <v>459</v>
      </c>
      <c r="E48" s="25" t="s">
        <v>460</v>
      </c>
      <c r="F48" s="25" t="s">
        <v>95</v>
      </c>
      <c r="G48" s="25" t="s">
        <v>96</v>
      </c>
      <c r="H48" s="19" t="s">
        <v>21</v>
      </c>
      <c r="I48" s="19" t="s">
        <v>22</v>
      </c>
      <c r="J48" s="18">
        <v>4372</v>
      </c>
      <c r="K48" s="18">
        <v>3961</v>
      </c>
      <c r="L48" s="18">
        <v>87</v>
      </c>
      <c r="M48" s="18">
        <v>604</v>
      </c>
      <c r="N48" s="18">
        <v>9617</v>
      </c>
      <c r="O48" s="18">
        <v>6071</v>
      </c>
      <c r="P48" s="18">
        <v>11161</v>
      </c>
      <c r="Q48" s="18">
        <v>889</v>
      </c>
      <c r="R48" s="18">
        <v>29587</v>
      </c>
      <c r="S48" s="18">
        <v>2617</v>
      </c>
      <c r="V48" s="33"/>
      <c r="W48" s="33"/>
    </row>
    <row r="49" spans="2:23" ht="12.75">
      <c r="B49" s="25" t="s">
        <v>468</v>
      </c>
      <c r="C49" s="25" t="s">
        <v>476</v>
      </c>
      <c r="D49" s="25" t="s">
        <v>459</v>
      </c>
      <c r="E49" s="25" t="s">
        <v>460</v>
      </c>
      <c r="F49" s="25" t="s">
        <v>97</v>
      </c>
      <c r="G49" s="25" t="s">
        <v>98</v>
      </c>
      <c r="H49" s="19" t="s">
        <v>21</v>
      </c>
      <c r="I49" s="19" t="s">
        <v>22</v>
      </c>
      <c r="J49" s="18">
        <v>8954</v>
      </c>
      <c r="K49" s="18">
        <v>8123</v>
      </c>
      <c r="L49" s="18">
        <v>206</v>
      </c>
      <c r="M49" s="18">
        <v>1375</v>
      </c>
      <c r="N49" s="18">
        <v>19244</v>
      </c>
      <c r="O49" s="18">
        <v>10951</v>
      </c>
      <c r="P49" s="18">
        <v>26272</v>
      </c>
      <c r="Q49" s="18">
        <v>2239</v>
      </c>
      <c r="R49" s="18">
        <v>66490</v>
      </c>
      <c r="S49" s="18">
        <v>6152</v>
      </c>
      <c r="V49" s="33"/>
      <c r="W49" s="33"/>
    </row>
    <row r="50" spans="2:23" ht="12.75">
      <c r="B50" s="25" t="s">
        <v>468</v>
      </c>
      <c r="C50" s="25" t="s">
        <v>476</v>
      </c>
      <c r="D50" s="25" t="s">
        <v>459</v>
      </c>
      <c r="E50" s="25" t="s">
        <v>460</v>
      </c>
      <c r="F50" s="25" t="s">
        <v>99</v>
      </c>
      <c r="G50" s="25" t="s">
        <v>100</v>
      </c>
      <c r="H50" s="19" t="s">
        <v>21</v>
      </c>
      <c r="I50" s="19" t="s">
        <v>22</v>
      </c>
      <c r="J50" s="18">
        <v>7655</v>
      </c>
      <c r="K50" s="18">
        <v>5922</v>
      </c>
      <c r="L50" s="18">
        <v>167</v>
      </c>
      <c r="M50" s="18">
        <v>388</v>
      </c>
      <c r="N50" s="18">
        <v>12482</v>
      </c>
      <c r="O50" s="18">
        <v>8042</v>
      </c>
      <c r="P50" s="18">
        <v>17920</v>
      </c>
      <c r="Q50" s="18">
        <v>1589</v>
      </c>
      <c r="R50" s="18">
        <v>44065</v>
      </c>
      <c r="S50" s="18">
        <v>3968</v>
      </c>
      <c r="V50" s="33"/>
      <c r="W50" s="33"/>
    </row>
    <row r="51" spans="2:23" ht="12.75">
      <c r="B51" s="25" t="s">
        <v>468</v>
      </c>
      <c r="C51" s="25" t="s">
        <v>476</v>
      </c>
      <c r="D51" s="25" t="s">
        <v>459</v>
      </c>
      <c r="E51" s="25" t="s">
        <v>460</v>
      </c>
      <c r="F51" s="25" t="s">
        <v>101</v>
      </c>
      <c r="G51" s="25" t="s">
        <v>102</v>
      </c>
      <c r="H51" s="19" t="s">
        <v>21</v>
      </c>
      <c r="I51" s="19" t="s">
        <v>22</v>
      </c>
      <c r="J51" s="18">
        <v>7743</v>
      </c>
      <c r="K51" s="18">
        <v>6687</v>
      </c>
      <c r="L51" s="18">
        <v>226</v>
      </c>
      <c r="M51" s="18">
        <v>1085</v>
      </c>
      <c r="N51" s="18">
        <v>16837</v>
      </c>
      <c r="O51" s="18">
        <v>8626</v>
      </c>
      <c r="P51" s="18">
        <v>22195</v>
      </c>
      <c r="Q51" s="18">
        <v>2350</v>
      </c>
      <c r="R51" s="18">
        <v>46726</v>
      </c>
      <c r="S51" s="18">
        <v>5138</v>
      </c>
      <c r="V51" s="33"/>
      <c r="W51" s="33"/>
    </row>
    <row r="52" spans="2:23" ht="12.75">
      <c r="B52" s="25" t="s">
        <v>468</v>
      </c>
      <c r="C52" s="25" t="s">
        <v>476</v>
      </c>
      <c r="D52" s="25" t="s">
        <v>459</v>
      </c>
      <c r="E52" s="25" t="s">
        <v>460</v>
      </c>
      <c r="F52" s="25" t="s">
        <v>103</v>
      </c>
      <c r="G52" s="25" t="s">
        <v>104</v>
      </c>
      <c r="H52" s="19" t="s">
        <v>21</v>
      </c>
      <c r="I52" s="19" t="s">
        <v>22</v>
      </c>
      <c r="J52" s="18">
        <v>6546</v>
      </c>
      <c r="K52" s="18">
        <v>5710</v>
      </c>
      <c r="L52" s="18">
        <v>322</v>
      </c>
      <c r="M52" s="18">
        <v>1108</v>
      </c>
      <c r="N52" s="18">
        <v>14659</v>
      </c>
      <c r="O52" s="18">
        <v>8429</v>
      </c>
      <c r="P52" s="18">
        <v>21369</v>
      </c>
      <c r="Q52" s="18">
        <v>1683</v>
      </c>
      <c r="R52" s="18">
        <v>56915</v>
      </c>
      <c r="S52" s="18">
        <v>4725</v>
      </c>
      <c r="V52" s="33"/>
      <c r="W52" s="33"/>
    </row>
    <row r="53" spans="2:23" ht="12.75">
      <c r="B53" s="25" t="s">
        <v>468</v>
      </c>
      <c r="C53" s="25" t="s">
        <v>476</v>
      </c>
      <c r="D53" s="25" t="s">
        <v>459</v>
      </c>
      <c r="E53" s="25" t="s">
        <v>460</v>
      </c>
      <c r="F53" s="25" t="s">
        <v>105</v>
      </c>
      <c r="G53" s="25" t="s">
        <v>106</v>
      </c>
      <c r="H53" s="19" t="s">
        <v>21</v>
      </c>
      <c r="I53" s="19" t="s">
        <v>22</v>
      </c>
      <c r="J53" s="18">
        <v>3543</v>
      </c>
      <c r="K53" s="18">
        <v>3188</v>
      </c>
      <c r="L53" s="18">
        <v>30</v>
      </c>
      <c r="M53" s="18">
        <v>459</v>
      </c>
      <c r="N53" s="18">
        <v>7139</v>
      </c>
      <c r="O53" s="18">
        <v>3248</v>
      </c>
      <c r="P53" s="18">
        <v>8070</v>
      </c>
      <c r="Q53" s="18">
        <v>703</v>
      </c>
      <c r="R53" s="18">
        <v>16787</v>
      </c>
      <c r="S53" s="18">
        <v>1463</v>
      </c>
      <c r="V53" s="33"/>
      <c r="W53" s="33"/>
    </row>
    <row r="54" spans="2:23" ht="12.75">
      <c r="B54" s="25" t="s">
        <v>468</v>
      </c>
      <c r="C54" s="25" t="s">
        <v>476</v>
      </c>
      <c r="D54" s="25" t="s">
        <v>459</v>
      </c>
      <c r="E54" s="25" t="s">
        <v>460</v>
      </c>
      <c r="F54" s="25" t="s">
        <v>107</v>
      </c>
      <c r="G54" s="25" t="s">
        <v>108</v>
      </c>
      <c r="H54" s="19" t="s">
        <v>21</v>
      </c>
      <c r="I54" s="19" t="s">
        <v>22</v>
      </c>
      <c r="J54" s="18">
        <v>6409</v>
      </c>
      <c r="K54" s="18">
        <v>5767</v>
      </c>
      <c r="L54" s="18">
        <v>129</v>
      </c>
      <c r="M54" s="18">
        <v>959</v>
      </c>
      <c r="N54" s="18">
        <v>13452</v>
      </c>
      <c r="O54" s="18">
        <v>9531</v>
      </c>
      <c r="P54" s="18">
        <v>14989</v>
      </c>
      <c r="Q54" s="18">
        <v>1650</v>
      </c>
      <c r="R54" s="18">
        <v>37061</v>
      </c>
      <c r="S54" s="18">
        <v>4539</v>
      </c>
      <c r="V54" s="33"/>
      <c r="W54" s="33"/>
    </row>
    <row r="55" spans="2:23" ht="12.75">
      <c r="B55" s="25" t="s">
        <v>468</v>
      </c>
      <c r="C55" s="25" t="s">
        <v>476</v>
      </c>
      <c r="D55" s="25" t="s">
        <v>459</v>
      </c>
      <c r="E55" s="25" t="s">
        <v>460</v>
      </c>
      <c r="F55" s="25" t="s">
        <v>109</v>
      </c>
      <c r="G55" s="25" t="s">
        <v>110</v>
      </c>
      <c r="H55" s="19" t="s">
        <v>21</v>
      </c>
      <c r="I55" s="19" t="s">
        <v>22</v>
      </c>
      <c r="J55" s="18">
        <v>6112</v>
      </c>
      <c r="K55" s="18">
        <v>5607</v>
      </c>
      <c r="L55" s="18">
        <v>84</v>
      </c>
      <c r="M55" s="18">
        <v>733</v>
      </c>
      <c r="N55" s="18">
        <v>15667</v>
      </c>
      <c r="O55" s="18">
        <v>15955</v>
      </c>
      <c r="P55" s="18">
        <v>21736</v>
      </c>
      <c r="Q55" s="18">
        <v>1628</v>
      </c>
      <c r="R55" s="18">
        <v>50937</v>
      </c>
      <c r="S55" s="18">
        <v>5247</v>
      </c>
      <c r="V55" s="33"/>
      <c r="W55" s="33"/>
    </row>
    <row r="56" spans="2:23" ht="12.75">
      <c r="B56" s="25" t="s">
        <v>468</v>
      </c>
      <c r="C56" s="25" t="s">
        <v>476</v>
      </c>
      <c r="D56" s="25" t="s">
        <v>459</v>
      </c>
      <c r="E56" s="25" t="s">
        <v>460</v>
      </c>
      <c r="F56" s="25" t="s">
        <v>111</v>
      </c>
      <c r="G56" s="25" t="s">
        <v>112</v>
      </c>
      <c r="H56" s="19" t="s">
        <v>21</v>
      </c>
      <c r="I56" s="19" t="s">
        <v>22</v>
      </c>
      <c r="J56" s="18">
        <v>3744</v>
      </c>
      <c r="K56" s="18">
        <v>3379</v>
      </c>
      <c r="L56" s="18">
        <v>58</v>
      </c>
      <c r="M56" s="18">
        <v>509</v>
      </c>
      <c r="N56" s="18">
        <v>8258</v>
      </c>
      <c r="O56" s="18">
        <v>4817</v>
      </c>
      <c r="P56" s="18">
        <v>10213</v>
      </c>
      <c r="Q56" s="18">
        <v>882</v>
      </c>
      <c r="R56" s="18">
        <v>23844</v>
      </c>
      <c r="S56" s="18">
        <v>2227</v>
      </c>
      <c r="V56" s="33"/>
      <c r="W56" s="33"/>
    </row>
    <row r="57" spans="2:23" ht="12.75">
      <c r="B57" s="25" t="s">
        <v>468</v>
      </c>
      <c r="C57" s="25" t="s">
        <v>476</v>
      </c>
      <c r="D57" s="25" t="s">
        <v>459</v>
      </c>
      <c r="E57" s="25" t="s">
        <v>460</v>
      </c>
      <c r="F57" s="25" t="s">
        <v>113</v>
      </c>
      <c r="G57" s="25" t="s">
        <v>114</v>
      </c>
      <c r="H57" s="19" t="s">
        <v>21</v>
      </c>
      <c r="I57" s="19" t="s">
        <v>22</v>
      </c>
      <c r="J57" s="18">
        <v>10603</v>
      </c>
      <c r="K57" s="18">
        <v>8641</v>
      </c>
      <c r="L57" s="18">
        <v>167</v>
      </c>
      <c r="M57" s="18">
        <v>1727</v>
      </c>
      <c r="N57" s="18">
        <v>20938</v>
      </c>
      <c r="O57" s="18">
        <v>13008</v>
      </c>
      <c r="P57" s="18">
        <v>29171</v>
      </c>
      <c r="Q57" s="18">
        <v>2382</v>
      </c>
      <c r="R57" s="18">
        <v>64165</v>
      </c>
      <c r="S57" s="18">
        <v>6778</v>
      </c>
      <c r="V57" s="33"/>
      <c r="W57" s="33"/>
    </row>
    <row r="58" spans="2:23" ht="12.75">
      <c r="B58" s="25" t="s">
        <v>468</v>
      </c>
      <c r="C58" s="25" t="s">
        <v>476</v>
      </c>
      <c r="D58" s="25" t="s">
        <v>459</v>
      </c>
      <c r="E58" s="25" t="s">
        <v>460</v>
      </c>
      <c r="F58" s="25" t="s">
        <v>115</v>
      </c>
      <c r="G58" s="25" t="s">
        <v>116</v>
      </c>
      <c r="H58" s="19" t="s">
        <v>21</v>
      </c>
      <c r="I58" s="19" t="s">
        <v>22</v>
      </c>
      <c r="J58" s="18">
        <v>8637</v>
      </c>
      <c r="K58" s="18">
        <v>7505</v>
      </c>
      <c r="L58" s="18">
        <v>73</v>
      </c>
      <c r="M58" s="18">
        <v>1477</v>
      </c>
      <c r="N58" s="18">
        <v>8829</v>
      </c>
      <c r="O58" s="18">
        <v>7881</v>
      </c>
      <c r="P58" s="18">
        <v>13674</v>
      </c>
      <c r="Q58" s="18">
        <v>835</v>
      </c>
      <c r="R58" s="18">
        <v>32964</v>
      </c>
      <c r="S58" s="18">
        <v>2817</v>
      </c>
      <c r="V58" s="33"/>
      <c r="W58" s="33"/>
    </row>
    <row r="59" spans="2:23" ht="12.75">
      <c r="B59" s="25" t="s">
        <v>468</v>
      </c>
      <c r="C59" s="25" t="s">
        <v>476</v>
      </c>
      <c r="D59" s="25" t="s">
        <v>459</v>
      </c>
      <c r="E59" s="25" t="s">
        <v>460</v>
      </c>
      <c r="F59" s="25" t="s">
        <v>117</v>
      </c>
      <c r="G59" s="25" t="s">
        <v>118</v>
      </c>
      <c r="H59" s="19" t="s">
        <v>21</v>
      </c>
      <c r="I59" s="19" t="s">
        <v>22</v>
      </c>
      <c r="J59" s="18">
        <v>3526</v>
      </c>
      <c r="K59" s="18">
        <v>3312</v>
      </c>
      <c r="L59" s="18">
        <v>60</v>
      </c>
      <c r="M59" s="18">
        <v>558</v>
      </c>
      <c r="N59" s="18">
        <v>10245</v>
      </c>
      <c r="O59" s="18">
        <v>4168</v>
      </c>
      <c r="P59" s="18">
        <v>11494</v>
      </c>
      <c r="Q59" s="18">
        <v>680</v>
      </c>
      <c r="R59" s="18">
        <v>33982</v>
      </c>
      <c r="S59" s="18">
        <v>2738</v>
      </c>
      <c r="V59" s="33"/>
      <c r="W59" s="33"/>
    </row>
    <row r="60" spans="2:23" ht="12.75">
      <c r="B60" s="25" t="s">
        <v>468</v>
      </c>
      <c r="C60" s="25" t="s">
        <v>476</v>
      </c>
      <c r="D60" s="25" t="s">
        <v>459</v>
      </c>
      <c r="E60" s="25" t="s">
        <v>460</v>
      </c>
      <c r="F60" s="25" t="s">
        <v>119</v>
      </c>
      <c r="G60" s="25" t="s">
        <v>120</v>
      </c>
      <c r="H60" s="19" t="s">
        <v>21</v>
      </c>
      <c r="I60" s="19" t="s">
        <v>22</v>
      </c>
      <c r="J60" s="18">
        <v>7191</v>
      </c>
      <c r="K60" s="18">
        <v>7402</v>
      </c>
      <c r="L60" s="18">
        <v>231</v>
      </c>
      <c r="M60" s="18">
        <v>611</v>
      </c>
      <c r="N60" s="18">
        <v>17556</v>
      </c>
      <c r="O60" s="18">
        <v>13892</v>
      </c>
      <c r="P60" s="18">
        <v>26270</v>
      </c>
      <c r="Q60" s="18">
        <v>3352</v>
      </c>
      <c r="R60" s="18">
        <v>61947</v>
      </c>
      <c r="S60" s="18">
        <v>8443</v>
      </c>
      <c r="V60" s="33"/>
      <c r="W60" s="33"/>
    </row>
    <row r="61" spans="2:23" ht="12.75">
      <c r="B61" s="25" t="s">
        <v>468</v>
      </c>
      <c r="C61" s="25" t="s">
        <v>476</v>
      </c>
      <c r="D61" s="25" t="s">
        <v>459</v>
      </c>
      <c r="E61" s="25" t="s">
        <v>460</v>
      </c>
      <c r="F61" s="25" t="s">
        <v>121</v>
      </c>
      <c r="G61" s="25" t="s">
        <v>122</v>
      </c>
      <c r="H61" s="19" t="s">
        <v>21</v>
      </c>
      <c r="I61" s="19" t="s">
        <v>22</v>
      </c>
      <c r="J61" s="18">
        <v>3551</v>
      </c>
      <c r="K61" s="18">
        <v>3060</v>
      </c>
      <c r="L61" s="18">
        <v>80</v>
      </c>
      <c r="M61" s="18">
        <v>416</v>
      </c>
      <c r="N61" s="18">
        <v>7305</v>
      </c>
      <c r="O61" s="18">
        <v>4278</v>
      </c>
      <c r="P61" s="18">
        <v>10002</v>
      </c>
      <c r="Q61" s="18">
        <v>804</v>
      </c>
      <c r="R61" s="18">
        <v>21308</v>
      </c>
      <c r="S61" s="18">
        <v>2091</v>
      </c>
      <c r="V61" s="33"/>
      <c r="W61" s="33"/>
    </row>
    <row r="62" spans="2:23" ht="12.75">
      <c r="B62" s="25" t="s">
        <v>468</v>
      </c>
      <c r="C62" s="25" t="s">
        <v>476</v>
      </c>
      <c r="D62" s="25" t="s">
        <v>459</v>
      </c>
      <c r="E62" s="25" t="s">
        <v>460</v>
      </c>
      <c r="F62" s="25" t="s">
        <v>123</v>
      </c>
      <c r="G62" s="25" t="s">
        <v>124</v>
      </c>
      <c r="H62" s="19" t="s">
        <v>21</v>
      </c>
      <c r="I62" s="19" t="s">
        <v>22</v>
      </c>
      <c r="J62" s="18">
        <v>7816</v>
      </c>
      <c r="K62" s="18">
        <v>7385</v>
      </c>
      <c r="L62" s="18">
        <v>122</v>
      </c>
      <c r="M62" s="18">
        <v>1584</v>
      </c>
      <c r="N62" s="18">
        <v>14615</v>
      </c>
      <c r="O62" s="18">
        <v>10339</v>
      </c>
      <c r="P62" s="18">
        <v>21820</v>
      </c>
      <c r="Q62" s="18">
        <v>2216</v>
      </c>
      <c r="R62" s="18">
        <v>55496</v>
      </c>
      <c r="S62" s="18">
        <v>6137</v>
      </c>
      <c r="V62" s="33"/>
      <c r="W62" s="33"/>
    </row>
    <row r="63" spans="2:23" ht="12.75">
      <c r="B63" s="25" t="s">
        <v>468</v>
      </c>
      <c r="C63" s="25" t="s">
        <v>476</v>
      </c>
      <c r="D63" s="25" t="s">
        <v>459</v>
      </c>
      <c r="E63" s="25" t="s">
        <v>460</v>
      </c>
      <c r="F63" s="25" t="s">
        <v>125</v>
      </c>
      <c r="G63" s="25" t="s">
        <v>126</v>
      </c>
      <c r="H63" s="19" t="s">
        <v>21</v>
      </c>
      <c r="I63" s="19" t="s">
        <v>22</v>
      </c>
      <c r="J63" s="18">
        <v>5283</v>
      </c>
      <c r="K63" s="18">
        <v>5285</v>
      </c>
      <c r="L63" s="18">
        <v>51</v>
      </c>
      <c r="M63" s="18">
        <v>547</v>
      </c>
      <c r="N63" s="18">
        <v>11801</v>
      </c>
      <c r="O63" s="18">
        <v>4611</v>
      </c>
      <c r="P63" s="18">
        <v>15808</v>
      </c>
      <c r="Q63" s="18">
        <v>1207</v>
      </c>
      <c r="R63" s="18">
        <v>31743</v>
      </c>
      <c r="S63" s="18">
        <v>2239</v>
      </c>
      <c r="V63" s="33"/>
      <c r="W63" s="33"/>
    </row>
    <row r="64" spans="2:23" ht="12.75">
      <c r="B64" s="25" t="s">
        <v>468</v>
      </c>
      <c r="C64" s="25" t="s">
        <v>476</v>
      </c>
      <c r="D64" s="25" t="s">
        <v>459</v>
      </c>
      <c r="E64" s="25" t="s">
        <v>460</v>
      </c>
      <c r="F64" s="25" t="s">
        <v>127</v>
      </c>
      <c r="G64" s="25" t="s">
        <v>128</v>
      </c>
      <c r="H64" s="19" t="s">
        <v>21</v>
      </c>
      <c r="I64" s="19" t="s">
        <v>22</v>
      </c>
      <c r="J64" s="18">
        <v>6073</v>
      </c>
      <c r="K64" s="18">
        <v>5454</v>
      </c>
      <c r="L64" s="18">
        <v>86</v>
      </c>
      <c r="M64" s="18">
        <v>823</v>
      </c>
      <c r="N64" s="18">
        <v>10885</v>
      </c>
      <c r="O64" s="18">
        <v>7083</v>
      </c>
      <c r="P64" s="18">
        <v>15787</v>
      </c>
      <c r="Q64" s="18">
        <v>1283</v>
      </c>
      <c r="R64" s="18">
        <v>36267</v>
      </c>
      <c r="S64" s="18">
        <v>2846</v>
      </c>
      <c r="V64" s="33"/>
      <c r="W64" s="33"/>
    </row>
    <row r="65" spans="2:23" ht="12.75">
      <c r="B65" s="25" t="s">
        <v>468</v>
      </c>
      <c r="C65" s="25" t="s">
        <v>476</v>
      </c>
      <c r="D65" s="25" t="s">
        <v>459</v>
      </c>
      <c r="E65" s="25" t="s">
        <v>460</v>
      </c>
      <c r="F65" s="25" t="s">
        <v>129</v>
      </c>
      <c r="G65" s="25" t="s">
        <v>130</v>
      </c>
      <c r="H65" s="19" t="s">
        <v>21</v>
      </c>
      <c r="I65" s="19" t="s">
        <v>22</v>
      </c>
      <c r="J65" s="18">
        <v>1935</v>
      </c>
      <c r="K65" s="18">
        <v>1623</v>
      </c>
      <c r="L65" s="18">
        <v>73</v>
      </c>
      <c r="M65" s="18">
        <v>587</v>
      </c>
      <c r="N65" s="18">
        <v>3991</v>
      </c>
      <c r="O65" s="18">
        <v>3726</v>
      </c>
      <c r="P65" s="18">
        <v>6643</v>
      </c>
      <c r="Q65" s="18">
        <v>1055</v>
      </c>
      <c r="R65" s="18">
        <v>15325</v>
      </c>
      <c r="S65" s="18">
        <v>2422</v>
      </c>
      <c r="V65" s="33"/>
      <c r="W65" s="33"/>
    </row>
    <row r="66" spans="2:23" ht="12.75">
      <c r="B66" s="25" t="s">
        <v>468</v>
      </c>
      <c r="C66" s="25" t="s">
        <v>476</v>
      </c>
      <c r="D66" s="25" t="s">
        <v>459</v>
      </c>
      <c r="E66" s="25" t="s">
        <v>460</v>
      </c>
      <c r="F66" s="25" t="s">
        <v>131</v>
      </c>
      <c r="G66" s="25" t="s">
        <v>132</v>
      </c>
      <c r="H66" s="19" t="s">
        <v>21</v>
      </c>
      <c r="I66" s="19" t="s">
        <v>22</v>
      </c>
      <c r="J66" s="18">
        <v>9226</v>
      </c>
      <c r="K66" s="18">
        <v>8023</v>
      </c>
      <c r="L66" s="18">
        <v>216</v>
      </c>
      <c r="M66" s="18">
        <v>1253</v>
      </c>
      <c r="N66" s="18">
        <v>20983</v>
      </c>
      <c r="O66" s="18">
        <v>13248</v>
      </c>
      <c r="P66" s="18">
        <v>30273</v>
      </c>
      <c r="Q66" s="18">
        <v>3053</v>
      </c>
      <c r="R66" s="18">
        <v>59328</v>
      </c>
      <c r="S66" s="18">
        <v>5876</v>
      </c>
      <c r="V66" s="33"/>
      <c r="W66" s="33"/>
    </row>
    <row r="67" spans="2:23" ht="12.75">
      <c r="B67" s="25" t="s">
        <v>468</v>
      </c>
      <c r="C67" s="25" t="s">
        <v>476</v>
      </c>
      <c r="D67" s="25" t="s">
        <v>459</v>
      </c>
      <c r="E67" s="25" t="s">
        <v>460</v>
      </c>
      <c r="F67" s="25" t="s">
        <v>133</v>
      </c>
      <c r="G67" s="25" t="s">
        <v>134</v>
      </c>
      <c r="H67" s="19" t="s">
        <v>21</v>
      </c>
      <c r="I67" s="19" t="s">
        <v>22</v>
      </c>
      <c r="J67" s="18">
        <v>9268</v>
      </c>
      <c r="K67" s="18">
        <v>8896</v>
      </c>
      <c r="L67" s="18">
        <v>79</v>
      </c>
      <c r="M67" s="18">
        <v>761</v>
      </c>
      <c r="N67" s="18">
        <v>20519</v>
      </c>
      <c r="O67" s="18">
        <v>8822</v>
      </c>
      <c r="P67" s="18">
        <v>25758</v>
      </c>
      <c r="Q67" s="18">
        <v>1655</v>
      </c>
      <c r="R67" s="18">
        <v>55026</v>
      </c>
      <c r="S67" s="18">
        <v>4013</v>
      </c>
      <c r="V67" s="33"/>
      <c r="W67" s="33"/>
    </row>
    <row r="68" spans="2:23" ht="12.75">
      <c r="B68" s="25" t="s">
        <v>468</v>
      </c>
      <c r="C68" s="25" t="s">
        <v>476</v>
      </c>
      <c r="D68" s="25" t="s">
        <v>459</v>
      </c>
      <c r="E68" s="25" t="s">
        <v>460</v>
      </c>
      <c r="F68" s="25" t="s">
        <v>135</v>
      </c>
      <c r="G68" s="25" t="s">
        <v>136</v>
      </c>
      <c r="H68" s="19" t="s">
        <v>21</v>
      </c>
      <c r="I68" s="19" t="s">
        <v>22</v>
      </c>
      <c r="J68" s="18">
        <v>5838</v>
      </c>
      <c r="K68" s="18">
        <v>5461</v>
      </c>
      <c r="L68" s="18">
        <v>89</v>
      </c>
      <c r="M68" s="18">
        <v>796</v>
      </c>
      <c r="N68" s="18">
        <v>11655</v>
      </c>
      <c r="O68" s="18">
        <v>5182</v>
      </c>
      <c r="P68" s="18">
        <v>17134</v>
      </c>
      <c r="Q68" s="18">
        <v>1147</v>
      </c>
      <c r="R68" s="18">
        <v>34531</v>
      </c>
      <c r="S68" s="18">
        <v>2351</v>
      </c>
      <c r="V68" s="33"/>
      <c r="W68" s="33"/>
    </row>
    <row r="69" spans="2:23" ht="12.75">
      <c r="B69" s="25" t="s">
        <v>468</v>
      </c>
      <c r="C69" s="25" t="s">
        <v>476</v>
      </c>
      <c r="D69" s="25" t="s">
        <v>459</v>
      </c>
      <c r="E69" s="25" t="s">
        <v>460</v>
      </c>
      <c r="F69" s="25" t="s">
        <v>137</v>
      </c>
      <c r="G69" s="25" t="s">
        <v>138</v>
      </c>
      <c r="H69" s="19" t="s">
        <v>21</v>
      </c>
      <c r="I69" s="19" t="s">
        <v>22</v>
      </c>
      <c r="J69" s="18">
        <v>9649</v>
      </c>
      <c r="K69" s="18">
        <v>8637</v>
      </c>
      <c r="L69" s="18">
        <v>148</v>
      </c>
      <c r="M69" s="18">
        <v>1352</v>
      </c>
      <c r="N69" s="18">
        <v>18468</v>
      </c>
      <c r="O69" s="18">
        <v>12236</v>
      </c>
      <c r="P69" s="18">
        <v>26205</v>
      </c>
      <c r="Q69" s="18">
        <v>2284</v>
      </c>
      <c r="R69" s="18">
        <v>57753</v>
      </c>
      <c r="S69" s="18">
        <v>4643</v>
      </c>
      <c r="V69" s="33"/>
      <c r="W69" s="33"/>
    </row>
    <row r="70" spans="2:23" ht="12.75">
      <c r="B70" s="25" t="s">
        <v>468</v>
      </c>
      <c r="C70" s="25" t="s">
        <v>476</v>
      </c>
      <c r="D70" s="25" t="s">
        <v>459</v>
      </c>
      <c r="E70" s="25" t="s">
        <v>460</v>
      </c>
      <c r="F70" s="25" t="s">
        <v>139</v>
      </c>
      <c r="G70" s="25" t="s">
        <v>140</v>
      </c>
      <c r="H70" s="19" t="s">
        <v>21</v>
      </c>
      <c r="I70" s="19" t="s">
        <v>22</v>
      </c>
      <c r="J70" s="18">
        <v>3225</v>
      </c>
      <c r="K70" s="18">
        <v>3153</v>
      </c>
      <c r="L70" s="18">
        <v>42</v>
      </c>
      <c r="M70" s="18">
        <v>350</v>
      </c>
      <c r="N70" s="18">
        <v>8799</v>
      </c>
      <c r="O70" s="18">
        <v>4650</v>
      </c>
      <c r="P70" s="18">
        <v>10195</v>
      </c>
      <c r="Q70" s="18">
        <v>623</v>
      </c>
      <c r="R70" s="18">
        <v>20440</v>
      </c>
      <c r="S70" s="18">
        <v>1405</v>
      </c>
      <c r="V70" s="33"/>
      <c r="W70" s="33"/>
    </row>
    <row r="71" spans="2:23" ht="12.75">
      <c r="B71" s="25" t="s">
        <v>468</v>
      </c>
      <c r="C71" s="25" t="s">
        <v>476</v>
      </c>
      <c r="D71" s="25" t="s">
        <v>459</v>
      </c>
      <c r="E71" s="25" t="s">
        <v>460</v>
      </c>
      <c r="F71" s="25" t="s">
        <v>141</v>
      </c>
      <c r="G71" s="25" t="s">
        <v>142</v>
      </c>
      <c r="H71" s="19" t="s">
        <v>21</v>
      </c>
      <c r="I71" s="19" t="s">
        <v>22</v>
      </c>
      <c r="J71" s="18">
        <v>6654</v>
      </c>
      <c r="K71" s="18">
        <v>6058</v>
      </c>
      <c r="L71" s="18">
        <v>58</v>
      </c>
      <c r="M71" s="18">
        <v>612</v>
      </c>
      <c r="N71" s="18">
        <v>8496</v>
      </c>
      <c r="O71" s="18">
        <v>4377</v>
      </c>
      <c r="P71" s="18">
        <v>12100</v>
      </c>
      <c r="Q71" s="18">
        <v>687</v>
      </c>
      <c r="R71" s="18">
        <v>27560</v>
      </c>
      <c r="S71" s="18">
        <v>1947</v>
      </c>
      <c r="V71" s="33"/>
      <c r="W71" s="33"/>
    </row>
    <row r="72" spans="2:23" ht="12.75">
      <c r="B72" s="25" t="s">
        <v>468</v>
      </c>
      <c r="C72" s="25" t="s">
        <v>476</v>
      </c>
      <c r="D72" s="25" t="s">
        <v>459</v>
      </c>
      <c r="E72" s="25" t="s">
        <v>460</v>
      </c>
      <c r="F72" s="25" t="s">
        <v>143</v>
      </c>
      <c r="G72" s="25" t="s">
        <v>144</v>
      </c>
      <c r="H72" s="19" t="s">
        <v>21</v>
      </c>
      <c r="I72" s="19" t="s">
        <v>22</v>
      </c>
      <c r="J72" s="18">
        <v>7611</v>
      </c>
      <c r="K72" s="18">
        <v>7406</v>
      </c>
      <c r="L72" s="18">
        <v>63</v>
      </c>
      <c r="M72" s="18">
        <v>495</v>
      </c>
      <c r="N72" s="18">
        <v>20233</v>
      </c>
      <c r="O72" s="18">
        <v>5501</v>
      </c>
      <c r="P72" s="18">
        <v>25975</v>
      </c>
      <c r="Q72" s="18">
        <v>2415</v>
      </c>
      <c r="R72" s="18">
        <v>48799</v>
      </c>
      <c r="S72" s="18">
        <v>5075</v>
      </c>
      <c r="V72" s="33"/>
      <c r="W72" s="33"/>
    </row>
    <row r="73" spans="2:23" ht="12.75">
      <c r="B73" s="25" t="s">
        <v>468</v>
      </c>
      <c r="C73" s="25" t="s">
        <v>476</v>
      </c>
      <c r="D73" s="25" t="s">
        <v>459</v>
      </c>
      <c r="E73" s="25" t="s">
        <v>460</v>
      </c>
      <c r="F73" s="25" t="s">
        <v>145</v>
      </c>
      <c r="G73" s="25" t="s">
        <v>146</v>
      </c>
      <c r="H73" s="19" t="s">
        <v>21</v>
      </c>
      <c r="I73" s="19" t="s">
        <v>22</v>
      </c>
      <c r="J73" s="18">
        <v>7822</v>
      </c>
      <c r="K73" s="18">
        <v>7164</v>
      </c>
      <c r="L73" s="18">
        <v>307</v>
      </c>
      <c r="M73" s="18">
        <v>1078</v>
      </c>
      <c r="N73" s="18">
        <v>14681</v>
      </c>
      <c r="O73" s="18">
        <v>10592</v>
      </c>
      <c r="P73" s="18">
        <v>21259</v>
      </c>
      <c r="Q73" s="18">
        <v>2256</v>
      </c>
      <c r="R73" s="18">
        <v>48677</v>
      </c>
      <c r="S73" s="18">
        <v>4438</v>
      </c>
      <c r="V73" s="33"/>
      <c r="W73" s="33"/>
    </row>
    <row r="74" spans="2:23" ht="12.75">
      <c r="B74" s="25" t="s">
        <v>468</v>
      </c>
      <c r="C74" s="25" t="s">
        <v>476</v>
      </c>
      <c r="D74" s="25" t="s">
        <v>459</v>
      </c>
      <c r="E74" s="25" t="s">
        <v>460</v>
      </c>
      <c r="F74" s="25" t="s">
        <v>147</v>
      </c>
      <c r="G74" s="25" t="s">
        <v>148</v>
      </c>
      <c r="H74" s="19" t="s">
        <v>21</v>
      </c>
      <c r="I74" s="19" t="s">
        <v>22</v>
      </c>
      <c r="J74" s="18">
        <v>4388</v>
      </c>
      <c r="K74" s="18">
        <v>3617</v>
      </c>
      <c r="L74" s="18">
        <v>149</v>
      </c>
      <c r="M74" s="18">
        <v>507</v>
      </c>
      <c r="N74" s="18">
        <v>8776</v>
      </c>
      <c r="O74" s="18">
        <v>4894</v>
      </c>
      <c r="P74" s="18">
        <v>12072</v>
      </c>
      <c r="Q74" s="18">
        <v>1091</v>
      </c>
      <c r="R74" s="18">
        <v>30793</v>
      </c>
      <c r="S74" s="18">
        <v>3250</v>
      </c>
      <c r="V74" s="33"/>
      <c r="W74" s="33"/>
    </row>
    <row r="75" spans="2:23" ht="12.75">
      <c r="B75" s="25" t="s">
        <v>468</v>
      </c>
      <c r="C75" s="25" t="s">
        <v>476</v>
      </c>
      <c r="D75" s="25" t="s">
        <v>459</v>
      </c>
      <c r="E75" s="25" t="s">
        <v>460</v>
      </c>
      <c r="F75" s="25" t="s">
        <v>149</v>
      </c>
      <c r="G75" s="25" t="s">
        <v>150</v>
      </c>
      <c r="H75" s="19" t="s">
        <v>21</v>
      </c>
      <c r="I75" s="19" t="s">
        <v>22</v>
      </c>
      <c r="J75" s="18">
        <v>3612</v>
      </c>
      <c r="K75" s="18">
        <v>4778</v>
      </c>
      <c r="L75" s="18">
        <v>98</v>
      </c>
      <c r="M75" s="18">
        <v>541</v>
      </c>
      <c r="N75" s="18">
        <v>11812</v>
      </c>
      <c r="O75" s="18">
        <v>7601</v>
      </c>
      <c r="P75" s="18">
        <v>14658</v>
      </c>
      <c r="Q75" s="18">
        <v>610</v>
      </c>
      <c r="R75" s="18">
        <v>31461</v>
      </c>
      <c r="S75" s="18">
        <v>1129</v>
      </c>
      <c r="V75" s="33"/>
      <c r="W75" s="33"/>
    </row>
    <row r="76" spans="2:23" ht="12.75">
      <c r="B76" s="25" t="s">
        <v>468</v>
      </c>
      <c r="C76" s="25" t="s">
        <v>476</v>
      </c>
      <c r="D76" s="25" t="s">
        <v>459</v>
      </c>
      <c r="E76" s="25" t="s">
        <v>460</v>
      </c>
      <c r="F76" s="25" t="s">
        <v>151</v>
      </c>
      <c r="G76" s="25" t="s">
        <v>152</v>
      </c>
      <c r="H76" s="19" t="s">
        <v>21</v>
      </c>
      <c r="I76" s="19" t="s">
        <v>22</v>
      </c>
      <c r="J76" s="18">
        <v>5221</v>
      </c>
      <c r="K76" s="18">
        <v>4370</v>
      </c>
      <c r="L76" s="18">
        <v>182</v>
      </c>
      <c r="M76" s="18">
        <v>549</v>
      </c>
      <c r="N76" s="18">
        <v>8761</v>
      </c>
      <c r="O76" s="18">
        <v>8075</v>
      </c>
      <c r="P76" s="18">
        <v>14172</v>
      </c>
      <c r="Q76" s="18">
        <v>1211</v>
      </c>
      <c r="R76" s="18">
        <v>31740</v>
      </c>
      <c r="S76" s="18">
        <v>2792</v>
      </c>
      <c r="V76" s="33"/>
      <c r="W76" s="33"/>
    </row>
    <row r="77" spans="2:23" ht="12.75">
      <c r="B77" s="25" t="s">
        <v>468</v>
      </c>
      <c r="C77" s="25" t="s">
        <v>476</v>
      </c>
      <c r="D77" s="25" t="s">
        <v>459</v>
      </c>
      <c r="E77" s="25" t="s">
        <v>460</v>
      </c>
      <c r="F77" s="25" t="s">
        <v>153</v>
      </c>
      <c r="G77" s="25" t="s">
        <v>154</v>
      </c>
      <c r="H77" s="19" t="s">
        <v>21</v>
      </c>
      <c r="I77" s="19" t="s">
        <v>22</v>
      </c>
      <c r="J77" s="18">
        <v>7056</v>
      </c>
      <c r="K77" s="18">
        <v>7859</v>
      </c>
      <c r="L77" s="18">
        <v>102</v>
      </c>
      <c r="M77" s="18">
        <v>971</v>
      </c>
      <c r="N77" s="18">
        <v>15042</v>
      </c>
      <c r="O77" s="18">
        <v>11253</v>
      </c>
      <c r="P77" s="18">
        <v>21361</v>
      </c>
      <c r="Q77" s="18">
        <v>2008</v>
      </c>
      <c r="R77" s="18">
        <v>49498</v>
      </c>
      <c r="S77" s="18">
        <v>4415</v>
      </c>
      <c r="V77" s="33"/>
      <c r="W77" s="33"/>
    </row>
    <row r="78" spans="2:23" ht="12.75">
      <c r="B78" s="25" t="s">
        <v>468</v>
      </c>
      <c r="C78" s="25" t="s">
        <v>476</v>
      </c>
      <c r="D78" s="25" t="s">
        <v>459</v>
      </c>
      <c r="E78" s="25" t="s">
        <v>460</v>
      </c>
      <c r="F78" s="25" t="s">
        <v>155</v>
      </c>
      <c r="G78" s="25" t="s">
        <v>156</v>
      </c>
      <c r="H78" s="19" t="s">
        <v>21</v>
      </c>
      <c r="I78" s="19" t="s">
        <v>22</v>
      </c>
      <c r="J78" s="18">
        <v>3548</v>
      </c>
      <c r="K78" s="18">
        <v>3001</v>
      </c>
      <c r="L78" s="18">
        <v>16</v>
      </c>
      <c r="M78" s="18">
        <v>521</v>
      </c>
      <c r="N78" s="18">
        <v>8732</v>
      </c>
      <c r="O78" s="18">
        <v>6026</v>
      </c>
      <c r="P78" s="18">
        <v>8459</v>
      </c>
      <c r="Q78" s="18">
        <v>663</v>
      </c>
      <c r="R78" s="18">
        <v>16504</v>
      </c>
      <c r="S78" s="18">
        <v>1371</v>
      </c>
      <c r="V78" s="33"/>
      <c r="W78" s="33"/>
    </row>
    <row r="79" spans="2:23" ht="12.75">
      <c r="B79" s="25" t="s">
        <v>468</v>
      </c>
      <c r="C79" s="25" t="s">
        <v>476</v>
      </c>
      <c r="D79" s="25" t="s">
        <v>459</v>
      </c>
      <c r="E79" s="25" t="s">
        <v>460</v>
      </c>
      <c r="F79" s="25" t="s">
        <v>157</v>
      </c>
      <c r="G79" s="25" t="s">
        <v>158</v>
      </c>
      <c r="H79" s="19" t="s">
        <v>21</v>
      </c>
      <c r="I79" s="19" t="s">
        <v>22</v>
      </c>
      <c r="J79" s="18">
        <v>18090</v>
      </c>
      <c r="K79" s="18">
        <v>15357</v>
      </c>
      <c r="L79" s="18">
        <v>432</v>
      </c>
      <c r="M79" s="18">
        <v>2892</v>
      </c>
      <c r="N79" s="18">
        <v>36349</v>
      </c>
      <c r="O79" s="18">
        <v>26919</v>
      </c>
      <c r="P79" s="18">
        <v>49291</v>
      </c>
      <c r="Q79" s="18">
        <v>4858</v>
      </c>
      <c r="R79" s="18">
        <v>111923</v>
      </c>
      <c r="S79" s="18">
        <v>11710</v>
      </c>
      <c r="V79" s="33"/>
      <c r="W79" s="33"/>
    </row>
    <row r="80" spans="2:23" ht="12.75">
      <c r="B80" s="25" t="s">
        <v>468</v>
      </c>
      <c r="C80" s="25" t="s">
        <v>476</v>
      </c>
      <c r="D80" s="25" t="s">
        <v>459</v>
      </c>
      <c r="E80" s="25" t="s">
        <v>460</v>
      </c>
      <c r="F80" s="25" t="s">
        <v>159</v>
      </c>
      <c r="G80" s="25" t="s">
        <v>160</v>
      </c>
      <c r="H80" s="19" t="s">
        <v>21</v>
      </c>
      <c r="I80" s="19" t="s">
        <v>22</v>
      </c>
      <c r="J80" s="18">
        <v>8219</v>
      </c>
      <c r="K80" s="18">
        <v>7177</v>
      </c>
      <c r="L80" s="18">
        <v>71</v>
      </c>
      <c r="M80" s="18">
        <v>1062</v>
      </c>
      <c r="N80" s="18">
        <v>17622</v>
      </c>
      <c r="O80" s="18">
        <v>16010</v>
      </c>
      <c r="P80" s="18">
        <v>19700</v>
      </c>
      <c r="Q80" s="18">
        <v>1176</v>
      </c>
      <c r="R80" s="18">
        <v>45699</v>
      </c>
      <c r="S80" s="18">
        <v>2913</v>
      </c>
      <c r="V80" s="33"/>
      <c r="W80" s="33"/>
    </row>
    <row r="81" spans="2:23" ht="12.75">
      <c r="B81" s="25" t="s">
        <v>468</v>
      </c>
      <c r="C81" s="25" t="s">
        <v>476</v>
      </c>
      <c r="D81" s="25" t="s">
        <v>459</v>
      </c>
      <c r="E81" s="25" t="s">
        <v>460</v>
      </c>
      <c r="F81" s="25" t="s">
        <v>161</v>
      </c>
      <c r="G81" s="25" t="s">
        <v>162</v>
      </c>
      <c r="H81" s="19" t="s">
        <v>21</v>
      </c>
      <c r="I81" s="19" t="s">
        <v>22</v>
      </c>
      <c r="J81" s="18">
        <v>8178</v>
      </c>
      <c r="K81" s="18">
        <v>10993</v>
      </c>
      <c r="L81" s="18">
        <v>179</v>
      </c>
      <c r="M81" s="18">
        <v>853</v>
      </c>
      <c r="N81" s="18">
        <v>24417</v>
      </c>
      <c r="O81" s="18">
        <v>13785</v>
      </c>
      <c r="P81" s="18">
        <v>28526</v>
      </c>
      <c r="Q81" s="18">
        <v>1164</v>
      </c>
      <c r="R81" s="18">
        <v>63885</v>
      </c>
      <c r="S81" s="18">
        <v>2114</v>
      </c>
      <c r="V81" s="33"/>
      <c r="W81" s="33"/>
    </row>
    <row r="82" spans="2:23" ht="12.75">
      <c r="B82" s="25" t="s">
        <v>468</v>
      </c>
      <c r="C82" s="25" t="s">
        <v>476</v>
      </c>
      <c r="D82" s="25" t="s">
        <v>459</v>
      </c>
      <c r="E82" s="25" t="s">
        <v>460</v>
      </c>
      <c r="F82" s="25" t="s">
        <v>424</v>
      </c>
      <c r="G82" s="25" t="s">
        <v>425</v>
      </c>
      <c r="H82" s="19" t="s">
        <v>21</v>
      </c>
      <c r="I82" s="19" t="s">
        <v>22</v>
      </c>
      <c r="J82" s="18">
        <v>11163</v>
      </c>
      <c r="K82" s="18">
        <v>10465</v>
      </c>
      <c r="L82" s="18">
        <v>38</v>
      </c>
      <c r="M82" s="18">
        <v>1551</v>
      </c>
      <c r="N82" s="18">
        <v>18175</v>
      </c>
      <c r="O82" s="18">
        <v>10567</v>
      </c>
      <c r="P82" s="18">
        <v>27224</v>
      </c>
      <c r="Q82" s="18">
        <v>2356</v>
      </c>
      <c r="R82" s="18">
        <v>58533</v>
      </c>
      <c r="S82" s="18">
        <v>5416</v>
      </c>
      <c r="V82" s="33"/>
      <c r="W82" s="33"/>
    </row>
    <row r="83" spans="2:23" ht="12.75">
      <c r="B83" s="25" t="s">
        <v>468</v>
      </c>
      <c r="C83" s="25" t="s">
        <v>476</v>
      </c>
      <c r="D83" s="25" t="s">
        <v>459</v>
      </c>
      <c r="E83" s="25" t="s">
        <v>460</v>
      </c>
      <c r="F83" s="25" t="s">
        <v>469</v>
      </c>
      <c r="G83" s="25" t="s">
        <v>470</v>
      </c>
      <c r="H83" s="19" t="s">
        <v>21</v>
      </c>
      <c r="I83" s="19" t="s">
        <v>22</v>
      </c>
      <c r="J83" s="18">
        <v>13750</v>
      </c>
      <c r="K83" s="18">
        <v>12271</v>
      </c>
      <c r="L83" s="18">
        <v>347</v>
      </c>
      <c r="M83" s="18">
        <v>1845</v>
      </c>
      <c r="N83" s="18">
        <v>32349</v>
      </c>
      <c r="O83" s="18">
        <v>16075</v>
      </c>
      <c r="P83" s="18">
        <v>39137</v>
      </c>
      <c r="Q83" s="18">
        <v>3904</v>
      </c>
      <c r="R83" s="18">
        <v>87584</v>
      </c>
      <c r="S83" s="18">
        <v>10460</v>
      </c>
      <c r="V83" s="33"/>
      <c r="W83" s="33"/>
    </row>
    <row r="84" spans="2:23" ht="12.75">
      <c r="B84" s="25" t="s">
        <v>468</v>
      </c>
      <c r="C84" s="25" t="s">
        <v>476</v>
      </c>
      <c r="D84" s="25" t="s">
        <v>459</v>
      </c>
      <c r="E84" s="25" t="s">
        <v>460</v>
      </c>
      <c r="F84" s="25" t="s">
        <v>428</v>
      </c>
      <c r="G84" s="25" t="s">
        <v>429</v>
      </c>
      <c r="H84" s="19" t="s">
        <v>21</v>
      </c>
      <c r="I84" s="19" t="s">
        <v>22</v>
      </c>
      <c r="J84" s="18">
        <v>13151</v>
      </c>
      <c r="K84" s="18">
        <v>12656</v>
      </c>
      <c r="L84" s="18">
        <v>508</v>
      </c>
      <c r="M84" s="18">
        <v>2089</v>
      </c>
      <c r="N84" s="18">
        <v>33757</v>
      </c>
      <c r="O84" s="18">
        <v>24714</v>
      </c>
      <c r="P84" s="18">
        <v>50561</v>
      </c>
      <c r="Q84" s="18">
        <v>6004</v>
      </c>
      <c r="R84" s="18">
        <v>101851</v>
      </c>
      <c r="S84" s="18">
        <v>12565</v>
      </c>
      <c r="V84" s="33"/>
      <c r="W84" s="33"/>
    </row>
    <row r="85" spans="2:23" ht="12.75">
      <c r="B85" s="25" t="s">
        <v>468</v>
      </c>
      <c r="C85" s="25" t="s">
        <v>476</v>
      </c>
      <c r="D85" s="25" t="s">
        <v>459</v>
      </c>
      <c r="E85" s="25" t="s">
        <v>460</v>
      </c>
      <c r="F85" s="25" t="s">
        <v>430</v>
      </c>
      <c r="G85" s="25" t="s">
        <v>431</v>
      </c>
      <c r="H85" s="19" t="s">
        <v>21</v>
      </c>
      <c r="I85" s="19" t="s">
        <v>22</v>
      </c>
      <c r="J85" s="18">
        <v>6769</v>
      </c>
      <c r="K85" s="18">
        <v>6359</v>
      </c>
      <c r="L85" s="18">
        <v>143</v>
      </c>
      <c r="M85" s="18">
        <v>824</v>
      </c>
      <c r="N85" s="18">
        <v>11972</v>
      </c>
      <c r="O85" s="18">
        <v>6801</v>
      </c>
      <c r="P85" s="18">
        <v>17463</v>
      </c>
      <c r="Q85" s="18">
        <v>1326</v>
      </c>
      <c r="R85" s="18">
        <v>48042</v>
      </c>
      <c r="S85" s="18">
        <v>4246</v>
      </c>
      <c r="V85" s="33"/>
      <c r="W85" s="33"/>
    </row>
    <row r="86" spans="2:23" ht="12.75">
      <c r="B86" s="25" t="s">
        <v>468</v>
      </c>
      <c r="C86" s="25" t="s">
        <v>476</v>
      </c>
      <c r="D86" s="25" t="s">
        <v>461</v>
      </c>
      <c r="E86" s="25" t="s">
        <v>462</v>
      </c>
      <c r="F86" s="25" t="s">
        <v>163</v>
      </c>
      <c r="G86" s="25" t="s">
        <v>164</v>
      </c>
      <c r="H86" s="19" t="s">
        <v>21</v>
      </c>
      <c r="I86" s="19" t="s">
        <v>22</v>
      </c>
      <c r="J86" s="18">
        <v>7875</v>
      </c>
      <c r="K86" s="18">
        <v>6709</v>
      </c>
      <c r="L86" s="18">
        <v>273</v>
      </c>
      <c r="M86" s="18">
        <v>1081</v>
      </c>
      <c r="N86" s="18">
        <v>15218</v>
      </c>
      <c r="O86" s="18">
        <v>6906</v>
      </c>
      <c r="P86" s="18">
        <v>21856</v>
      </c>
      <c r="Q86" s="18">
        <v>1687</v>
      </c>
      <c r="R86" s="18">
        <v>47574</v>
      </c>
      <c r="S86" s="18">
        <v>4563</v>
      </c>
      <c r="V86" s="33"/>
      <c r="W86" s="33"/>
    </row>
    <row r="87" spans="2:23" ht="12.75">
      <c r="B87" s="25" t="s">
        <v>468</v>
      </c>
      <c r="C87" s="25" t="s">
        <v>476</v>
      </c>
      <c r="D87" s="25" t="s">
        <v>461</v>
      </c>
      <c r="E87" s="25" t="s">
        <v>462</v>
      </c>
      <c r="F87" s="25" t="s">
        <v>165</v>
      </c>
      <c r="G87" s="25" t="s">
        <v>166</v>
      </c>
      <c r="H87" s="19" t="s">
        <v>21</v>
      </c>
      <c r="I87" s="19" t="s">
        <v>22</v>
      </c>
      <c r="J87" s="18">
        <v>2262</v>
      </c>
      <c r="K87" s="18">
        <v>2171</v>
      </c>
      <c r="L87" s="18">
        <v>55</v>
      </c>
      <c r="M87" s="18">
        <v>300</v>
      </c>
      <c r="N87" s="18">
        <v>3455</v>
      </c>
      <c r="O87" s="18">
        <v>2289</v>
      </c>
      <c r="P87" s="18">
        <v>4645</v>
      </c>
      <c r="Q87" s="18">
        <v>423</v>
      </c>
      <c r="R87" s="18">
        <v>8115</v>
      </c>
      <c r="S87" s="18">
        <v>850</v>
      </c>
      <c r="V87" s="33"/>
      <c r="W87" s="33"/>
    </row>
    <row r="88" spans="2:23" ht="12.75">
      <c r="B88" s="25" t="s">
        <v>468</v>
      </c>
      <c r="C88" s="25" t="s">
        <v>476</v>
      </c>
      <c r="D88" s="25" t="s">
        <v>461</v>
      </c>
      <c r="E88" s="25" t="s">
        <v>462</v>
      </c>
      <c r="F88" s="25" t="s">
        <v>167</v>
      </c>
      <c r="G88" s="25" t="s">
        <v>168</v>
      </c>
      <c r="H88" s="19" t="s">
        <v>21</v>
      </c>
      <c r="I88" s="19" t="s">
        <v>22</v>
      </c>
      <c r="J88" s="18">
        <v>7301</v>
      </c>
      <c r="K88" s="18">
        <v>6357</v>
      </c>
      <c r="L88" s="18">
        <v>54</v>
      </c>
      <c r="M88" s="18">
        <v>1028</v>
      </c>
      <c r="N88" s="18">
        <v>16576</v>
      </c>
      <c r="O88" s="18">
        <v>9438</v>
      </c>
      <c r="P88" s="18">
        <v>20845</v>
      </c>
      <c r="Q88" s="18">
        <v>1341</v>
      </c>
      <c r="R88" s="18">
        <v>39638</v>
      </c>
      <c r="S88" s="18">
        <v>2775</v>
      </c>
      <c r="V88" s="33"/>
      <c r="W88" s="33"/>
    </row>
    <row r="89" spans="2:23" ht="12.75">
      <c r="B89" s="25" t="s">
        <v>468</v>
      </c>
      <c r="C89" s="25" t="s">
        <v>476</v>
      </c>
      <c r="D89" s="25" t="s">
        <v>461</v>
      </c>
      <c r="E89" s="25" t="s">
        <v>462</v>
      </c>
      <c r="F89" s="25" t="s">
        <v>169</v>
      </c>
      <c r="G89" s="25" t="s">
        <v>170</v>
      </c>
      <c r="H89" s="19" t="s">
        <v>21</v>
      </c>
      <c r="I89" s="19" t="s">
        <v>22</v>
      </c>
      <c r="J89" s="18">
        <v>3122</v>
      </c>
      <c r="K89" s="18">
        <v>3119</v>
      </c>
      <c r="L89" s="18">
        <v>37</v>
      </c>
      <c r="M89" s="18">
        <v>224</v>
      </c>
      <c r="N89" s="18">
        <v>5544</v>
      </c>
      <c r="O89" s="18">
        <v>2654</v>
      </c>
      <c r="P89" s="18">
        <v>6549</v>
      </c>
      <c r="Q89" s="18">
        <v>513</v>
      </c>
      <c r="R89" s="18">
        <v>13854</v>
      </c>
      <c r="S89" s="18">
        <v>1302</v>
      </c>
      <c r="V89" s="33"/>
      <c r="W89" s="33"/>
    </row>
    <row r="90" spans="2:23" ht="12.75">
      <c r="B90" s="25" t="s">
        <v>468</v>
      </c>
      <c r="C90" s="25" t="s">
        <v>476</v>
      </c>
      <c r="D90" s="25" t="s">
        <v>461</v>
      </c>
      <c r="E90" s="25" t="s">
        <v>462</v>
      </c>
      <c r="F90" s="25" t="s">
        <v>171</v>
      </c>
      <c r="G90" s="25" t="s">
        <v>172</v>
      </c>
      <c r="H90" s="19" t="s">
        <v>21</v>
      </c>
      <c r="I90" s="19" t="s">
        <v>22</v>
      </c>
      <c r="J90" s="18">
        <v>3144</v>
      </c>
      <c r="K90" s="18">
        <v>2604</v>
      </c>
      <c r="L90" s="18">
        <v>61</v>
      </c>
      <c r="M90" s="18">
        <v>358</v>
      </c>
      <c r="N90" s="18">
        <v>5661</v>
      </c>
      <c r="O90" s="18">
        <v>3369</v>
      </c>
      <c r="P90" s="18">
        <v>7919</v>
      </c>
      <c r="Q90" s="18">
        <v>708</v>
      </c>
      <c r="R90" s="18">
        <v>20857</v>
      </c>
      <c r="S90" s="18">
        <v>1922</v>
      </c>
      <c r="V90" s="33"/>
      <c r="W90" s="33"/>
    </row>
    <row r="91" spans="2:23" ht="12.75">
      <c r="B91" s="25" t="s">
        <v>468</v>
      </c>
      <c r="C91" s="25" t="s">
        <v>476</v>
      </c>
      <c r="D91" s="25" t="s">
        <v>461</v>
      </c>
      <c r="E91" s="25" t="s">
        <v>462</v>
      </c>
      <c r="F91" s="25" t="s">
        <v>173</v>
      </c>
      <c r="G91" s="25" t="s">
        <v>174</v>
      </c>
      <c r="H91" s="19" t="s">
        <v>21</v>
      </c>
      <c r="I91" s="19" t="s">
        <v>22</v>
      </c>
      <c r="J91" s="18">
        <v>5934</v>
      </c>
      <c r="K91" s="18">
        <v>4833</v>
      </c>
      <c r="L91" s="18">
        <v>69</v>
      </c>
      <c r="M91" s="18">
        <v>999</v>
      </c>
      <c r="N91" s="18">
        <v>17704</v>
      </c>
      <c r="O91" s="18">
        <v>11005</v>
      </c>
      <c r="P91" s="18">
        <v>23125</v>
      </c>
      <c r="Q91" s="18">
        <v>2516</v>
      </c>
      <c r="R91" s="18">
        <v>37108</v>
      </c>
      <c r="S91" s="18">
        <v>4166</v>
      </c>
      <c r="V91" s="33"/>
      <c r="W91" s="33"/>
    </row>
    <row r="92" spans="2:23" ht="12.75">
      <c r="B92" s="25" t="s">
        <v>468</v>
      </c>
      <c r="C92" s="25" t="s">
        <v>476</v>
      </c>
      <c r="D92" s="25" t="s">
        <v>461</v>
      </c>
      <c r="E92" s="25" t="s">
        <v>462</v>
      </c>
      <c r="F92" s="25" t="s">
        <v>175</v>
      </c>
      <c r="G92" s="25" t="s">
        <v>176</v>
      </c>
      <c r="H92" s="19" t="s">
        <v>21</v>
      </c>
      <c r="I92" s="19" t="s">
        <v>22</v>
      </c>
      <c r="J92" s="18">
        <v>6545</v>
      </c>
      <c r="K92" s="18">
        <v>5418</v>
      </c>
      <c r="L92" s="18">
        <v>205</v>
      </c>
      <c r="M92" s="18">
        <v>866</v>
      </c>
      <c r="N92" s="18">
        <v>13717</v>
      </c>
      <c r="O92" s="18">
        <v>6719</v>
      </c>
      <c r="P92" s="18">
        <v>20790</v>
      </c>
      <c r="Q92" s="18">
        <v>1530</v>
      </c>
      <c r="R92" s="18">
        <v>35742</v>
      </c>
      <c r="S92" s="18">
        <v>3386</v>
      </c>
      <c r="V92" s="33"/>
      <c r="W92" s="33"/>
    </row>
    <row r="93" spans="2:23" ht="12.75">
      <c r="B93" s="25" t="s">
        <v>468</v>
      </c>
      <c r="C93" s="25" t="s">
        <v>476</v>
      </c>
      <c r="D93" s="25" t="s">
        <v>461</v>
      </c>
      <c r="E93" s="25" t="s">
        <v>462</v>
      </c>
      <c r="F93" s="25" t="s">
        <v>177</v>
      </c>
      <c r="G93" s="25" t="s">
        <v>178</v>
      </c>
      <c r="H93" s="19" t="s">
        <v>21</v>
      </c>
      <c r="I93" s="19" t="s">
        <v>22</v>
      </c>
      <c r="J93" s="18">
        <v>6782</v>
      </c>
      <c r="K93" s="18">
        <v>6216</v>
      </c>
      <c r="L93" s="18">
        <v>175</v>
      </c>
      <c r="M93" s="18">
        <v>799</v>
      </c>
      <c r="N93" s="18">
        <v>10177</v>
      </c>
      <c r="O93" s="18">
        <v>5668</v>
      </c>
      <c r="P93" s="18">
        <v>14323</v>
      </c>
      <c r="Q93" s="18">
        <v>1280</v>
      </c>
      <c r="R93" s="18">
        <v>36540</v>
      </c>
      <c r="S93" s="18">
        <v>3486</v>
      </c>
      <c r="V93" s="33"/>
      <c r="W93" s="33"/>
    </row>
    <row r="94" spans="2:23" ht="12.75">
      <c r="B94" s="25" t="s">
        <v>468</v>
      </c>
      <c r="C94" s="25" t="s">
        <v>476</v>
      </c>
      <c r="D94" s="25" t="s">
        <v>461</v>
      </c>
      <c r="E94" s="25" t="s">
        <v>462</v>
      </c>
      <c r="F94" s="25" t="s">
        <v>179</v>
      </c>
      <c r="G94" s="25" t="s">
        <v>180</v>
      </c>
      <c r="H94" s="19" t="s">
        <v>21</v>
      </c>
      <c r="I94" s="19" t="s">
        <v>22</v>
      </c>
      <c r="J94" s="18">
        <v>9542</v>
      </c>
      <c r="K94" s="18">
        <v>5452</v>
      </c>
      <c r="L94" s="18">
        <v>146</v>
      </c>
      <c r="M94" s="18">
        <v>1195</v>
      </c>
      <c r="N94" s="18">
        <v>16315</v>
      </c>
      <c r="O94" s="18">
        <v>8877</v>
      </c>
      <c r="P94" s="18">
        <v>19707</v>
      </c>
      <c r="Q94" s="18">
        <v>1211</v>
      </c>
      <c r="R94" s="18">
        <v>28878</v>
      </c>
      <c r="S94" s="18">
        <v>2158</v>
      </c>
      <c r="V94" s="33"/>
      <c r="W94" s="33"/>
    </row>
    <row r="95" spans="2:23" ht="12.75">
      <c r="B95" s="25" t="s">
        <v>468</v>
      </c>
      <c r="C95" s="25" t="s">
        <v>476</v>
      </c>
      <c r="D95" s="25" t="s">
        <v>461</v>
      </c>
      <c r="E95" s="25" t="s">
        <v>462</v>
      </c>
      <c r="F95" s="25" t="s">
        <v>181</v>
      </c>
      <c r="G95" s="25" t="s">
        <v>182</v>
      </c>
      <c r="H95" s="19" t="s">
        <v>21</v>
      </c>
      <c r="I95" s="19" t="s">
        <v>22</v>
      </c>
      <c r="J95" s="18">
        <v>17446</v>
      </c>
      <c r="K95" s="18">
        <v>14961</v>
      </c>
      <c r="L95" s="18">
        <v>304</v>
      </c>
      <c r="M95" s="18">
        <v>2678</v>
      </c>
      <c r="N95" s="18">
        <v>30338</v>
      </c>
      <c r="O95" s="18">
        <v>17691</v>
      </c>
      <c r="P95" s="18">
        <v>39148</v>
      </c>
      <c r="Q95" s="18">
        <v>2610</v>
      </c>
      <c r="R95" s="18">
        <v>74349</v>
      </c>
      <c r="S95" s="18">
        <v>5745</v>
      </c>
      <c r="V95" s="33"/>
      <c r="W95" s="33"/>
    </row>
    <row r="96" spans="2:23" ht="12.75">
      <c r="B96" s="25" t="s">
        <v>468</v>
      </c>
      <c r="C96" s="25" t="s">
        <v>476</v>
      </c>
      <c r="D96" s="25" t="s">
        <v>461</v>
      </c>
      <c r="E96" s="25" t="s">
        <v>462</v>
      </c>
      <c r="F96" s="25" t="s">
        <v>183</v>
      </c>
      <c r="G96" s="25" t="s">
        <v>477</v>
      </c>
      <c r="H96" s="19" t="s">
        <v>21</v>
      </c>
      <c r="I96" s="19" t="s">
        <v>22</v>
      </c>
      <c r="J96" s="18">
        <v>4832</v>
      </c>
      <c r="K96" s="18">
        <v>4550</v>
      </c>
      <c r="L96" s="18">
        <v>90</v>
      </c>
      <c r="M96" s="18">
        <v>548</v>
      </c>
      <c r="N96" s="18">
        <v>7870</v>
      </c>
      <c r="O96" s="18">
        <v>3918</v>
      </c>
      <c r="P96" s="18">
        <v>10400</v>
      </c>
      <c r="Q96" s="18">
        <v>858</v>
      </c>
      <c r="R96" s="18">
        <v>23430</v>
      </c>
      <c r="S96" s="18">
        <v>2121</v>
      </c>
      <c r="V96" s="33"/>
      <c r="W96" s="33"/>
    </row>
    <row r="97" spans="2:23" ht="12.75">
      <c r="B97" s="25" t="s">
        <v>468</v>
      </c>
      <c r="C97" s="25" t="s">
        <v>476</v>
      </c>
      <c r="D97" s="25" t="s">
        <v>461</v>
      </c>
      <c r="E97" s="25" t="s">
        <v>462</v>
      </c>
      <c r="F97" s="25" t="s">
        <v>184</v>
      </c>
      <c r="G97" s="25" t="s">
        <v>185</v>
      </c>
      <c r="H97" s="19" t="s">
        <v>21</v>
      </c>
      <c r="I97" s="19" t="s">
        <v>22</v>
      </c>
      <c r="J97" s="18">
        <v>7973</v>
      </c>
      <c r="K97" s="18">
        <v>6889</v>
      </c>
      <c r="L97" s="18">
        <v>122</v>
      </c>
      <c r="M97" s="18">
        <v>1059</v>
      </c>
      <c r="N97" s="18">
        <v>15995</v>
      </c>
      <c r="O97" s="18">
        <v>9770</v>
      </c>
      <c r="P97" s="18">
        <v>22310</v>
      </c>
      <c r="Q97" s="18">
        <v>1728</v>
      </c>
      <c r="R97" s="18">
        <v>57495</v>
      </c>
      <c r="S97" s="18">
        <v>4856</v>
      </c>
      <c r="V97" s="33"/>
      <c r="W97" s="33"/>
    </row>
    <row r="98" spans="2:23" ht="12.75">
      <c r="B98" s="25" t="s">
        <v>468</v>
      </c>
      <c r="C98" s="25" t="s">
        <v>476</v>
      </c>
      <c r="D98" s="25" t="s">
        <v>461</v>
      </c>
      <c r="E98" s="25" t="s">
        <v>462</v>
      </c>
      <c r="F98" s="25" t="s">
        <v>186</v>
      </c>
      <c r="G98" s="25" t="s">
        <v>187</v>
      </c>
      <c r="H98" s="19" t="s">
        <v>21</v>
      </c>
      <c r="I98" s="19" t="s">
        <v>22</v>
      </c>
      <c r="J98" s="18">
        <v>8601</v>
      </c>
      <c r="K98" s="18">
        <v>8713</v>
      </c>
      <c r="L98" s="18">
        <v>179</v>
      </c>
      <c r="M98" s="18">
        <v>757</v>
      </c>
      <c r="N98" s="18">
        <v>20344</v>
      </c>
      <c r="O98" s="18">
        <v>8791</v>
      </c>
      <c r="P98" s="18">
        <v>20985</v>
      </c>
      <c r="Q98" s="18">
        <v>2567</v>
      </c>
      <c r="R98" s="18">
        <v>39277</v>
      </c>
      <c r="S98" s="18">
        <v>6310</v>
      </c>
      <c r="V98" s="33"/>
      <c r="W98" s="33"/>
    </row>
    <row r="99" spans="2:23" ht="12.75">
      <c r="B99" s="25" t="s">
        <v>468</v>
      </c>
      <c r="C99" s="25" t="s">
        <v>476</v>
      </c>
      <c r="D99" s="25" t="s">
        <v>461</v>
      </c>
      <c r="E99" s="25" t="s">
        <v>462</v>
      </c>
      <c r="F99" s="25" t="s">
        <v>188</v>
      </c>
      <c r="G99" s="25" t="s">
        <v>189</v>
      </c>
      <c r="H99" s="19" t="s">
        <v>21</v>
      </c>
      <c r="I99" s="19" t="s">
        <v>22</v>
      </c>
      <c r="J99" s="18">
        <v>4771</v>
      </c>
      <c r="K99" s="18">
        <v>5051</v>
      </c>
      <c r="L99" s="18">
        <v>56</v>
      </c>
      <c r="M99" s="18">
        <v>347</v>
      </c>
      <c r="N99" s="18">
        <v>8141</v>
      </c>
      <c r="O99" s="18">
        <v>3615</v>
      </c>
      <c r="P99" s="18">
        <v>8787</v>
      </c>
      <c r="Q99" s="18">
        <v>667</v>
      </c>
      <c r="R99" s="18">
        <v>20787</v>
      </c>
      <c r="S99" s="18">
        <v>1941</v>
      </c>
      <c r="V99" s="33"/>
      <c r="W99" s="33"/>
    </row>
    <row r="100" spans="2:23" ht="12.75">
      <c r="B100" s="25" t="s">
        <v>468</v>
      </c>
      <c r="C100" s="25" t="s">
        <v>476</v>
      </c>
      <c r="D100" s="25" t="s">
        <v>461</v>
      </c>
      <c r="E100" s="25" t="s">
        <v>462</v>
      </c>
      <c r="F100" s="25" t="s">
        <v>190</v>
      </c>
      <c r="G100" s="25" t="s">
        <v>191</v>
      </c>
      <c r="H100" s="19" t="s">
        <v>21</v>
      </c>
      <c r="I100" s="19" t="s">
        <v>22</v>
      </c>
      <c r="J100" s="18">
        <v>2761</v>
      </c>
      <c r="K100" s="18">
        <v>3154</v>
      </c>
      <c r="L100" s="18">
        <v>22</v>
      </c>
      <c r="M100" s="18">
        <v>214</v>
      </c>
      <c r="N100" s="18">
        <v>4728</v>
      </c>
      <c r="O100" s="18">
        <v>1985</v>
      </c>
      <c r="P100" s="18">
        <v>5449</v>
      </c>
      <c r="Q100" s="18">
        <v>419</v>
      </c>
      <c r="R100" s="18">
        <v>12693</v>
      </c>
      <c r="S100" s="18">
        <v>1263</v>
      </c>
      <c r="V100" s="33"/>
      <c r="W100" s="33"/>
    </row>
    <row r="101" spans="2:23" ht="12.75">
      <c r="B101" s="25" t="s">
        <v>468</v>
      </c>
      <c r="C101" s="25" t="s">
        <v>476</v>
      </c>
      <c r="D101" s="25" t="s">
        <v>461</v>
      </c>
      <c r="E101" s="25" t="s">
        <v>462</v>
      </c>
      <c r="F101" s="25" t="s">
        <v>192</v>
      </c>
      <c r="G101" s="25" t="s">
        <v>193</v>
      </c>
      <c r="H101" s="19" t="s">
        <v>21</v>
      </c>
      <c r="I101" s="19" t="s">
        <v>22</v>
      </c>
      <c r="J101" s="18">
        <v>3808</v>
      </c>
      <c r="K101" s="18">
        <v>4127</v>
      </c>
      <c r="L101" s="18">
        <v>20</v>
      </c>
      <c r="M101" s="18">
        <v>255</v>
      </c>
      <c r="N101" s="18">
        <v>6442</v>
      </c>
      <c r="O101" s="18">
        <v>2508</v>
      </c>
      <c r="P101" s="18">
        <v>7276</v>
      </c>
      <c r="Q101" s="18">
        <v>436</v>
      </c>
      <c r="R101" s="18">
        <v>16822</v>
      </c>
      <c r="S101" s="18">
        <v>1367</v>
      </c>
      <c r="V101" s="33"/>
      <c r="W101" s="33"/>
    </row>
    <row r="102" spans="2:23" ht="12.75">
      <c r="B102" s="25" t="s">
        <v>468</v>
      </c>
      <c r="C102" s="25" t="s">
        <v>476</v>
      </c>
      <c r="D102" s="25" t="s">
        <v>461</v>
      </c>
      <c r="E102" s="25" t="s">
        <v>462</v>
      </c>
      <c r="F102" s="25" t="s">
        <v>194</v>
      </c>
      <c r="G102" s="25" t="s">
        <v>195</v>
      </c>
      <c r="H102" s="19" t="s">
        <v>21</v>
      </c>
      <c r="I102" s="19" t="s">
        <v>22</v>
      </c>
      <c r="J102" s="18">
        <v>4061</v>
      </c>
      <c r="K102" s="18">
        <v>3696</v>
      </c>
      <c r="L102" s="18">
        <v>85</v>
      </c>
      <c r="M102" s="18">
        <v>527</v>
      </c>
      <c r="N102" s="18">
        <v>7805</v>
      </c>
      <c r="O102" s="18">
        <v>3495</v>
      </c>
      <c r="P102" s="18">
        <v>11444</v>
      </c>
      <c r="Q102" s="18">
        <v>755</v>
      </c>
      <c r="R102" s="18">
        <v>23935</v>
      </c>
      <c r="S102" s="18">
        <v>1834</v>
      </c>
      <c r="V102" s="33"/>
      <c r="W102" s="33"/>
    </row>
    <row r="103" spans="2:23" ht="12.75">
      <c r="B103" s="25" t="s">
        <v>468</v>
      </c>
      <c r="C103" s="25" t="s">
        <v>476</v>
      </c>
      <c r="D103" s="25" t="s">
        <v>461</v>
      </c>
      <c r="E103" s="25" t="s">
        <v>462</v>
      </c>
      <c r="F103" s="25" t="s">
        <v>196</v>
      </c>
      <c r="G103" s="25" t="s">
        <v>197</v>
      </c>
      <c r="H103" s="19" t="s">
        <v>21</v>
      </c>
      <c r="I103" s="19" t="s">
        <v>22</v>
      </c>
      <c r="J103" s="18">
        <v>15035</v>
      </c>
      <c r="K103" s="18">
        <v>13353</v>
      </c>
      <c r="L103" s="18">
        <v>177</v>
      </c>
      <c r="M103" s="18">
        <v>1573</v>
      </c>
      <c r="N103" s="18">
        <v>26505</v>
      </c>
      <c r="O103" s="18">
        <v>14327</v>
      </c>
      <c r="P103" s="18">
        <v>32718</v>
      </c>
      <c r="Q103" s="18">
        <v>2879</v>
      </c>
      <c r="R103" s="18">
        <v>69520</v>
      </c>
      <c r="S103" s="18">
        <v>5918</v>
      </c>
      <c r="V103" s="33"/>
      <c r="W103" s="33"/>
    </row>
    <row r="104" spans="2:23" ht="12.75">
      <c r="B104" s="25" t="s">
        <v>468</v>
      </c>
      <c r="C104" s="25" t="s">
        <v>476</v>
      </c>
      <c r="D104" s="25" t="s">
        <v>461</v>
      </c>
      <c r="E104" s="25" t="s">
        <v>462</v>
      </c>
      <c r="F104" s="25" t="s">
        <v>198</v>
      </c>
      <c r="G104" s="25" t="s">
        <v>199</v>
      </c>
      <c r="H104" s="19" t="s">
        <v>21</v>
      </c>
      <c r="I104" s="19" t="s">
        <v>22</v>
      </c>
      <c r="J104" s="18">
        <v>7911</v>
      </c>
      <c r="K104" s="18">
        <v>6871</v>
      </c>
      <c r="L104" s="18">
        <v>92</v>
      </c>
      <c r="M104" s="18">
        <v>1143</v>
      </c>
      <c r="N104" s="18">
        <v>18974</v>
      </c>
      <c r="O104" s="18">
        <v>11282</v>
      </c>
      <c r="P104" s="18">
        <v>23918</v>
      </c>
      <c r="Q104" s="18">
        <v>1783</v>
      </c>
      <c r="R104" s="18">
        <v>44444</v>
      </c>
      <c r="S104" s="18">
        <v>3480</v>
      </c>
      <c r="V104" s="33"/>
      <c r="W104" s="33"/>
    </row>
    <row r="105" spans="2:23" ht="12.75">
      <c r="B105" s="25" t="s">
        <v>468</v>
      </c>
      <c r="C105" s="25" t="s">
        <v>476</v>
      </c>
      <c r="D105" s="25" t="s">
        <v>461</v>
      </c>
      <c r="E105" s="25" t="s">
        <v>462</v>
      </c>
      <c r="F105" s="25" t="s">
        <v>200</v>
      </c>
      <c r="G105" s="25" t="s">
        <v>201</v>
      </c>
      <c r="H105" s="19" t="s">
        <v>21</v>
      </c>
      <c r="I105" s="19" t="s">
        <v>22</v>
      </c>
      <c r="J105" s="18">
        <v>6188</v>
      </c>
      <c r="K105" s="18">
        <v>5134</v>
      </c>
      <c r="L105" s="18">
        <v>158</v>
      </c>
      <c r="M105" s="18">
        <v>926</v>
      </c>
      <c r="N105" s="18">
        <v>19535</v>
      </c>
      <c r="O105" s="18">
        <v>10866</v>
      </c>
      <c r="P105" s="18">
        <v>23941</v>
      </c>
      <c r="Q105" s="18">
        <v>3179</v>
      </c>
      <c r="R105" s="18">
        <v>59907</v>
      </c>
      <c r="S105" s="18">
        <v>7852</v>
      </c>
      <c r="V105" s="33"/>
      <c r="W105" s="33"/>
    </row>
    <row r="106" spans="2:23" ht="12.75">
      <c r="B106" s="25" t="s">
        <v>468</v>
      </c>
      <c r="C106" s="25" t="s">
        <v>476</v>
      </c>
      <c r="D106" s="25" t="s">
        <v>461</v>
      </c>
      <c r="E106" s="25" t="s">
        <v>462</v>
      </c>
      <c r="F106" s="25" t="s">
        <v>202</v>
      </c>
      <c r="G106" s="25" t="s">
        <v>203</v>
      </c>
      <c r="H106" s="19" t="s">
        <v>21</v>
      </c>
      <c r="I106" s="19" t="s">
        <v>22</v>
      </c>
      <c r="J106" s="18">
        <v>3478</v>
      </c>
      <c r="K106" s="18">
        <v>3286</v>
      </c>
      <c r="L106" s="18">
        <v>56</v>
      </c>
      <c r="M106" s="18">
        <v>481</v>
      </c>
      <c r="N106" s="18">
        <v>8260</v>
      </c>
      <c r="O106" s="18">
        <v>4299</v>
      </c>
      <c r="P106" s="18">
        <v>10320</v>
      </c>
      <c r="Q106" s="18">
        <v>1007</v>
      </c>
      <c r="R106" s="18">
        <v>23845</v>
      </c>
      <c r="S106" s="18">
        <v>2065</v>
      </c>
      <c r="V106" s="33"/>
      <c r="W106" s="33"/>
    </row>
    <row r="107" spans="2:23" ht="12.75">
      <c r="B107" s="25" t="s">
        <v>468</v>
      </c>
      <c r="C107" s="25" t="s">
        <v>476</v>
      </c>
      <c r="D107" s="25" t="s">
        <v>461</v>
      </c>
      <c r="E107" s="25" t="s">
        <v>462</v>
      </c>
      <c r="F107" s="25" t="s">
        <v>204</v>
      </c>
      <c r="G107" s="25" t="s">
        <v>205</v>
      </c>
      <c r="H107" s="19" t="s">
        <v>21</v>
      </c>
      <c r="I107" s="19" t="s">
        <v>22</v>
      </c>
      <c r="J107" s="18">
        <v>13049</v>
      </c>
      <c r="K107" s="18">
        <v>11839</v>
      </c>
      <c r="L107" s="18">
        <v>378</v>
      </c>
      <c r="M107" s="18">
        <v>1769</v>
      </c>
      <c r="N107" s="18">
        <v>26175</v>
      </c>
      <c r="O107" s="18">
        <v>18854</v>
      </c>
      <c r="P107" s="18">
        <v>37260</v>
      </c>
      <c r="Q107" s="18">
        <v>3361</v>
      </c>
      <c r="R107" s="18">
        <v>63926</v>
      </c>
      <c r="S107" s="18">
        <v>6766</v>
      </c>
      <c r="V107" s="33"/>
      <c r="W107" s="33"/>
    </row>
    <row r="108" spans="2:23" ht="12.75">
      <c r="B108" s="25" t="s">
        <v>468</v>
      </c>
      <c r="C108" s="25" t="s">
        <v>476</v>
      </c>
      <c r="D108" s="25" t="s">
        <v>461</v>
      </c>
      <c r="E108" s="25" t="s">
        <v>462</v>
      </c>
      <c r="F108" s="25" t="s">
        <v>206</v>
      </c>
      <c r="G108" s="25" t="s">
        <v>207</v>
      </c>
      <c r="H108" s="19" t="s">
        <v>21</v>
      </c>
      <c r="I108" s="19" t="s">
        <v>22</v>
      </c>
      <c r="J108" s="18">
        <v>8307</v>
      </c>
      <c r="K108" s="18">
        <v>7882</v>
      </c>
      <c r="L108" s="18">
        <v>56</v>
      </c>
      <c r="M108" s="18">
        <v>528</v>
      </c>
      <c r="N108" s="18">
        <v>18659</v>
      </c>
      <c r="O108" s="18">
        <v>8526</v>
      </c>
      <c r="P108" s="18">
        <v>24967</v>
      </c>
      <c r="Q108" s="18">
        <v>2504</v>
      </c>
      <c r="R108" s="18">
        <v>64885</v>
      </c>
      <c r="S108" s="18">
        <v>5339</v>
      </c>
      <c r="V108" s="33"/>
      <c r="W108" s="33"/>
    </row>
    <row r="109" spans="2:23" ht="12.75">
      <c r="B109" s="25" t="s">
        <v>468</v>
      </c>
      <c r="C109" s="25" t="s">
        <v>476</v>
      </c>
      <c r="D109" s="25" t="s">
        <v>461</v>
      </c>
      <c r="E109" s="25" t="s">
        <v>462</v>
      </c>
      <c r="F109" s="25" t="s">
        <v>208</v>
      </c>
      <c r="G109" s="25" t="s">
        <v>209</v>
      </c>
      <c r="H109" s="19" t="s">
        <v>21</v>
      </c>
      <c r="I109" s="19" t="s">
        <v>22</v>
      </c>
      <c r="J109" s="18">
        <v>3255</v>
      </c>
      <c r="K109" s="18">
        <v>3028</v>
      </c>
      <c r="L109" s="18">
        <v>63</v>
      </c>
      <c r="M109" s="18">
        <v>470</v>
      </c>
      <c r="N109" s="18">
        <v>6341</v>
      </c>
      <c r="O109" s="18">
        <v>4721</v>
      </c>
      <c r="P109" s="18">
        <v>9122</v>
      </c>
      <c r="Q109" s="18">
        <v>759</v>
      </c>
      <c r="R109" s="18">
        <v>18584</v>
      </c>
      <c r="S109" s="18">
        <v>1742</v>
      </c>
      <c r="V109" s="33"/>
      <c r="W109" s="33"/>
    </row>
    <row r="110" spans="2:23" ht="12.75">
      <c r="B110" s="25" t="s">
        <v>468</v>
      </c>
      <c r="C110" s="25" t="s">
        <v>476</v>
      </c>
      <c r="D110" s="25" t="s">
        <v>461</v>
      </c>
      <c r="E110" s="25" t="s">
        <v>462</v>
      </c>
      <c r="F110" s="25" t="s">
        <v>210</v>
      </c>
      <c r="G110" s="25" t="s">
        <v>211</v>
      </c>
      <c r="H110" s="19" t="s">
        <v>21</v>
      </c>
      <c r="I110" s="19" t="s">
        <v>22</v>
      </c>
      <c r="J110" s="18">
        <v>3578</v>
      </c>
      <c r="K110" s="18">
        <v>3005</v>
      </c>
      <c r="L110" s="18">
        <v>53</v>
      </c>
      <c r="M110" s="18">
        <v>511</v>
      </c>
      <c r="N110" s="18">
        <v>11221</v>
      </c>
      <c r="O110" s="18">
        <v>5833</v>
      </c>
      <c r="P110" s="18">
        <v>13283</v>
      </c>
      <c r="Q110" s="18">
        <v>902</v>
      </c>
      <c r="R110" s="18">
        <v>30964</v>
      </c>
      <c r="S110" s="18">
        <v>2234</v>
      </c>
      <c r="V110" s="33"/>
      <c r="W110" s="33"/>
    </row>
    <row r="111" spans="2:23" ht="12.75">
      <c r="B111" s="25" t="s">
        <v>468</v>
      </c>
      <c r="C111" s="25" t="s">
        <v>476</v>
      </c>
      <c r="D111" s="25" t="s">
        <v>461</v>
      </c>
      <c r="E111" s="25" t="s">
        <v>462</v>
      </c>
      <c r="F111" s="25" t="s">
        <v>212</v>
      </c>
      <c r="G111" s="25" t="s">
        <v>213</v>
      </c>
      <c r="H111" s="19" t="s">
        <v>21</v>
      </c>
      <c r="I111" s="19" t="s">
        <v>22</v>
      </c>
      <c r="J111" s="18">
        <v>6334</v>
      </c>
      <c r="K111" s="18">
        <v>5110</v>
      </c>
      <c r="L111" s="18">
        <v>111</v>
      </c>
      <c r="M111" s="18">
        <v>742</v>
      </c>
      <c r="N111" s="18">
        <v>11281</v>
      </c>
      <c r="O111" s="18">
        <v>4935</v>
      </c>
      <c r="P111" s="18">
        <v>13461</v>
      </c>
      <c r="Q111" s="18">
        <v>1004</v>
      </c>
      <c r="R111" s="18">
        <v>25183</v>
      </c>
      <c r="S111" s="18">
        <v>2305</v>
      </c>
      <c r="V111" s="33"/>
      <c r="W111" s="33"/>
    </row>
    <row r="112" spans="2:23" ht="12.75">
      <c r="B112" s="25" t="s">
        <v>468</v>
      </c>
      <c r="C112" s="25" t="s">
        <v>476</v>
      </c>
      <c r="D112" s="25" t="s">
        <v>461</v>
      </c>
      <c r="E112" s="25" t="s">
        <v>462</v>
      </c>
      <c r="F112" s="25" t="s">
        <v>214</v>
      </c>
      <c r="G112" s="25" t="s">
        <v>215</v>
      </c>
      <c r="H112" s="19" t="s">
        <v>21</v>
      </c>
      <c r="I112" s="19" t="s">
        <v>22</v>
      </c>
      <c r="J112" s="18">
        <v>5713</v>
      </c>
      <c r="K112" s="18">
        <v>5046</v>
      </c>
      <c r="L112" s="18">
        <v>118</v>
      </c>
      <c r="M112" s="18">
        <v>834</v>
      </c>
      <c r="N112" s="18">
        <v>10228</v>
      </c>
      <c r="O112" s="18">
        <v>7360</v>
      </c>
      <c r="P112" s="18">
        <v>16229</v>
      </c>
      <c r="Q112" s="18">
        <v>1290</v>
      </c>
      <c r="R112" s="18">
        <v>33505</v>
      </c>
      <c r="S112" s="18">
        <v>3184</v>
      </c>
      <c r="V112" s="33"/>
      <c r="W112" s="33"/>
    </row>
    <row r="113" spans="2:23" ht="12.75">
      <c r="B113" s="25" t="s">
        <v>468</v>
      </c>
      <c r="C113" s="25" t="s">
        <v>476</v>
      </c>
      <c r="D113" s="25" t="s">
        <v>461</v>
      </c>
      <c r="E113" s="25" t="s">
        <v>462</v>
      </c>
      <c r="F113" s="25" t="s">
        <v>216</v>
      </c>
      <c r="G113" s="25" t="s">
        <v>217</v>
      </c>
      <c r="H113" s="19" t="s">
        <v>21</v>
      </c>
      <c r="I113" s="19" t="s">
        <v>22</v>
      </c>
      <c r="J113" s="18">
        <v>5271</v>
      </c>
      <c r="K113" s="18">
        <v>4389</v>
      </c>
      <c r="L113" s="18">
        <v>90</v>
      </c>
      <c r="M113" s="18">
        <v>803</v>
      </c>
      <c r="N113" s="18">
        <v>9743</v>
      </c>
      <c r="O113" s="18">
        <v>4850</v>
      </c>
      <c r="P113" s="18">
        <v>12587</v>
      </c>
      <c r="Q113" s="18">
        <v>1137</v>
      </c>
      <c r="R113" s="18">
        <v>25057</v>
      </c>
      <c r="S113" s="18">
        <v>2511</v>
      </c>
      <c r="V113" s="33"/>
      <c r="W113" s="33"/>
    </row>
    <row r="114" spans="2:23" ht="12.75">
      <c r="B114" s="25" t="s">
        <v>468</v>
      </c>
      <c r="C114" s="25" t="s">
        <v>476</v>
      </c>
      <c r="D114" s="25" t="s">
        <v>461</v>
      </c>
      <c r="E114" s="25" t="s">
        <v>462</v>
      </c>
      <c r="F114" s="25" t="s">
        <v>218</v>
      </c>
      <c r="G114" s="25" t="s">
        <v>219</v>
      </c>
      <c r="H114" s="19" t="s">
        <v>21</v>
      </c>
      <c r="I114" s="19" t="s">
        <v>22</v>
      </c>
      <c r="J114" s="18">
        <v>9723</v>
      </c>
      <c r="K114" s="18">
        <v>7907</v>
      </c>
      <c r="L114" s="18">
        <v>188</v>
      </c>
      <c r="M114" s="18">
        <v>1470</v>
      </c>
      <c r="N114" s="18">
        <v>39519</v>
      </c>
      <c r="O114" s="18">
        <v>18709</v>
      </c>
      <c r="P114" s="18">
        <v>47180</v>
      </c>
      <c r="Q114" s="18">
        <v>6699</v>
      </c>
      <c r="R114" s="18">
        <v>94570</v>
      </c>
      <c r="S114" s="18">
        <v>11677</v>
      </c>
      <c r="V114" s="33"/>
      <c r="W114" s="33"/>
    </row>
    <row r="115" spans="2:23" ht="12.75">
      <c r="B115" s="25" t="s">
        <v>468</v>
      </c>
      <c r="C115" s="25" t="s">
        <v>476</v>
      </c>
      <c r="D115" s="25" t="s">
        <v>461</v>
      </c>
      <c r="E115" s="25" t="s">
        <v>462</v>
      </c>
      <c r="F115" s="25" t="s">
        <v>220</v>
      </c>
      <c r="G115" s="25" t="s">
        <v>221</v>
      </c>
      <c r="H115" s="19" t="s">
        <v>21</v>
      </c>
      <c r="I115" s="19" t="s">
        <v>22</v>
      </c>
      <c r="J115" s="18">
        <v>6031</v>
      </c>
      <c r="K115" s="18">
        <v>5417</v>
      </c>
      <c r="L115" s="18">
        <v>59</v>
      </c>
      <c r="M115" s="18">
        <v>978</v>
      </c>
      <c r="N115" s="18">
        <v>16267</v>
      </c>
      <c r="O115" s="18">
        <v>10503</v>
      </c>
      <c r="P115" s="18">
        <v>26262</v>
      </c>
      <c r="Q115" s="18">
        <v>1422</v>
      </c>
      <c r="R115" s="18">
        <v>46934</v>
      </c>
      <c r="S115" s="18">
        <v>3064</v>
      </c>
      <c r="V115" s="33"/>
      <c r="W115" s="33"/>
    </row>
    <row r="116" spans="2:23" ht="12.75">
      <c r="B116" s="25" t="s">
        <v>468</v>
      </c>
      <c r="C116" s="25" t="s">
        <v>476</v>
      </c>
      <c r="D116" s="25" t="s">
        <v>461</v>
      </c>
      <c r="E116" s="25" t="s">
        <v>462</v>
      </c>
      <c r="F116" s="25" t="s">
        <v>222</v>
      </c>
      <c r="G116" s="25" t="s">
        <v>223</v>
      </c>
      <c r="H116" s="19" t="s">
        <v>21</v>
      </c>
      <c r="I116" s="19" t="s">
        <v>22</v>
      </c>
      <c r="J116" s="18">
        <v>6504</v>
      </c>
      <c r="K116" s="18">
        <v>5803</v>
      </c>
      <c r="L116" s="18">
        <v>123</v>
      </c>
      <c r="M116" s="18">
        <v>1153</v>
      </c>
      <c r="N116" s="18">
        <v>16947</v>
      </c>
      <c r="O116" s="18">
        <v>9303</v>
      </c>
      <c r="P116" s="18">
        <v>22191</v>
      </c>
      <c r="Q116" s="18">
        <v>2393</v>
      </c>
      <c r="R116" s="18">
        <v>52459</v>
      </c>
      <c r="S116" s="18">
        <v>4806</v>
      </c>
      <c r="V116" s="33"/>
      <c r="W116" s="33"/>
    </row>
    <row r="117" spans="2:23" ht="12.75">
      <c r="B117" s="25" t="s">
        <v>468</v>
      </c>
      <c r="C117" s="25" t="s">
        <v>476</v>
      </c>
      <c r="D117" s="25" t="s">
        <v>461</v>
      </c>
      <c r="E117" s="25" t="s">
        <v>462</v>
      </c>
      <c r="F117" s="25" t="s">
        <v>224</v>
      </c>
      <c r="G117" s="25" t="s">
        <v>225</v>
      </c>
      <c r="H117" s="19" t="s">
        <v>21</v>
      </c>
      <c r="I117" s="19" t="s">
        <v>22</v>
      </c>
      <c r="J117" s="18">
        <v>5261</v>
      </c>
      <c r="K117" s="18">
        <v>4907</v>
      </c>
      <c r="L117" s="18">
        <v>84</v>
      </c>
      <c r="M117" s="18">
        <v>760</v>
      </c>
      <c r="N117" s="18">
        <v>14121</v>
      </c>
      <c r="O117" s="18">
        <v>7634</v>
      </c>
      <c r="P117" s="18">
        <v>17499</v>
      </c>
      <c r="Q117" s="18">
        <v>1306</v>
      </c>
      <c r="R117" s="18">
        <v>39377</v>
      </c>
      <c r="S117" s="18">
        <v>3083</v>
      </c>
      <c r="V117" s="33"/>
      <c r="W117" s="33"/>
    </row>
    <row r="118" spans="2:23" ht="12.75">
      <c r="B118" s="25" t="s">
        <v>468</v>
      </c>
      <c r="C118" s="25" t="s">
        <v>476</v>
      </c>
      <c r="D118" s="25" t="s">
        <v>461</v>
      </c>
      <c r="E118" s="25" t="s">
        <v>462</v>
      </c>
      <c r="F118" s="25" t="s">
        <v>226</v>
      </c>
      <c r="G118" s="25" t="s">
        <v>227</v>
      </c>
      <c r="H118" s="19" t="s">
        <v>21</v>
      </c>
      <c r="I118" s="19" t="s">
        <v>22</v>
      </c>
      <c r="J118" s="18">
        <v>7300</v>
      </c>
      <c r="K118" s="18">
        <v>6074</v>
      </c>
      <c r="L118" s="18">
        <v>81</v>
      </c>
      <c r="M118" s="18">
        <v>912</v>
      </c>
      <c r="N118" s="18">
        <v>15308</v>
      </c>
      <c r="O118" s="18">
        <v>6453</v>
      </c>
      <c r="P118" s="18">
        <v>18768</v>
      </c>
      <c r="Q118" s="18">
        <v>1422</v>
      </c>
      <c r="R118" s="18">
        <v>34243</v>
      </c>
      <c r="S118" s="18">
        <v>2879</v>
      </c>
      <c r="V118" s="33"/>
      <c r="W118" s="33"/>
    </row>
    <row r="119" spans="2:23" ht="12.75">
      <c r="B119" s="25" t="s">
        <v>468</v>
      </c>
      <c r="C119" s="25" t="s">
        <v>476</v>
      </c>
      <c r="D119" s="25" t="s">
        <v>461</v>
      </c>
      <c r="E119" s="25" t="s">
        <v>462</v>
      </c>
      <c r="F119" s="25" t="s">
        <v>228</v>
      </c>
      <c r="G119" s="25" t="s">
        <v>229</v>
      </c>
      <c r="H119" s="19" t="s">
        <v>21</v>
      </c>
      <c r="I119" s="19" t="s">
        <v>22</v>
      </c>
      <c r="J119" s="18">
        <v>8335</v>
      </c>
      <c r="K119" s="18">
        <v>7059</v>
      </c>
      <c r="L119" s="18">
        <v>159</v>
      </c>
      <c r="M119" s="18">
        <v>1323</v>
      </c>
      <c r="N119" s="18">
        <v>14645</v>
      </c>
      <c r="O119" s="18">
        <v>8028</v>
      </c>
      <c r="P119" s="18">
        <v>19635</v>
      </c>
      <c r="Q119" s="18">
        <v>1515</v>
      </c>
      <c r="R119" s="18">
        <v>36236</v>
      </c>
      <c r="S119" s="18">
        <v>3586</v>
      </c>
      <c r="V119" s="33"/>
      <c r="W119" s="33"/>
    </row>
    <row r="120" spans="2:23" ht="12.75">
      <c r="B120" s="25" t="s">
        <v>468</v>
      </c>
      <c r="C120" s="25" t="s">
        <v>476</v>
      </c>
      <c r="D120" s="25" t="s">
        <v>461</v>
      </c>
      <c r="E120" s="25" t="s">
        <v>462</v>
      </c>
      <c r="F120" s="25" t="s">
        <v>230</v>
      </c>
      <c r="G120" s="25" t="s">
        <v>231</v>
      </c>
      <c r="H120" s="19" t="s">
        <v>21</v>
      </c>
      <c r="I120" s="19" t="s">
        <v>22</v>
      </c>
      <c r="J120" s="18">
        <v>4270</v>
      </c>
      <c r="K120" s="18">
        <v>4375</v>
      </c>
      <c r="L120" s="18">
        <v>71</v>
      </c>
      <c r="M120" s="18">
        <v>517</v>
      </c>
      <c r="N120" s="18">
        <v>8655</v>
      </c>
      <c r="O120" s="18">
        <v>5806</v>
      </c>
      <c r="P120" s="18">
        <v>11309</v>
      </c>
      <c r="Q120" s="18">
        <v>1031</v>
      </c>
      <c r="R120" s="18">
        <v>24897</v>
      </c>
      <c r="S120" s="18">
        <v>2119</v>
      </c>
      <c r="V120" s="33"/>
      <c r="W120" s="33"/>
    </row>
    <row r="121" spans="2:23" ht="12.75">
      <c r="B121" s="25" t="s">
        <v>468</v>
      </c>
      <c r="C121" s="25" t="s">
        <v>476</v>
      </c>
      <c r="D121" s="25" t="s">
        <v>461</v>
      </c>
      <c r="E121" s="25" t="s">
        <v>462</v>
      </c>
      <c r="F121" s="25" t="s">
        <v>232</v>
      </c>
      <c r="G121" s="25" t="s">
        <v>233</v>
      </c>
      <c r="H121" s="19" t="s">
        <v>21</v>
      </c>
      <c r="I121" s="19" t="s">
        <v>22</v>
      </c>
      <c r="J121" s="18">
        <v>7947</v>
      </c>
      <c r="K121" s="18">
        <v>6163</v>
      </c>
      <c r="L121" s="18">
        <v>149</v>
      </c>
      <c r="M121" s="18">
        <v>897</v>
      </c>
      <c r="N121" s="18">
        <v>14118</v>
      </c>
      <c r="O121" s="18">
        <v>6490</v>
      </c>
      <c r="P121" s="18">
        <v>17122</v>
      </c>
      <c r="Q121" s="18">
        <v>1768</v>
      </c>
      <c r="R121" s="18">
        <v>29577</v>
      </c>
      <c r="S121" s="18">
        <v>3245</v>
      </c>
      <c r="V121" s="33"/>
      <c r="W121" s="33"/>
    </row>
    <row r="122" spans="2:23" ht="12.75">
      <c r="B122" s="25" t="s">
        <v>468</v>
      </c>
      <c r="C122" s="25" t="s">
        <v>476</v>
      </c>
      <c r="D122" s="25" t="s">
        <v>461</v>
      </c>
      <c r="E122" s="25" t="s">
        <v>462</v>
      </c>
      <c r="F122" s="25" t="s">
        <v>234</v>
      </c>
      <c r="G122" s="25" t="s">
        <v>235</v>
      </c>
      <c r="H122" s="19" t="s">
        <v>21</v>
      </c>
      <c r="I122" s="19" t="s">
        <v>22</v>
      </c>
      <c r="J122" s="18">
        <v>2810</v>
      </c>
      <c r="K122" s="18">
        <v>2462</v>
      </c>
      <c r="L122" s="18">
        <v>54</v>
      </c>
      <c r="M122" s="18">
        <v>480</v>
      </c>
      <c r="N122" s="18">
        <v>7530</v>
      </c>
      <c r="O122" s="18">
        <v>6277</v>
      </c>
      <c r="P122" s="18">
        <v>13131</v>
      </c>
      <c r="Q122" s="18">
        <v>1085</v>
      </c>
      <c r="R122" s="18">
        <v>25243</v>
      </c>
      <c r="S122" s="18">
        <v>2225</v>
      </c>
      <c r="V122" s="33"/>
      <c r="W122" s="33"/>
    </row>
    <row r="123" spans="2:23" ht="12.75">
      <c r="B123" s="25" t="s">
        <v>468</v>
      </c>
      <c r="C123" s="25" t="s">
        <v>476</v>
      </c>
      <c r="D123" s="25" t="s">
        <v>461</v>
      </c>
      <c r="E123" s="25" t="s">
        <v>462</v>
      </c>
      <c r="F123" s="25" t="s">
        <v>236</v>
      </c>
      <c r="G123" s="25" t="s">
        <v>237</v>
      </c>
      <c r="H123" s="19" t="s">
        <v>21</v>
      </c>
      <c r="I123" s="19" t="s">
        <v>22</v>
      </c>
      <c r="J123" s="18">
        <v>6833</v>
      </c>
      <c r="K123" s="18">
        <v>5874</v>
      </c>
      <c r="L123" s="18">
        <v>182</v>
      </c>
      <c r="M123" s="18">
        <v>969</v>
      </c>
      <c r="N123" s="18">
        <v>20045</v>
      </c>
      <c r="O123" s="18">
        <v>12511</v>
      </c>
      <c r="P123" s="18">
        <v>23350</v>
      </c>
      <c r="Q123" s="18">
        <v>3429</v>
      </c>
      <c r="R123" s="18">
        <v>51957</v>
      </c>
      <c r="S123" s="18">
        <v>6003</v>
      </c>
      <c r="V123" s="33"/>
      <c r="W123" s="33"/>
    </row>
    <row r="124" spans="2:23" ht="12.75">
      <c r="B124" s="25" t="s">
        <v>468</v>
      </c>
      <c r="C124" s="25" t="s">
        <v>476</v>
      </c>
      <c r="D124" s="25" t="s">
        <v>461</v>
      </c>
      <c r="E124" s="25" t="s">
        <v>462</v>
      </c>
      <c r="F124" s="25" t="s">
        <v>238</v>
      </c>
      <c r="G124" s="25" t="s">
        <v>239</v>
      </c>
      <c r="H124" s="19" t="s">
        <v>21</v>
      </c>
      <c r="I124" s="19" t="s">
        <v>22</v>
      </c>
      <c r="J124" s="18">
        <v>5801</v>
      </c>
      <c r="K124" s="18">
        <v>4784</v>
      </c>
      <c r="L124" s="18">
        <v>155</v>
      </c>
      <c r="M124" s="18">
        <v>1132</v>
      </c>
      <c r="N124" s="18">
        <v>17749</v>
      </c>
      <c r="O124" s="18">
        <v>8122</v>
      </c>
      <c r="P124" s="18">
        <v>21974</v>
      </c>
      <c r="Q124" s="18">
        <v>2621</v>
      </c>
      <c r="R124" s="18">
        <v>50173</v>
      </c>
      <c r="S124" s="18">
        <v>4775</v>
      </c>
      <c r="V124" s="33"/>
      <c r="W124" s="33"/>
    </row>
    <row r="125" spans="2:23" ht="12.75">
      <c r="B125" s="25" t="s">
        <v>468</v>
      </c>
      <c r="C125" s="25" t="s">
        <v>476</v>
      </c>
      <c r="D125" s="25" t="s">
        <v>461</v>
      </c>
      <c r="E125" s="25" t="s">
        <v>462</v>
      </c>
      <c r="F125" s="25" t="s">
        <v>240</v>
      </c>
      <c r="G125" s="25" t="s">
        <v>241</v>
      </c>
      <c r="H125" s="19" t="s">
        <v>21</v>
      </c>
      <c r="I125" s="19" t="s">
        <v>22</v>
      </c>
      <c r="J125" s="18">
        <v>3790</v>
      </c>
      <c r="K125" s="18">
        <v>3086</v>
      </c>
      <c r="L125" s="18">
        <v>79</v>
      </c>
      <c r="M125" s="18">
        <v>598</v>
      </c>
      <c r="N125" s="18">
        <v>5586</v>
      </c>
      <c r="O125" s="18">
        <v>3403</v>
      </c>
      <c r="P125" s="18">
        <v>8025</v>
      </c>
      <c r="Q125" s="18">
        <v>617</v>
      </c>
      <c r="R125" s="18">
        <v>14235</v>
      </c>
      <c r="S125" s="18">
        <v>1487</v>
      </c>
      <c r="V125" s="33"/>
      <c r="W125" s="33"/>
    </row>
    <row r="126" spans="2:23" ht="12.75">
      <c r="B126" s="25" t="s">
        <v>468</v>
      </c>
      <c r="C126" s="25" t="s">
        <v>476</v>
      </c>
      <c r="D126" s="25" t="s">
        <v>461</v>
      </c>
      <c r="E126" s="25" t="s">
        <v>462</v>
      </c>
      <c r="F126" s="25" t="s">
        <v>242</v>
      </c>
      <c r="G126" s="25" t="s">
        <v>243</v>
      </c>
      <c r="H126" s="19" t="s">
        <v>21</v>
      </c>
      <c r="I126" s="19" t="s">
        <v>22</v>
      </c>
      <c r="J126" s="18">
        <v>12128</v>
      </c>
      <c r="K126" s="18">
        <v>10882</v>
      </c>
      <c r="L126" s="18">
        <v>189</v>
      </c>
      <c r="M126" s="18">
        <v>1523</v>
      </c>
      <c r="N126" s="18">
        <v>20340</v>
      </c>
      <c r="O126" s="18">
        <v>15185</v>
      </c>
      <c r="P126" s="18">
        <v>29819</v>
      </c>
      <c r="Q126" s="18">
        <v>2248</v>
      </c>
      <c r="R126" s="18">
        <v>64101</v>
      </c>
      <c r="S126" s="18">
        <v>5459</v>
      </c>
      <c r="V126" s="33"/>
      <c r="W126" s="33"/>
    </row>
    <row r="127" spans="2:23" ht="12.75">
      <c r="B127" s="25" t="s">
        <v>468</v>
      </c>
      <c r="C127" s="25" t="s">
        <v>476</v>
      </c>
      <c r="D127" s="25" t="s">
        <v>461</v>
      </c>
      <c r="E127" s="25" t="s">
        <v>462</v>
      </c>
      <c r="F127" s="25" t="s">
        <v>244</v>
      </c>
      <c r="G127" s="25" t="s">
        <v>245</v>
      </c>
      <c r="H127" s="19" t="s">
        <v>21</v>
      </c>
      <c r="I127" s="19" t="s">
        <v>22</v>
      </c>
      <c r="J127" s="18">
        <v>21376</v>
      </c>
      <c r="K127" s="18">
        <v>18628</v>
      </c>
      <c r="L127" s="18">
        <v>179</v>
      </c>
      <c r="M127" s="18">
        <v>2914</v>
      </c>
      <c r="N127" s="18">
        <v>51885</v>
      </c>
      <c r="O127" s="18">
        <v>22349</v>
      </c>
      <c r="P127" s="18">
        <v>64497</v>
      </c>
      <c r="Q127" s="18">
        <v>3845</v>
      </c>
      <c r="R127" s="18">
        <v>143324</v>
      </c>
      <c r="S127" s="18">
        <v>10508</v>
      </c>
      <c r="V127" s="33"/>
      <c r="W127" s="33"/>
    </row>
    <row r="128" spans="2:23" ht="12.75">
      <c r="B128" s="25" t="s">
        <v>468</v>
      </c>
      <c r="C128" s="25" t="s">
        <v>476</v>
      </c>
      <c r="D128" s="25" t="s">
        <v>461</v>
      </c>
      <c r="E128" s="25" t="s">
        <v>462</v>
      </c>
      <c r="F128" s="25" t="s">
        <v>246</v>
      </c>
      <c r="G128" s="25" t="s">
        <v>247</v>
      </c>
      <c r="H128" s="19" t="s">
        <v>21</v>
      </c>
      <c r="I128" s="19" t="s">
        <v>22</v>
      </c>
      <c r="J128" s="18">
        <v>15073</v>
      </c>
      <c r="K128" s="18">
        <v>14037</v>
      </c>
      <c r="L128" s="18">
        <v>168</v>
      </c>
      <c r="M128" s="18">
        <v>2016</v>
      </c>
      <c r="N128" s="18">
        <v>39458</v>
      </c>
      <c r="O128" s="18">
        <v>16735</v>
      </c>
      <c r="P128" s="18">
        <v>47580</v>
      </c>
      <c r="Q128" s="18">
        <v>4477</v>
      </c>
      <c r="R128" s="18">
        <v>97066</v>
      </c>
      <c r="S128" s="18">
        <v>10525</v>
      </c>
      <c r="V128" s="33"/>
      <c r="W128" s="33"/>
    </row>
    <row r="129" spans="2:23" ht="12.75">
      <c r="B129" s="25" t="s">
        <v>468</v>
      </c>
      <c r="C129" s="25" t="s">
        <v>476</v>
      </c>
      <c r="D129" s="25" t="s">
        <v>461</v>
      </c>
      <c r="E129" s="25" t="s">
        <v>462</v>
      </c>
      <c r="F129" s="25" t="s">
        <v>248</v>
      </c>
      <c r="G129" s="25" t="s">
        <v>249</v>
      </c>
      <c r="H129" s="19" t="s">
        <v>21</v>
      </c>
      <c r="I129" s="19" t="s">
        <v>22</v>
      </c>
      <c r="J129" s="18">
        <v>10892</v>
      </c>
      <c r="K129" s="18">
        <v>10128</v>
      </c>
      <c r="L129" s="18">
        <v>108</v>
      </c>
      <c r="M129" s="18">
        <v>1616</v>
      </c>
      <c r="N129" s="18">
        <v>22076</v>
      </c>
      <c r="O129" s="18">
        <v>17288</v>
      </c>
      <c r="P129" s="18">
        <v>37694</v>
      </c>
      <c r="Q129" s="18">
        <v>1874</v>
      </c>
      <c r="R129" s="18">
        <v>65980</v>
      </c>
      <c r="S129" s="18">
        <v>3861</v>
      </c>
      <c r="V129" s="33"/>
      <c r="W129" s="33"/>
    </row>
    <row r="130" spans="2:23" ht="12.75">
      <c r="B130" s="25" t="s">
        <v>468</v>
      </c>
      <c r="C130" s="25" t="s">
        <v>476</v>
      </c>
      <c r="D130" s="25" t="s">
        <v>461</v>
      </c>
      <c r="E130" s="25" t="s">
        <v>462</v>
      </c>
      <c r="F130" s="25" t="s">
        <v>250</v>
      </c>
      <c r="G130" s="25" t="s">
        <v>251</v>
      </c>
      <c r="H130" s="19" t="s">
        <v>21</v>
      </c>
      <c r="I130" s="19" t="s">
        <v>22</v>
      </c>
      <c r="J130" s="18">
        <v>6914</v>
      </c>
      <c r="K130" s="18">
        <v>7260</v>
      </c>
      <c r="L130" s="18">
        <v>471</v>
      </c>
      <c r="M130" s="18">
        <v>1227</v>
      </c>
      <c r="N130" s="18">
        <v>18913</v>
      </c>
      <c r="O130" s="18">
        <v>6293</v>
      </c>
      <c r="P130" s="18">
        <v>18473</v>
      </c>
      <c r="Q130" s="18">
        <v>1520</v>
      </c>
      <c r="R130" s="18">
        <v>40830</v>
      </c>
      <c r="S130" s="18">
        <v>3053</v>
      </c>
      <c r="V130" s="33"/>
      <c r="W130" s="33"/>
    </row>
    <row r="131" spans="2:23" ht="12.75">
      <c r="B131" s="25" t="s">
        <v>468</v>
      </c>
      <c r="C131" s="25" t="s">
        <v>476</v>
      </c>
      <c r="D131" s="25" t="s">
        <v>461</v>
      </c>
      <c r="E131" s="25" t="s">
        <v>462</v>
      </c>
      <c r="F131" s="25" t="s">
        <v>252</v>
      </c>
      <c r="G131" s="25" t="s">
        <v>253</v>
      </c>
      <c r="H131" s="19" t="s">
        <v>21</v>
      </c>
      <c r="I131" s="19" t="s">
        <v>22</v>
      </c>
      <c r="J131" s="18">
        <v>16955</v>
      </c>
      <c r="K131" s="18">
        <v>14979</v>
      </c>
      <c r="L131" s="18">
        <v>320</v>
      </c>
      <c r="M131" s="18">
        <v>2551</v>
      </c>
      <c r="N131" s="18">
        <v>39580</v>
      </c>
      <c r="O131" s="18">
        <v>23761</v>
      </c>
      <c r="P131" s="18">
        <v>45148</v>
      </c>
      <c r="Q131" s="18">
        <v>4307</v>
      </c>
      <c r="R131" s="18">
        <v>94148</v>
      </c>
      <c r="S131" s="18">
        <v>10425</v>
      </c>
      <c r="V131" s="33"/>
      <c r="W131" s="33"/>
    </row>
    <row r="132" spans="2:23" ht="12.75">
      <c r="B132" s="25" t="s">
        <v>468</v>
      </c>
      <c r="C132" s="25" t="s">
        <v>476</v>
      </c>
      <c r="D132" s="25" t="s">
        <v>461</v>
      </c>
      <c r="E132" s="25" t="s">
        <v>462</v>
      </c>
      <c r="F132" s="25" t="s">
        <v>254</v>
      </c>
      <c r="G132" s="25" t="s">
        <v>255</v>
      </c>
      <c r="H132" s="19" t="s">
        <v>21</v>
      </c>
      <c r="I132" s="19" t="s">
        <v>22</v>
      </c>
      <c r="J132" s="18">
        <v>5393</v>
      </c>
      <c r="K132" s="18">
        <v>4577</v>
      </c>
      <c r="L132" s="18">
        <v>213</v>
      </c>
      <c r="M132" s="18">
        <v>787</v>
      </c>
      <c r="N132" s="18">
        <v>11304</v>
      </c>
      <c r="O132" s="18">
        <v>8761</v>
      </c>
      <c r="P132" s="18">
        <v>15084</v>
      </c>
      <c r="Q132" s="18">
        <v>1607</v>
      </c>
      <c r="R132" s="18">
        <v>34572</v>
      </c>
      <c r="S132" s="18">
        <v>4444</v>
      </c>
      <c r="V132" s="33"/>
      <c r="W132" s="33"/>
    </row>
    <row r="133" spans="2:23" ht="12.75">
      <c r="B133" s="25" t="s">
        <v>468</v>
      </c>
      <c r="C133" s="25" t="s">
        <v>476</v>
      </c>
      <c r="D133" s="25" t="s">
        <v>461</v>
      </c>
      <c r="E133" s="25" t="s">
        <v>462</v>
      </c>
      <c r="F133" s="25" t="s">
        <v>256</v>
      </c>
      <c r="G133" s="25" t="s">
        <v>257</v>
      </c>
      <c r="H133" s="19" t="s">
        <v>21</v>
      </c>
      <c r="I133" s="19" t="s">
        <v>22</v>
      </c>
      <c r="J133" s="18">
        <v>7641</v>
      </c>
      <c r="K133" s="18">
        <v>8063</v>
      </c>
      <c r="L133" s="18">
        <v>63</v>
      </c>
      <c r="M133" s="18">
        <v>1158</v>
      </c>
      <c r="N133" s="18">
        <v>19218</v>
      </c>
      <c r="O133" s="18">
        <v>14311</v>
      </c>
      <c r="P133" s="18">
        <v>24325</v>
      </c>
      <c r="Q133" s="18">
        <v>1795</v>
      </c>
      <c r="R133" s="18">
        <v>57270</v>
      </c>
      <c r="S133" s="18">
        <v>4675</v>
      </c>
      <c r="V133" s="33"/>
      <c r="W133" s="33"/>
    </row>
    <row r="134" spans="2:23" ht="12.75">
      <c r="B134" s="25" t="s">
        <v>468</v>
      </c>
      <c r="C134" s="25" t="s">
        <v>476</v>
      </c>
      <c r="D134" s="25" t="s">
        <v>461</v>
      </c>
      <c r="E134" s="25" t="s">
        <v>462</v>
      </c>
      <c r="F134" s="25" t="s">
        <v>258</v>
      </c>
      <c r="G134" s="25" t="s">
        <v>259</v>
      </c>
      <c r="H134" s="19" t="s">
        <v>21</v>
      </c>
      <c r="I134" s="19" t="s">
        <v>22</v>
      </c>
      <c r="J134" s="18">
        <v>10369</v>
      </c>
      <c r="K134" s="18">
        <v>9473</v>
      </c>
      <c r="L134" s="18">
        <v>46</v>
      </c>
      <c r="M134" s="18">
        <v>1643</v>
      </c>
      <c r="N134" s="18">
        <v>17757</v>
      </c>
      <c r="O134" s="18">
        <v>8166</v>
      </c>
      <c r="P134" s="18">
        <v>25143</v>
      </c>
      <c r="Q134" s="18">
        <v>1743</v>
      </c>
      <c r="R134" s="18">
        <v>48139</v>
      </c>
      <c r="S134" s="18">
        <v>3712</v>
      </c>
      <c r="V134" s="33"/>
      <c r="W134" s="33"/>
    </row>
    <row r="135" spans="2:23" ht="12.75">
      <c r="B135" s="25" t="s">
        <v>468</v>
      </c>
      <c r="C135" s="25" t="s">
        <v>476</v>
      </c>
      <c r="D135" s="25" t="s">
        <v>461</v>
      </c>
      <c r="E135" s="25" t="s">
        <v>462</v>
      </c>
      <c r="F135" s="25" t="s">
        <v>260</v>
      </c>
      <c r="G135" s="25" t="s">
        <v>261</v>
      </c>
      <c r="H135" s="19" t="s">
        <v>21</v>
      </c>
      <c r="I135" s="19" t="s">
        <v>22</v>
      </c>
      <c r="J135" s="18">
        <v>5911</v>
      </c>
      <c r="K135" s="18">
        <v>5204</v>
      </c>
      <c r="L135" s="18">
        <v>66</v>
      </c>
      <c r="M135" s="18">
        <v>974</v>
      </c>
      <c r="N135" s="18">
        <v>10316</v>
      </c>
      <c r="O135" s="18">
        <v>3857</v>
      </c>
      <c r="P135" s="18">
        <v>13035</v>
      </c>
      <c r="Q135" s="18">
        <v>430</v>
      </c>
      <c r="R135" s="18">
        <v>24403</v>
      </c>
      <c r="S135" s="18">
        <v>1424</v>
      </c>
      <c r="V135" s="33"/>
      <c r="W135" s="33"/>
    </row>
    <row r="136" spans="2:23" ht="12.75">
      <c r="B136" s="25" t="s">
        <v>468</v>
      </c>
      <c r="C136" s="25" t="s">
        <v>476</v>
      </c>
      <c r="D136" s="25" t="s">
        <v>461</v>
      </c>
      <c r="E136" s="25" t="s">
        <v>462</v>
      </c>
      <c r="F136" s="25" t="s">
        <v>262</v>
      </c>
      <c r="G136" s="25" t="s">
        <v>263</v>
      </c>
      <c r="H136" s="19" t="s">
        <v>21</v>
      </c>
      <c r="I136" s="19" t="s">
        <v>22</v>
      </c>
      <c r="J136" s="18">
        <v>5572</v>
      </c>
      <c r="K136" s="18">
        <v>4830</v>
      </c>
      <c r="L136" s="18">
        <v>80</v>
      </c>
      <c r="M136" s="18">
        <v>934</v>
      </c>
      <c r="N136" s="18">
        <v>9972</v>
      </c>
      <c r="O136" s="18">
        <v>4136</v>
      </c>
      <c r="P136" s="18">
        <v>13511</v>
      </c>
      <c r="Q136" s="18">
        <v>624</v>
      </c>
      <c r="R136" s="18">
        <v>22561</v>
      </c>
      <c r="S136" s="18">
        <v>1767</v>
      </c>
      <c r="V136" s="33"/>
      <c r="W136" s="33"/>
    </row>
    <row r="137" spans="2:23" ht="12.75">
      <c r="B137" s="25" t="s">
        <v>468</v>
      </c>
      <c r="C137" s="25" t="s">
        <v>476</v>
      </c>
      <c r="D137" s="25" t="s">
        <v>461</v>
      </c>
      <c r="E137" s="25" t="s">
        <v>462</v>
      </c>
      <c r="F137" s="25" t="s">
        <v>264</v>
      </c>
      <c r="G137" s="25" t="s">
        <v>265</v>
      </c>
      <c r="H137" s="19" t="s">
        <v>21</v>
      </c>
      <c r="I137" s="19" t="s">
        <v>22</v>
      </c>
      <c r="J137" s="18">
        <v>7099</v>
      </c>
      <c r="K137" s="18">
        <v>6117</v>
      </c>
      <c r="L137" s="18">
        <v>83</v>
      </c>
      <c r="M137" s="18">
        <v>1044</v>
      </c>
      <c r="N137" s="18">
        <v>12388</v>
      </c>
      <c r="O137" s="18">
        <v>5014</v>
      </c>
      <c r="P137" s="18">
        <v>16722</v>
      </c>
      <c r="Q137" s="18">
        <v>558</v>
      </c>
      <c r="R137" s="18">
        <v>29954</v>
      </c>
      <c r="S137" s="18">
        <v>1738</v>
      </c>
      <c r="V137" s="33"/>
      <c r="W137" s="33"/>
    </row>
    <row r="138" spans="2:23" ht="12.75">
      <c r="B138" s="25" t="s">
        <v>468</v>
      </c>
      <c r="C138" s="25" t="s">
        <v>476</v>
      </c>
      <c r="D138" s="25" t="s">
        <v>461</v>
      </c>
      <c r="E138" s="25" t="s">
        <v>462</v>
      </c>
      <c r="F138" s="25" t="s">
        <v>266</v>
      </c>
      <c r="G138" s="25" t="s">
        <v>267</v>
      </c>
      <c r="H138" s="19" t="s">
        <v>21</v>
      </c>
      <c r="I138" s="19" t="s">
        <v>22</v>
      </c>
      <c r="J138" s="18">
        <v>4041</v>
      </c>
      <c r="K138" s="18">
        <v>3502</v>
      </c>
      <c r="L138" s="18">
        <v>39</v>
      </c>
      <c r="M138" s="18">
        <v>1083</v>
      </c>
      <c r="N138" s="18">
        <v>9075</v>
      </c>
      <c r="O138" s="18">
        <v>6098</v>
      </c>
      <c r="P138" s="18">
        <v>14346</v>
      </c>
      <c r="Q138" s="18">
        <v>1281</v>
      </c>
      <c r="R138" s="18">
        <v>27870</v>
      </c>
      <c r="S138" s="18">
        <v>3671</v>
      </c>
      <c r="V138" s="33"/>
      <c r="W138" s="33"/>
    </row>
    <row r="139" spans="2:23" ht="12.75">
      <c r="B139" s="25" t="s">
        <v>468</v>
      </c>
      <c r="C139" s="25" t="s">
        <v>476</v>
      </c>
      <c r="D139" s="25" t="s">
        <v>461</v>
      </c>
      <c r="E139" s="25" t="s">
        <v>462</v>
      </c>
      <c r="F139" s="25" t="s">
        <v>268</v>
      </c>
      <c r="G139" s="25" t="s">
        <v>269</v>
      </c>
      <c r="H139" s="19" t="s">
        <v>21</v>
      </c>
      <c r="I139" s="19" t="s">
        <v>22</v>
      </c>
      <c r="J139" s="18">
        <v>8025</v>
      </c>
      <c r="K139" s="18">
        <v>7131</v>
      </c>
      <c r="L139" s="18">
        <v>44</v>
      </c>
      <c r="M139" s="18">
        <v>1040</v>
      </c>
      <c r="N139" s="18">
        <v>19314</v>
      </c>
      <c r="O139" s="18">
        <v>12046</v>
      </c>
      <c r="P139" s="18">
        <v>24114</v>
      </c>
      <c r="Q139" s="18">
        <v>2005</v>
      </c>
      <c r="R139" s="18">
        <v>49364</v>
      </c>
      <c r="S139" s="18">
        <v>4611</v>
      </c>
      <c r="V139" s="33"/>
      <c r="W139" s="33"/>
    </row>
    <row r="140" spans="2:23" ht="12.75">
      <c r="B140" s="25" t="s">
        <v>468</v>
      </c>
      <c r="C140" s="25" t="s">
        <v>476</v>
      </c>
      <c r="D140" s="25" t="s">
        <v>461</v>
      </c>
      <c r="E140" s="25" t="s">
        <v>462</v>
      </c>
      <c r="F140" s="25" t="s">
        <v>270</v>
      </c>
      <c r="G140" s="25" t="s">
        <v>271</v>
      </c>
      <c r="H140" s="19" t="s">
        <v>21</v>
      </c>
      <c r="I140" s="19" t="s">
        <v>22</v>
      </c>
      <c r="J140" s="18">
        <v>6092</v>
      </c>
      <c r="K140" s="18">
        <v>5334</v>
      </c>
      <c r="L140" s="18">
        <v>142</v>
      </c>
      <c r="M140" s="18">
        <v>886</v>
      </c>
      <c r="N140" s="18">
        <v>11182</v>
      </c>
      <c r="O140" s="18">
        <v>5720</v>
      </c>
      <c r="P140" s="18">
        <v>14319</v>
      </c>
      <c r="Q140" s="18">
        <v>767</v>
      </c>
      <c r="R140" s="18">
        <v>38195</v>
      </c>
      <c r="S140" s="18">
        <v>2278</v>
      </c>
      <c r="V140" s="33"/>
      <c r="W140" s="33"/>
    </row>
    <row r="141" spans="2:23" ht="12.75">
      <c r="B141" s="25" t="s">
        <v>468</v>
      </c>
      <c r="C141" s="25" t="s">
        <v>476</v>
      </c>
      <c r="D141" s="25" t="s">
        <v>461</v>
      </c>
      <c r="E141" s="25" t="s">
        <v>462</v>
      </c>
      <c r="F141" s="25" t="s">
        <v>272</v>
      </c>
      <c r="G141" s="25" t="s">
        <v>273</v>
      </c>
      <c r="H141" s="19" t="s">
        <v>21</v>
      </c>
      <c r="I141" s="19" t="s">
        <v>22</v>
      </c>
      <c r="J141" s="18">
        <v>6310</v>
      </c>
      <c r="K141" s="18">
        <v>5453</v>
      </c>
      <c r="L141" s="18">
        <v>59</v>
      </c>
      <c r="M141" s="18">
        <v>942</v>
      </c>
      <c r="N141" s="18">
        <v>14454</v>
      </c>
      <c r="O141" s="18">
        <v>7230</v>
      </c>
      <c r="P141" s="18">
        <v>19160</v>
      </c>
      <c r="Q141" s="18">
        <v>961</v>
      </c>
      <c r="R141" s="18">
        <v>41221</v>
      </c>
      <c r="S141" s="18">
        <v>2779</v>
      </c>
      <c r="V141" s="33"/>
      <c r="W141" s="33"/>
    </row>
    <row r="142" spans="2:23" ht="12.75">
      <c r="B142" s="25" t="s">
        <v>468</v>
      </c>
      <c r="C142" s="25" t="s">
        <v>476</v>
      </c>
      <c r="D142" s="25" t="s">
        <v>461</v>
      </c>
      <c r="E142" s="25" t="s">
        <v>462</v>
      </c>
      <c r="F142" s="25" t="s">
        <v>426</v>
      </c>
      <c r="G142" s="25" t="s">
        <v>427</v>
      </c>
      <c r="H142" s="19" t="s">
        <v>21</v>
      </c>
      <c r="I142" s="19" t="s">
        <v>22</v>
      </c>
      <c r="J142" s="18">
        <v>17569</v>
      </c>
      <c r="K142" s="18">
        <v>15036</v>
      </c>
      <c r="L142" s="18">
        <v>409</v>
      </c>
      <c r="M142" s="18">
        <v>2737</v>
      </c>
      <c r="N142" s="18">
        <v>48525</v>
      </c>
      <c r="O142" s="18">
        <v>28581</v>
      </c>
      <c r="P142" s="18">
        <v>61513</v>
      </c>
      <c r="Q142" s="18">
        <v>7889</v>
      </c>
      <c r="R142" s="18">
        <v>157029</v>
      </c>
      <c r="S142" s="18">
        <v>18491</v>
      </c>
      <c r="V142" s="33"/>
      <c r="W142" s="33"/>
    </row>
    <row r="143" spans="2:23" ht="12.75">
      <c r="B143" s="25" t="s">
        <v>468</v>
      </c>
      <c r="C143" s="25" t="s">
        <v>476</v>
      </c>
      <c r="D143" s="25" t="s">
        <v>461</v>
      </c>
      <c r="E143" s="25" t="s">
        <v>462</v>
      </c>
      <c r="F143" s="25" t="s">
        <v>432</v>
      </c>
      <c r="G143" s="25" t="s">
        <v>433</v>
      </c>
      <c r="H143" s="19" t="s">
        <v>21</v>
      </c>
      <c r="I143" s="19" t="s">
        <v>22</v>
      </c>
      <c r="J143" s="18">
        <v>5153</v>
      </c>
      <c r="K143" s="18">
        <v>4582</v>
      </c>
      <c r="L143" s="18">
        <v>77</v>
      </c>
      <c r="M143" s="18">
        <v>517</v>
      </c>
      <c r="N143" s="18">
        <v>11165</v>
      </c>
      <c r="O143" s="18">
        <v>5242</v>
      </c>
      <c r="P143" s="18">
        <v>14466</v>
      </c>
      <c r="Q143" s="18">
        <v>784</v>
      </c>
      <c r="R143" s="18">
        <v>37130</v>
      </c>
      <c r="S143" s="18">
        <v>2232</v>
      </c>
      <c r="V143" s="33"/>
      <c r="W143" s="33"/>
    </row>
    <row r="144" spans="2:23" ht="12.75">
      <c r="B144" s="25" t="s">
        <v>468</v>
      </c>
      <c r="C144" s="25" t="s">
        <v>476</v>
      </c>
      <c r="D144" s="25" t="s">
        <v>461</v>
      </c>
      <c r="E144" s="25" t="s">
        <v>462</v>
      </c>
      <c r="F144" s="25" t="s">
        <v>434</v>
      </c>
      <c r="G144" s="25" t="s">
        <v>435</v>
      </c>
      <c r="H144" s="19" t="s">
        <v>21</v>
      </c>
      <c r="I144" s="19" t="s">
        <v>22</v>
      </c>
      <c r="J144" s="18">
        <v>6558</v>
      </c>
      <c r="K144" s="18">
        <v>6065</v>
      </c>
      <c r="L144" s="18">
        <v>52</v>
      </c>
      <c r="M144" s="18">
        <v>1623</v>
      </c>
      <c r="N144" s="18">
        <v>15030</v>
      </c>
      <c r="O144" s="18">
        <v>9937</v>
      </c>
      <c r="P144" s="18">
        <v>23443</v>
      </c>
      <c r="Q144" s="18">
        <v>1856</v>
      </c>
      <c r="R144" s="18">
        <v>47563</v>
      </c>
      <c r="S144" s="18">
        <v>5353</v>
      </c>
      <c r="V144" s="33"/>
      <c r="W144" s="33"/>
    </row>
    <row r="145" spans="2:23" ht="12.75">
      <c r="B145" s="25" t="s">
        <v>468</v>
      </c>
      <c r="C145" s="25" t="s">
        <v>476</v>
      </c>
      <c r="D145" s="25" t="s">
        <v>461</v>
      </c>
      <c r="E145" s="25" t="s">
        <v>462</v>
      </c>
      <c r="F145" s="25" t="s">
        <v>436</v>
      </c>
      <c r="G145" s="25" t="s">
        <v>437</v>
      </c>
      <c r="H145" s="19" t="s">
        <v>21</v>
      </c>
      <c r="I145" s="19" t="s">
        <v>22</v>
      </c>
      <c r="J145" s="18">
        <v>6280</v>
      </c>
      <c r="K145" s="18">
        <v>5333</v>
      </c>
      <c r="L145" s="18">
        <v>68</v>
      </c>
      <c r="M145" s="18">
        <v>1014</v>
      </c>
      <c r="N145" s="18">
        <v>11984</v>
      </c>
      <c r="O145" s="18">
        <v>6941</v>
      </c>
      <c r="P145" s="18">
        <v>14777</v>
      </c>
      <c r="Q145" s="18">
        <v>923</v>
      </c>
      <c r="R145" s="18">
        <v>34163</v>
      </c>
      <c r="S145" s="18">
        <v>2648</v>
      </c>
      <c r="V145" s="33"/>
      <c r="W145" s="33"/>
    </row>
    <row r="146" spans="2:23" ht="12.75">
      <c r="B146" s="25" t="s">
        <v>468</v>
      </c>
      <c r="C146" s="25" t="s">
        <v>476</v>
      </c>
      <c r="D146" s="25" t="s">
        <v>461</v>
      </c>
      <c r="E146" s="25" t="s">
        <v>462</v>
      </c>
      <c r="F146" s="25" t="s">
        <v>438</v>
      </c>
      <c r="G146" s="25" t="s">
        <v>439</v>
      </c>
      <c r="H146" s="19" t="s">
        <v>21</v>
      </c>
      <c r="I146" s="19" t="s">
        <v>22</v>
      </c>
      <c r="J146" s="18">
        <v>5667</v>
      </c>
      <c r="K146" s="18">
        <v>4745</v>
      </c>
      <c r="L146" s="18">
        <v>60</v>
      </c>
      <c r="M146" s="18">
        <v>1007</v>
      </c>
      <c r="N146" s="18">
        <v>12295</v>
      </c>
      <c r="O146" s="18">
        <v>6736</v>
      </c>
      <c r="P146" s="18">
        <v>14798</v>
      </c>
      <c r="Q146" s="18">
        <v>1182</v>
      </c>
      <c r="R146" s="18">
        <v>33057</v>
      </c>
      <c r="S146" s="18">
        <v>3330</v>
      </c>
      <c r="V146" s="33"/>
      <c r="W146" s="33"/>
    </row>
    <row r="147" spans="2:23" ht="12.75">
      <c r="B147" s="25" t="s">
        <v>468</v>
      </c>
      <c r="C147" s="25" t="s">
        <v>476</v>
      </c>
      <c r="D147" s="25" t="s">
        <v>465</v>
      </c>
      <c r="E147" s="25" t="s">
        <v>466</v>
      </c>
      <c r="F147" s="25" t="s">
        <v>274</v>
      </c>
      <c r="G147" s="25" t="s">
        <v>275</v>
      </c>
      <c r="H147" s="19" t="s">
        <v>21</v>
      </c>
      <c r="I147" s="19" t="s">
        <v>22</v>
      </c>
      <c r="J147" s="18">
        <v>5415</v>
      </c>
      <c r="K147" s="18">
        <v>4553</v>
      </c>
      <c r="L147" s="18">
        <v>137</v>
      </c>
      <c r="M147" s="18">
        <v>986</v>
      </c>
      <c r="N147" s="18">
        <v>15760</v>
      </c>
      <c r="O147" s="18">
        <v>6120</v>
      </c>
      <c r="P147" s="18">
        <v>17214</v>
      </c>
      <c r="Q147" s="18">
        <v>2570</v>
      </c>
      <c r="R147" s="18">
        <v>34807</v>
      </c>
      <c r="S147" s="18">
        <v>6421</v>
      </c>
      <c r="V147" s="33"/>
      <c r="W147" s="33"/>
    </row>
    <row r="148" spans="2:23" ht="12.75">
      <c r="B148" s="25" t="s">
        <v>468</v>
      </c>
      <c r="C148" s="25" t="s">
        <v>476</v>
      </c>
      <c r="D148" s="25" t="s">
        <v>465</v>
      </c>
      <c r="E148" s="25" t="s">
        <v>466</v>
      </c>
      <c r="F148" s="25" t="s">
        <v>276</v>
      </c>
      <c r="G148" s="25" t="s">
        <v>277</v>
      </c>
      <c r="H148" s="19" t="s">
        <v>21</v>
      </c>
      <c r="I148" s="19" t="s">
        <v>22</v>
      </c>
      <c r="J148" s="18">
        <v>11442</v>
      </c>
      <c r="K148" s="18">
        <v>9115</v>
      </c>
      <c r="L148" s="18">
        <v>163</v>
      </c>
      <c r="M148" s="18">
        <v>2149</v>
      </c>
      <c r="N148" s="18">
        <v>23104</v>
      </c>
      <c r="O148" s="18">
        <v>16342</v>
      </c>
      <c r="P148" s="18">
        <v>33010</v>
      </c>
      <c r="Q148" s="18">
        <v>4805</v>
      </c>
      <c r="R148" s="18">
        <v>67243</v>
      </c>
      <c r="S148" s="18">
        <v>10645</v>
      </c>
      <c r="V148" s="33"/>
      <c r="W148" s="33"/>
    </row>
    <row r="149" spans="2:23" ht="12.75">
      <c r="B149" s="25" t="s">
        <v>468</v>
      </c>
      <c r="C149" s="25" t="s">
        <v>476</v>
      </c>
      <c r="D149" s="25" t="s">
        <v>465</v>
      </c>
      <c r="E149" s="25" t="s">
        <v>466</v>
      </c>
      <c r="F149" s="25" t="s">
        <v>278</v>
      </c>
      <c r="G149" s="25" t="s">
        <v>279</v>
      </c>
      <c r="H149" s="19" t="s">
        <v>21</v>
      </c>
      <c r="I149" s="19" t="s">
        <v>22</v>
      </c>
      <c r="J149" s="18">
        <v>6709</v>
      </c>
      <c r="K149" s="18">
        <v>5674</v>
      </c>
      <c r="L149" s="18">
        <v>149</v>
      </c>
      <c r="M149" s="18">
        <v>921</v>
      </c>
      <c r="N149" s="18">
        <v>16856</v>
      </c>
      <c r="O149" s="18">
        <v>10572</v>
      </c>
      <c r="P149" s="18">
        <v>19145</v>
      </c>
      <c r="Q149" s="18">
        <v>2474</v>
      </c>
      <c r="R149" s="18">
        <v>35415</v>
      </c>
      <c r="S149" s="18">
        <v>4589</v>
      </c>
      <c r="V149" s="33"/>
      <c r="W149" s="33"/>
    </row>
    <row r="150" spans="2:23" ht="12.75">
      <c r="B150" s="25" t="s">
        <v>468</v>
      </c>
      <c r="C150" s="25" t="s">
        <v>476</v>
      </c>
      <c r="D150" s="25" t="s">
        <v>465</v>
      </c>
      <c r="E150" s="25" t="s">
        <v>466</v>
      </c>
      <c r="F150" s="25" t="s">
        <v>280</v>
      </c>
      <c r="G150" s="25" t="s">
        <v>281</v>
      </c>
      <c r="H150" s="19" t="s">
        <v>21</v>
      </c>
      <c r="I150" s="19" t="s">
        <v>22</v>
      </c>
      <c r="J150" s="18">
        <v>8446</v>
      </c>
      <c r="K150" s="18">
        <v>7959</v>
      </c>
      <c r="L150" s="18">
        <v>385</v>
      </c>
      <c r="M150" s="18">
        <v>1859</v>
      </c>
      <c r="N150" s="18">
        <v>26741</v>
      </c>
      <c r="O150" s="18">
        <v>11769</v>
      </c>
      <c r="P150" s="18">
        <v>32008</v>
      </c>
      <c r="Q150" s="18">
        <v>5941</v>
      </c>
      <c r="R150" s="18">
        <v>66587</v>
      </c>
      <c r="S150" s="18">
        <v>11792</v>
      </c>
      <c r="V150" s="33"/>
      <c r="W150" s="33"/>
    </row>
    <row r="151" spans="2:23" ht="12.75">
      <c r="B151" s="25" t="s">
        <v>468</v>
      </c>
      <c r="C151" s="25" t="s">
        <v>476</v>
      </c>
      <c r="D151" s="25" t="s">
        <v>465</v>
      </c>
      <c r="E151" s="25" t="s">
        <v>466</v>
      </c>
      <c r="F151" s="25" t="s">
        <v>282</v>
      </c>
      <c r="G151" s="25" t="s">
        <v>283</v>
      </c>
      <c r="H151" s="19" t="s">
        <v>21</v>
      </c>
      <c r="I151" s="19" t="s">
        <v>22</v>
      </c>
      <c r="J151" s="18">
        <v>9161</v>
      </c>
      <c r="K151" s="18">
        <v>8614</v>
      </c>
      <c r="L151" s="18">
        <v>110</v>
      </c>
      <c r="M151" s="18">
        <v>1220</v>
      </c>
      <c r="N151" s="18">
        <v>22365</v>
      </c>
      <c r="O151" s="18">
        <v>12555</v>
      </c>
      <c r="P151" s="18">
        <v>29340</v>
      </c>
      <c r="Q151" s="18">
        <v>3121</v>
      </c>
      <c r="R151" s="18">
        <v>58546</v>
      </c>
      <c r="S151" s="18">
        <v>6638</v>
      </c>
      <c r="V151" s="33"/>
      <c r="W151" s="33"/>
    </row>
    <row r="152" spans="2:23" ht="12.75">
      <c r="B152" s="25" t="s">
        <v>468</v>
      </c>
      <c r="C152" s="25" t="s">
        <v>476</v>
      </c>
      <c r="D152" s="25" t="s">
        <v>465</v>
      </c>
      <c r="E152" s="25" t="s">
        <v>466</v>
      </c>
      <c r="F152" s="25" t="s">
        <v>284</v>
      </c>
      <c r="G152" s="25" t="s">
        <v>285</v>
      </c>
      <c r="H152" s="19" t="s">
        <v>21</v>
      </c>
      <c r="I152" s="19" t="s">
        <v>22</v>
      </c>
      <c r="J152" s="18">
        <v>6147</v>
      </c>
      <c r="K152" s="18">
        <v>5102</v>
      </c>
      <c r="L152" s="18">
        <v>224</v>
      </c>
      <c r="M152" s="18">
        <v>1330</v>
      </c>
      <c r="N152" s="18">
        <v>17981</v>
      </c>
      <c r="O152" s="18">
        <v>11187</v>
      </c>
      <c r="P152" s="18">
        <v>22783</v>
      </c>
      <c r="Q152" s="18">
        <v>3936</v>
      </c>
      <c r="R152" s="18">
        <v>45758</v>
      </c>
      <c r="S152" s="18">
        <v>8043</v>
      </c>
      <c r="V152" s="33"/>
      <c r="W152" s="33"/>
    </row>
    <row r="153" spans="2:23" ht="12.75">
      <c r="B153" s="25" t="s">
        <v>468</v>
      </c>
      <c r="C153" s="25" t="s">
        <v>476</v>
      </c>
      <c r="D153" s="25" t="s">
        <v>465</v>
      </c>
      <c r="E153" s="25" t="s">
        <v>466</v>
      </c>
      <c r="F153" s="25" t="s">
        <v>286</v>
      </c>
      <c r="G153" s="25" t="s">
        <v>287</v>
      </c>
      <c r="H153" s="19" t="s">
        <v>21</v>
      </c>
      <c r="I153" s="19" t="s">
        <v>22</v>
      </c>
      <c r="J153" s="18">
        <v>4838</v>
      </c>
      <c r="K153" s="18">
        <v>3697</v>
      </c>
      <c r="L153" s="18">
        <v>196</v>
      </c>
      <c r="M153" s="18">
        <v>678</v>
      </c>
      <c r="N153" s="18">
        <v>14388</v>
      </c>
      <c r="O153" s="18">
        <v>10400</v>
      </c>
      <c r="P153" s="18">
        <v>22985</v>
      </c>
      <c r="Q153" s="18">
        <v>3440</v>
      </c>
      <c r="R153" s="18">
        <v>55847</v>
      </c>
      <c r="S153" s="18">
        <v>8922</v>
      </c>
      <c r="V153" s="33"/>
      <c r="W153" s="33"/>
    </row>
    <row r="154" spans="2:23" ht="12.75">
      <c r="B154" s="25" t="s">
        <v>468</v>
      </c>
      <c r="C154" s="25" t="s">
        <v>476</v>
      </c>
      <c r="D154" s="25" t="s">
        <v>465</v>
      </c>
      <c r="E154" s="25" t="s">
        <v>466</v>
      </c>
      <c r="F154" s="25" t="s">
        <v>288</v>
      </c>
      <c r="G154" s="25" t="s">
        <v>289</v>
      </c>
      <c r="H154" s="19" t="s">
        <v>21</v>
      </c>
      <c r="I154" s="19" t="s">
        <v>22</v>
      </c>
      <c r="J154" s="18">
        <v>10628</v>
      </c>
      <c r="K154" s="18">
        <v>9221</v>
      </c>
      <c r="L154" s="18">
        <v>143</v>
      </c>
      <c r="M154" s="18">
        <v>1034</v>
      </c>
      <c r="N154" s="18">
        <v>24037</v>
      </c>
      <c r="O154" s="18">
        <v>13333</v>
      </c>
      <c r="P154" s="18">
        <v>33052</v>
      </c>
      <c r="Q154" s="18">
        <v>4191</v>
      </c>
      <c r="R154" s="18">
        <v>81305</v>
      </c>
      <c r="S154" s="18">
        <v>10084</v>
      </c>
      <c r="V154" s="33"/>
      <c r="W154" s="33"/>
    </row>
    <row r="155" spans="2:23" ht="12.75">
      <c r="B155" s="25" t="s">
        <v>468</v>
      </c>
      <c r="C155" s="25" t="s">
        <v>476</v>
      </c>
      <c r="D155" s="25" t="s">
        <v>465</v>
      </c>
      <c r="E155" s="25" t="s">
        <v>466</v>
      </c>
      <c r="F155" s="25" t="s">
        <v>290</v>
      </c>
      <c r="G155" s="25" t="s">
        <v>291</v>
      </c>
      <c r="H155" s="19" t="s">
        <v>21</v>
      </c>
      <c r="I155" s="19" t="s">
        <v>22</v>
      </c>
      <c r="J155" s="18">
        <v>10044</v>
      </c>
      <c r="K155" s="18">
        <v>10064</v>
      </c>
      <c r="L155" s="18">
        <v>372</v>
      </c>
      <c r="M155" s="18">
        <v>1936</v>
      </c>
      <c r="N155" s="18">
        <v>25017</v>
      </c>
      <c r="O155" s="18">
        <v>11749</v>
      </c>
      <c r="P155" s="18">
        <v>34171</v>
      </c>
      <c r="Q155" s="18">
        <v>6019</v>
      </c>
      <c r="R155" s="18">
        <v>73827</v>
      </c>
      <c r="S155" s="18">
        <v>11541</v>
      </c>
      <c r="V155" s="33"/>
      <c r="W155" s="33"/>
    </row>
    <row r="156" spans="2:23" ht="12.75">
      <c r="B156" s="25" t="s">
        <v>468</v>
      </c>
      <c r="C156" s="25" t="s">
        <v>476</v>
      </c>
      <c r="D156" s="25" t="s">
        <v>465</v>
      </c>
      <c r="E156" s="25" t="s">
        <v>466</v>
      </c>
      <c r="F156" s="25" t="s">
        <v>292</v>
      </c>
      <c r="G156" s="25" t="s">
        <v>293</v>
      </c>
      <c r="H156" s="19" t="s">
        <v>21</v>
      </c>
      <c r="I156" s="19" t="s">
        <v>22</v>
      </c>
      <c r="J156" s="18">
        <v>10334</v>
      </c>
      <c r="K156" s="18">
        <v>9121</v>
      </c>
      <c r="L156" s="18">
        <v>237</v>
      </c>
      <c r="M156" s="18">
        <v>1791</v>
      </c>
      <c r="N156" s="18">
        <v>19965</v>
      </c>
      <c r="O156" s="18">
        <v>14779</v>
      </c>
      <c r="P156" s="18">
        <v>30684</v>
      </c>
      <c r="Q156" s="18">
        <v>4785</v>
      </c>
      <c r="R156" s="18">
        <v>60966</v>
      </c>
      <c r="S156" s="18">
        <v>9730</v>
      </c>
      <c r="V156" s="33"/>
      <c r="W156" s="33"/>
    </row>
    <row r="157" spans="2:23" ht="12.75">
      <c r="B157" s="25" t="s">
        <v>468</v>
      </c>
      <c r="C157" s="25" t="s">
        <v>476</v>
      </c>
      <c r="D157" s="25" t="s">
        <v>465</v>
      </c>
      <c r="E157" s="25" t="s">
        <v>466</v>
      </c>
      <c r="F157" s="25" t="s">
        <v>294</v>
      </c>
      <c r="G157" s="25" t="s">
        <v>295</v>
      </c>
      <c r="H157" s="19" t="s">
        <v>21</v>
      </c>
      <c r="I157" s="19" t="s">
        <v>22</v>
      </c>
      <c r="J157" s="18">
        <v>5748</v>
      </c>
      <c r="K157" s="18">
        <v>5743</v>
      </c>
      <c r="L157" s="18">
        <v>72</v>
      </c>
      <c r="M157" s="18">
        <v>726</v>
      </c>
      <c r="N157" s="18">
        <v>13606</v>
      </c>
      <c r="O157" s="18">
        <v>9153</v>
      </c>
      <c r="P157" s="18">
        <v>20446</v>
      </c>
      <c r="Q157" s="18">
        <v>2793</v>
      </c>
      <c r="R157" s="18">
        <v>43145</v>
      </c>
      <c r="S157" s="18">
        <v>5179</v>
      </c>
      <c r="V157" s="33"/>
      <c r="W157" s="33"/>
    </row>
    <row r="158" spans="2:23" ht="12.75">
      <c r="B158" s="25" t="s">
        <v>468</v>
      </c>
      <c r="C158" s="25" t="s">
        <v>476</v>
      </c>
      <c r="D158" s="25" t="s">
        <v>465</v>
      </c>
      <c r="E158" s="25" t="s">
        <v>466</v>
      </c>
      <c r="F158" s="25" t="s">
        <v>296</v>
      </c>
      <c r="G158" s="25" t="s">
        <v>297</v>
      </c>
      <c r="H158" s="19" t="s">
        <v>21</v>
      </c>
      <c r="I158" s="19" t="s">
        <v>22</v>
      </c>
      <c r="J158" s="18">
        <v>7436</v>
      </c>
      <c r="K158" s="18">
        <v>5717</v>
      </c>
      <c r="L158" s="18">
        <v>168</v>
      </c>
      <c r="M158" s="18">
        <v>1101</v>
      </c>
      <c r="N158" s="18">
        <v>19293</v>
      </c>
      <c r="O158" s="18">
        <v>13774</v>
      </c>
      <c r="P158" s="18">
        <v>26748</v>
      </c>
      <c r="Q158" s="18">
        <v>4178</v>
      </c>
      <c r="R158" s="18">
        <v>42373</v>
      </c>
      <c r="S158" s="18">
        <v>7433</v>
      </c>
      <c r="V158" s="33"/>
      <c r="W158" s="33"/>
    </row>
    <row r="159" spans="2:23" ht="12.75">
      <c r="B159" s="25" t="s">
        <v>468</v>
      </c>
      <c r="C159" s="25" t="s">
        <v>476</v>
      </c>
      <c r="D159" s="25" t="s">
        <v>465</v>
      </c>
      <c r="E159" s="25" t="s">
        <v>466</v>
      </c>
      <c r="F159" s="25" t="s">
        <v>298</v>
      </c>
      <c r="G159" s="25" t="s">
        <v>299</v>
      </c>
      <c r="H159" s="19" t="s">
        <v>21</v>
      </c>
      <c r="I159" s="19" t="s">
        <v>22</v>
      </c>
      <c r="J159" s="18">
        <v>3714</v>
      </c>
      <c r="K159" s="18">
        <v>4524</v>
      </c>
      <c r="L159" s="18">
        <v>95</v>
      </c>
      <c r="M159" s="18">
        <v>1127</v>
      </c>
      <c r="N159" s="18">
        <v>12976</v>
      </c>
      <c r="O159" s="18">
        <v>7487</v>
      </c>
      <c r="P159" s="18">
        <v>18184</v>
      </c>
      <c r="Q159" s="18">
        <v>2832</v>
      </c>
      <c r="R159" s="18">
        <v>39612</v>
      </c>
      <c r="S159" s="18">
        <v>5736</v>
      </c>
      <c r="V159" s="33"/>
      <c r="W159" s="33"/>
    </row>
    <row r="160" spans="2:23" ht="12.75">
      <c r="B160" s="25" t="s">
        <v>468</v>
      </c>
      <c r="C160" s="25" t="s">
        <v>476</v>
      </c>
      <c r="D160" s="25" t="s">
        <v>465</v>
      </c>
      <c r="E160" s="25" t="s">
        <v>466</v>
      </c>
      <c r="F160" s="25" t="s">
        <v>300</v>
      </c>
      <c r="G160" s="25" t="s">
        <v>301</v>
      </c>
      <c r="H160" s="19" t="s">
        <v>21</v>
      </c>
      <c r="I160" s="19" t="s">
        <v>22</v>
      </c>
      <c r="J160" s="18">
        <v>8147</v>
      </c>
      <c r="K160" s="18">
        <v>7319</v>
      </c>
      <c r="L160" s="18">
        <v>345</v>
      </c>
      <c r="M160" s="18">
        <v>1414</v>
      </c>
      <c r="N160" s="18">
        <v>17682</v>
      </c>
      <c r="O160" s="18">
        <v>14112</v>
      </c>
      <c r="P160" s="18">
        <v>27998</v>
      </c>
      <c r="Q160" s="18">
        <v>4667</v>
      </c>
      <c r="R160" s="18">
        <v>56271</v>
      </c>
      <c r="S160" s="18">
        <v>9528</v>
      </c>
      <c r="V160" s="33"/>
      <c r="W160" s="33"/>
    </row>
    <row r="161" spans="2:23" ht="12.75">
      <c r="B161" s="25" t="s">
        <v>468</v>
      </c>
      <c r="C161" s="25" t="s">
        <v>476</v>
      </c>
      <c r="D161" s="25" t="s">
        <v>465</v>
      </c>
      <c r="E161" s="25" t="s">
        <v>466</v>
      </c>
      <c r="F161" s="25" t="s">
        <v>302</v>
      </c>
      <c r="G161" s="25" t="s">
        <v>303</v>
      </c>
      <c r="H161" s="19" t="s">
        <v>21</v>
      </c>
      <c r="I161" s="19" t="s">
        <v>22</v>
      </c>
      <c r="J161" s="18">
        <v>6421</v>
      </c>
      <c r="K161" s="18">
        <v>6024</v>
      </c>
      <c r="L161" s="18">
        <v>250</v>
      </c>
      <c r="M161" s="18">
        <v>867</v>
      </c>
      <c r="N161" s="18">
        <v>16385</v>
      </c>
      <c r="O161" s="18">
        <v>6226</v>
      </c>
      <c r="P161" s="18">
        <v>19493</v>
      </c>
      <c r="Q161" s="18">
        <v>2477</v>
      </c>
      <c r="R161" s="18">
        <v>45054</v>
      </c>
      <c r="S161" s="18">
        <v>6443</v>
      </c>
      <c r="V161" s="33"/>
      <c r="W161" s="33"/>
    </row>
    <row r="162" spans="2:23" ht="12.75">
      <c r="B162" s="25" t="s">
        <v>468</v>
      </c>
      <c r="C162" s="25" t="s">
        <v>476</v>
      </c>
      <c r="D162" s="25" t="s">
        <v>465</v>
      </c>
      <c r="E162" s="25" t="s">
        <v>466</v>
      </c>
      <c r="F162" s="25" t="s">
        <v>304</v>
      </c>
      <c r="G162" s="25" t="s">
        <v>305</v>
      </c>
      <c r="H162" s="19" t="s">
        <v>21</v>
      </c>
      <c r="I162" s="19" t="s">
        <v>22</v>
      </c>
      <c r="J162" s="18">
        <v>8370</v>
      </c>
      <c r="K162" s="18">
        <v>7832</v>
      </c>
      <c r="L162" s="18">
        <v>110</v>
      </c>
      <c r="M162" s="18">
        <v>1393</v>
      </c>
      <c r="N162" s="18">
        <v>18908</v>
      </c>
      <c r="O162" s="18">
        <v>7020</v>
      </c>
      <c r="P162" s="18">
        <v>21437</v>
      </c>
      <c r="Q162" s="18">
        <v>2264</v>
      </c>
      <c r="R162" s="18">
        <v>45324</v>
      </c>
      <c r="S162" s="18">
        <v>6090</v>
      </c>
      <c r="V162" s="33"/>
      <c r="W162" s="33"/>
    </row>
    <row r="163" spans="2:23" ht="12.75">
      <c r="B163" s="25" t="s">
        <v>468</v>
      </c>
      <c r="C163" s="25" t="s">
        <v>476</v>
      </c>
      <c r="D163" s="25" t="s">
        <v>465</v>
      </c>
      <c r="E163" s="25" t="s">
        <v>466</v>
      </c>
      <c r="F163" s="25" t="s">
        <v>306</v>
      </c>
      <c r="G163" s="25" t="s">
        <v>307</v>
      </c>
      <c r="H163" s="19" t="s">
        <v>21</v>
      </c>
      <c r="I163" s="19" t="s">
        <v>22</v>
      </c>
      <c r="J163" s="18">
        <v>8290</v>
      </c>
      <c r="K163" s="18">
        <v>6943</v>
      </c>
      <c r="L163" s="18">
        <v>271</v>
      </c>
      <c r="M163" s="18">
        <v>1363</v>
      </c>
      <c r="N163" s="18">
        <v>18241</v>
      </c>
      <c r="O163" s="18">
        <v>9522</v>
      </c>
      <c r="P163" s="18">
        <v>22677</v>
      </c>
      <c r="Q163" s="18">
        <v>2315</v>
      </c>
      <c r="R163" s="18">
        <v>50543</v>
      </c>
      <c r="S163" s="18">
        <v>5610</v>
      </c>
      <c r="V163" s="33"/>
      <c r="W163" s="33"/>
    </row>
    <row r="164" spans="2:23" ht="12.75">
      <c r="B164" s="25" t="s">
        <v>468</v>
      </c>
      <c r="C164" s="25" t="s">
        <v>476</v>
      </c>
      <c r="D164" s="25" t="s">
        <v>465</v>
      </c>
      <c r="E164" s="25" t="s">
        <v>466</v>
      </c>
      <c r="F164" s="25" t="s">
        <v>308</v>
      </c>
      <c r="G164" s="25" t="s">
        <v>309</v>
      </c>
      <c r="H164" s="19" t="s">
        <v>21</v>
      </c>
      <c r="I164" s="19" t="s">
        <v>22</v>
      </c>
      <c r="J164" s="18">
        <v>6351</v>
      </c>
      <c r="K164" s="18">
        <v>5189</v>
      </c>
      <c r="L164" s="18">
        <v>249</v>
      </c>
      <c r="M164" s="18">
        <v>1192</v>
      </c>
      <c r="N164" s="18">
        <v>15008</v>
      </c>
      <c r="O164" s="18">
        <v>10377</v>
      </c>
      <c r="P164" s="18">
        <v>21113</v>
      </c>
      <c r="Q164" s="18">
        <v>3440</v>
      </c>
      <c r="R164" s="18">
        <v>50488</v>
      </c>
      <c r="S164" s="18">
        <v>8115</v>
      </c>
      <c r="V164" s="33"/>
      <c r="W164" s="33"/>
    </row>
    <row r="165" spans="2:23" ht="12.75">
      <c r="B165" s="25" t="s">
        <v>468</v>
      </c>
      <c r="C165" s="25" t="s">
        <v>476</v>
      </c>
      <c r="D165" s="25" t="s">
        <v>465</v>
      </c>
      <c r="E165" s="25" t="s">
        <v>466</v>
      </c>
      <c r="F165" s="25" t="s">
        <v>310</v>
      </c>
      <c r="G165" s="25" t="s">
        <v>311</v>
      </c>
      <c r="H165" s="19" t="s">
        <v>21</v>
      </c>
      <c r="I165" s="19" t="s">
        <v>22</v>
      </c>
      <c r="J165" s="18">
        <v>4268</v>
      </c>
      <c r="K165" s="18">
        <v>3318</v>
      </c>
      <c r="L165" s="18">
        <v>78</v>
      </c>
      <c r="M165" s="18">
        <v>773</v>
      </c>
      <c r="N165" s="18">
        <v>11420</v>
      </c>
      <c r="O165" s="18">
        <v>5031</v>
      </c>
      <c r="P165" s="18">
        <v>13720</v>
      </c>
      <c r="Q165" s="18">
        <v>1431</v>
      </c>
      <c r="R165" s="18">
        <v>32858</v>
      </c>
      <c r="S165" s="18">
        <v>3612</v>
      </c>
      <c r="V165" s="33"/>
      <c r="W165" s="33"/>
    </row>
    <row r="166" spans="2:23" ht="12.75">
      <c r="B166" s="25" t="s">
        <v>468</v>
      </c>
      <c r="C166" s="25" t="s">
        <v>476</v>
      </c>
      <c r="D166" s="25" t="s">
        <v>465</v>
      </c>
      <c r="E166" s="25" t="s">
        <v>466</v>
      </c>
      <c r="F166" s="25" t="s">
        <v>312</v>
      </c>
      <c r="G166" s="25" t="s">
        <v>313</v>
      </c>
      <c r="H166" s="19" t="s">
        <v>21</v>
      </c>
      <c r="I166" s="19" t="s">
        <v>22</v>
      </c>
      <c r="J166" s="18">
        <v>7261</v>
      </c>
      <c r="K166" s="18">
        <v>6074</v>
      </c>
      <c r="L166" s="18">
        <v>232</v>
      </c>
      <c r="M166" s="18">
        <v>1066</v>
      </c>
      <c r="N166" s="18">
        <v>20432</v>
      </c>
      <c r="O166" s="18">
        <v>18585</v>
      </c>
      <c r="P166" s="18">
        <v>29140</v>
      </c>
      <c r="Q166" s="18">
        <v>4638</v>
      </c>
      <c r="R166" s="18">
        <v>55965</v>
      </c>
      <c r="S166" s="18">
        <v>9374</v>
      </c>
      <c r="V166" s="33"/>
      <c r="W166" s="33"/>
    </row>
    <row r="167" spans="2:23" ht="12.75">
      <c r="B167" s="25" t="s">
        <v>468</v>
      </c>
      <c r="C167" s="25" t="s">
        <v>476</v>
      </c>
      <c r="D167" s="25" t="s">
        <v>465</v>
      </c>
      <c r="E167" s="25" t="s">
        <v>466</v>
      </c>
      <c r="F167" s="25" t="s">
        <v>314</v>
      </c>
      <c r="G167" s="25" t="s">
        <v>315</v>
      </c>
      <c r="H167" s="19" t="s">
        <v>21</v>
      </c>
      <c r="I167" s="19" t="s">
        <v>22</v>
      </c>
      <c r="J167" s="18">
        <v>7420</v>
      </c>
      <c r="K167" s="18">
        <v>6022</v>
      </c>
      <c r="L167" s="18">
        <v>122</v>
      </c>
      <c r="M167" s="18">
        <v>999</v>
      </c>
      <c r="N167" s="18">
        <v>20025</v>
      </c>
      <c r="O167" s="18">
        <v>14976</v>
      </c>
      <c r="P167" s="18">
        <v>28672</v>
      </c>
      <c r="Q167" s="18">
        <v>4434</v>
      </c>
      <c r="R167" s="18">
        <v>52164</v>
      </c>
      <c r="S167" s="18">
        <v>8533</v>
      </c>
      <c r="V167" s="33"/>
      <c r="W167" s="33"/>
    </row>
    <row r="168" spans="2:23" ht="12.75">
      <c r="B168" s="25" t="s">
        <v>468</v>
      </c>
      <c r="C168" s="25" t="s">
        <v>476</v>
      </c>
      <c r="D168" s="25" t="s">
        <v>465</v>
      </c>
      <c r="E168" s="25" t="s">
        <v>466</v>
      </c>
      <c r="F168" s="25" t="s">
        <v>316</v>
      </c>
      <c r="G168" s="25" t="s">
        <v>317</v>
      </c>
      <c r="H168" s="19" t="s">
        <v>21</v>
      </c>
      <c r="I168" s="19" t="s">
        <v>22</v>
      </c>
      <c r="J168" s="18">
        <v>7829</v>
      </c>
      <c r="K168" s="18">
        <v>5744</v>
      </c>
      <c r="L168" s="18">
        <v>187</v>
      </c>
      <c r="M168" s="18">
        <v>1473</v>
      </c>
      <c r="N168" s="18">
        <v>25313</v>
      </c>
      <c r="O168" s="18">
        <v>16905</v>
      </c>
      <c r="P168" s="18">
        <v>32052</v>
      </c>
      <c r="Q168" s="18">
        <v>3685</v>
      </c>
      <c r="R168" s="18">
        <v>75506</v>
      </c>
      <c r="S168" s="18">
        <v>10630</v>
      </c>
      <c r="V168" s="33"/>
      <c r="W168" s="33"/>
    </row>
    <row r="169" spans="2:23" ht="12.75">
      <c r="B169" s="25" t="s">
        <v>468</v>
      </c>
      <c r="C169" s="25" t="s">
        <v>476</v>
      </c>
      <c r="D169" s="25" t="s">
        <v>465</v>
      </c>
      <c r="E169" s="25" t="s">
        <v>466</v>
      </c>
      <c r="F169" s="25" t="s">
        <v>318</v>
      </c>
      <c r="G169" s="25" t="s">
        <v>319</v>
      </c>
      <c r="H169" s="19" t="s">
        <v>21</v>
      </c>
      <c r="I169" s="19" t="s">
        <v>22</v>
      </c>
      <c r="J169" s="18">
        <v>7632</v>
      </c>
      <c r="K169" s="18">
        <v>6388</v>
      </c>
      <c r="L169" s="18">
        <v>155</v>
      </c>
      <c r="M169" s="18">
        <v>1263</v>
      </c>
      <c r="N169" s="18">
        <v>23817</v>
      </c>
      <c r="O169" s="18">
        <v>9111</v>
      </c>
      <c r="P169" s="18">
        <v>25278</v>
      </c>
      <c r="Q169" s="18">
        <v>2925</v>
      </c>
      <c r="R169" s="18">
        <v>49881</v>
      </c>
      <c r="S169" s="18">
        <v>6842</v>
      </c>
      <c r="V169" s="33"/>
      <c r="W169" s="33"/>
    </row>
    <row r="170" spans="2:23" ht="12.75">
      <c r="B170" s="25" t="s">
        <v>468</v>
      </c>
      <c r="C170" s="25" t="s">
        <v>476</v>
      </c>
      <c r="D170" s="25" t="s">
        <v>465</v>
      </c>
      <c r="E170" s="25" t="s">
        <v>466</v>
      </c>
      <c r="F170" s="25" t="s">
        <v>320</v>
      </c>
      <c r="G170" s="25" t="s">
        <v>321</v>
      </c>
      <c r="H170" s="19" t="s">
        <v>21</v>
      </c>
      <c r="I170" s="19" t="s">
        <v>22</v>
      </c>
      <c r="J170" s="18">
        <v>4499</v>
      </c>
      <c r="K170" s="18">
        <v>3991</v>
      </c>
      <c r="L170" s="18">
        <v>66</v>
      </c>
      <c r="M170" s="18">
        <v>731</v>
      </c>
      <c r="N170" s="18">
        <v>13659</v>
      </c>
      <c r="O170" s="18">
        <v>5972</v>
      </c>
      <c r="P170" s="18">
        <v>16551</v>
      </c>
      <c r="Q170" s="18">
        <v>1819</v>
      </c>
      <c r="R170" s="18">
        <v>37974</v>
      </c>
      <c r="S170" s="18">
        <v>4222</v>
      </c>
      <c r="V170" s="33"/>
      <c r="W170" s="33"/>
    </row>
    <row r="171" spans="2:23" ht="12.75">
      <c r="B171" s="25" t="s">
        <v>468</v>
      </c>
      <c r="C171" s="25" t="s">
        <v>476</v>
      </c>
      <c r="D171" s="25" t="s">
        <v>465</v>
      </c>
      <c r="E171" s="25" t="s">
        <v>466</v>
      </c>
      <c r="F171" s="25" t="s">
        <v>322</v>
      </c>
      <c r="G171" s="25" t="s">
        <v>323</v>
      </c>
      <c r="H171" s="19" t="s">
        <v>21</v>
      </c>
      <c r="I171" s="19" t="s">
        <v>22</v>
      </c>
      <c r="J171" s="18">
        <v>6633</v>
      </c>
      <c r="K171" s="18">
        <v>5530</v>
      </c>
      <c r="L171" s="18">
        <v>219</v>
      </c>
      <c r="M171" s="18">
        <v>898</v>
      </c>
      <c r="N171" s="18">
        <v>17045</v>
      </c>
      <c r="O171" s="18">
        <v>17025</v>
      </c>
      <c r="P171" s="18">
        <v>26372</v>
      </c>
      <c r="Q171" s="18">
        <v>3998</v>
      </c>
      <c r="R171" s="18">
        <v>49562</v>
      </c>
      <c r="S171" s="18">
        <v>7837</v>
      </c>
      <c r="V171" s="33"/>
      <c r="W171" s="33"/>
    </row>
    <row r="172" spans="2:23" ht="12.75">
      <c r="B172" s="25" t="s">
        <v>468</v>
      </c>
      <c r="C172" s="25" t="s">
        <v>476</v>
      </c>
      <c r="D172" s="25" t="s">
        <v>465</v>
      </c>
      <c r="E172" s="25" t="s">
        <v>466</v>
      </c>
      <c r="F172" s="25" t="s">
        <v>324</v>
      </c>
      <c r="G172" s="25" t="s">
        <v>325</v>
      </c>
      <c r="H172" s="19" t="s">
        <v>21</v>
      </c>
      <c r="I172" s="19" t="s">
        <v>22</v>
      </c>
      <c r="J172" s="18">
        <v>5054</v>
      </c>
      <c r="K172" s="18">
        <v>4052</v>
      </c>
      <c r="L172" s="18">
        <v>111</v>
      </c>
      <c r="M172" s="18">
        <v>959</v>
      </c>
      <c r="N172" s="18">
        <v>16042</v>
      </c>
      <c r="O172" s="18">
        <v>4564</v>
      </c>
      <c r="P172" s="18">
        <v>15955</v>
      </c>
      <c r="Q172" s="18">
        <v>2226</v>
      </c>
      <c r="R172" s="18">
        <v>40420</v>
      </c>
      <c r="S172" s="18">
        <v>6335</v>
      </c>
      <c r="V172" s="33"/>
      <c r="W172" s="33"/>
    </row>
    <row r="173" spans="2:23" ht="12.75">
      <c r="B173" s="25" t="s">
        <v>468</v>
      </c>
      <c r="C173" s="25" t="s">
        <v>476</v>
      </c>
      <c r="D173" s="25" t="s">
        <v>465</v>
      </c>
      <c r="E173" s="25" t="s">
        <v>466</v>
      </c>
      <c r="F173" s="25" t="s">
        <v>326</v>
      </c>
      <c r="G173" s="25" t="s">
        <v>327</v>
      </c>
      <c r="H173" s="19" t="s">
        <v>21</v>
      </c>
      <c r="I173" s="19" t="s">
        <v>22</v>
      </c>
      <c r="J173" s="18">
        <v>4487</v>
      </c>
      <c r="K173" s="18">
        <v>3794</v>
      </c>
      <c r="L173" s="18">
        <v>32</v>
      </c>
      <c r="M173" s="18">
        <v>704</v>
      </c>
      <c r="N173" s="18">
        <v>11635</v>
      </c>
      <c r="O173" s="18">
        <v>3158</v>
      </c>
      <c r="P173" s="18">
        <v>13580</v>
      </c>
      <c r="Q173" s="18">
        <v>1323</v>
      </c>
      <c r="R173" s="18">
        <v>37710</v>
      </c>
      <c r="S173" s="18">
        <v>4404</v>
      </c>
      <c r="V173" s="33"/>
      <c r="W173" s="33"/>
    </row>
    <row r="174" spans="2:23" ht="12.75">
      <c r="B174" s="25" t="s">
        <v>468</v>
      </c>
      <c r="C174" s="25" t="s">
        <v>476</v>
      </c>
      <c r="D174" s="25" t="s">
        <v>465</v>
      </c>
      <c r="E174" s="25" t="s">
        <v>466</v>
      </c>
      <c r="F174" s="25" t="s">
        <v>328</v>
      </c>
      <c r="G174" s="25" t="s">
        <v>329</v>
      </c>
      <c r="H174" s="19" t="s">
        <v>21</v>
      </c>
      <c r="I174" s="19" t="s">
        <v>22</v>
      </c>
      <c r="J174" s="18">
        <v>5655</v>
      </c>
      <c r="K174" s="18">
        <v>5933</v>
      </c>
      <c r="L174" s="18">
        <v>72</v>
      </c>
      <c r="M174" s="18">
        <v>1206</v>
      </c>
      <c r="N174" s="18">
        <v>18733</v>
      </c>
      <c r="O174" s="18">
        <v>9652</v>
      </c>
      <c r="P174" s="18">
        <v>22453</v>
      </c>
      <c r="Q174" s="18">
        <v>3077</v>
      </c>
      <c r="R174" s="18">
        <v>43357</v>
      </c>
      <c r="S174" s="18">
        <v>6684</v>
      </c>
      <c r="V174" s="33"/>
      <c r="W174" s="33"/>
    </row>
    <row r="175" spans="2:23" ht="12.75">
      <c r="B175" s="25" t="s">
        <v>468</v>
      </c>
      <c r="C175" s="25" t="s">
        <v>476</v>
      </c>
      <c r="D175" s="25" t="s">
        <v>465</v>
      </c>
      <c r="E175" s="25" t="s">
        <v>466</v>
      </c>
      <c r="F175" s="25" t="s">
        <v>330</v>
      </c>
      <c r="G175" s="25" t="s">
        <v>331</v>
      </c>
      <c r="H175" s="19" t="s">
        <v>21</v>
      </c>
      <c r="I175" s="19" t="s">
        <v>22</v>
      </c>
      <c r="J175" s="18">
        <v>6959</v>
      </c>
      <c r="K175" s="18">
        <v>5334</v>
      </c>
      <c r="L175" s="18">
        <v>141</v>
      </c>
      <c r="M175" s="18">
        <v>1132</v>
      </c>
      <c r="N175" s="18">
        <v>20947</v>
      </c>
      <c r="O175" s="18">
        <v>12307</v>
      </c>
      <c r="P175" s="18">
        <v>27786</v>
      </c>
      <c r="Q175" s="18">
        <v>2863</v>
      </c>
      <c r="R175" s="18">
        <v>54028</v>
      </c>
      <c r="S175" s="18">
        <v>6905</v>
      </c>
      <c r="V175" s="33"/>
      <c r="W175" s="33"/>
    </row>
    <row r="176" spans="2:23" ht="12.75">
      <c r="B176" s="25" t="s">
        <v>468</v>
      </c>
      <c r="C176" s="25" t="s">
        <v>476</v>
      </c>
      <c r="D176" s="25" t="s">
        <v>465</v>
      </c>
      <c r="E176" s="25" t="s">
        <v>466</v>
      </c>
      <c r="F176" s="25" t="s">
        <v>332</v>
      </c>
      <c r="G176" s="25" t="s">
        <v>333</v>
      </c>
      <c r="H176" s="19" t="s">
        <v>21</v>
      </c>
      <c r="I176" s="19" t="s">
        <v>22</v>
      </c>
      <c r="J176" s="18">
        <v>7728</v>
      </c>
      <c r="K176" s="18">
        <v>6277</v>
      </c>
      <c r="L176" s="18">
        <v>207</v>
      </c>
      <c r="M176" s="18">
        <v>1439</v>
      </c>
      <c r="N176" s="18">
        <v>31538</v>
      </c>
      <c r="O176" s="18">
        <v>11623</v>
      </c>
      <c r="P176" s="18">
        <v>30330</v>
      </c>
      <c r="Q176" s="18">
        <v>5121</v>
      </c>
      <c r="R176" s="18">
        <v>73943</v>
      </c>
      <c r="S176" s="18">
        <v>12008</v>
      </c>
      <c r="V176" s="33"/>
      <c r="W176" s="33"/>
    </row>
    <row r="177" spans="2:23" ht="12.75">
      <c r="B177" s="25" t="s">
        <v>468</v>
      </c>
      <c r="C177" s="25" t="s">
        <v>476</v>
      </c>
      <c r="D177" s="25" t="s">
        <v>465</v>
      </c>
      <c r="E177" s="25" t="s">
        <v>466</v>
      </c>
      <c r="F177" s="25" t="s">
        <v>334</v>
      </c>
      <c r="G177" s="25" t="s">
        <v>335</v>
      </c>
      <c r="H177" s="19" t="s">
        <v>21</v>
      </c>
      <c r="I177" s="19" t="s">
        <v>22</v>
      </c>
      <c r="J177" s="18">
        <v>4514</v>
      </c>
      <c r="K177" s="18">
        <v>5090</v>
      </c>
      <c r="L177" s="18">
        <v>102</v>
      </c>
      <c r="M177" s="18">
        <v>1240</v>
      </c>
      <c r="N177" s="18">
        <v>14474</v>
      </c>
      <c r="O177" s="18">
        <v>8202</v>
      </c>
      <c r="P177" s="18">
        <v>18685</v>
      </c>
      <c r="Q177" s="18">
        <v>2944</v>
      </c>
      <c r="R177" s="18">
        <v>46581</v>
      </c>
      <c r="S177" s="18">
        <v>6878</v>
      </c>
      <c r="V177" s="33"/>
      <c r="W177" s="33"/>
    </row>
    <row r="178" spans="2:23" ht="12.75">
      <c r="B178" s="25" t="s">
        <v>468</v>
      </c>
      <c r="C178" s="25" t="s">
        <v>476</v>
      </c>
      <c r="D178" s="25" t="s">
        <v>465</v>
      </c>
      <c r="E178" s="25" t="s">
        <v>466</v>
      </c>
      <c r="F178" s="25" t="s">
        <v>336</v>
      </c>
      <c r="G178" s="25" t="s">
        <v>337</v>
      </c>
      <c r="H178" s="19" t="s">
        <v>21</v>
      </c>
      <c r="I178" s="19" t="s">
        <v>22</v>
      </c>
      <c r="J178" s="18">
        <v>3878</v>
      </c>
      <c r="K178" s="18">
        <v>4064</v>
      </c>
      <c r="L178" s="18">
        <v>97</v>
      </c>
      <c r="M178" s="18">
        <v>1080</v>
      </c>
      <c r="N178" s="18">
        <v>11263</v>
      </c>
      <c r="O178" s="18">
        <v>8198</v>
      </c>
      <c r="P178" s="18">
        <v>15352</v>
      </c>
      <c r="Q178" s="18">
        <v>2620</v>
      </c>
      <c r="R178" s="18">
        <v>35037</v>
      </c>
      <c r="S178" s="18">
        <v>5257</v>
      </c>
      <c r="V178" s="33"/>
      <c r="W178" s="33"/>
    </row>
    <row r="179" spans="2:23" ht="12.75">
      <c r="B179" s="25" t="s">
        <v>468</v>
      </c>
      <c r="C179" s="25" t="s">
        <v>476</v>
      </c>
      <c r="D179" s="25" t="s">
        <v>463</v>
      </c>
      <c r="E179" s="25" t="s">
        <v>464</v>
      </c>
      <c r="F179" s="25" t="s">
        <v>338</v>
      </c>
      <c r="G179" s="25" t="s">
        <v>339</v>
      </c>
      <c r="H179" s="19" t="s">
        <v>21</v>
      </c>
      <c r="I179" s="19" t="s">
        <v>22</v>
      </c>
      <c r="J179" s="18">
        <v>2294</v>
      </c>
      <c r="K179" s="18">
        <v>3036</v>
      </c>
      <c r="L179" s="18">
        <v>21</v>
      </c>
      <c r="M179" s="18">
        <v>265</v>
      </c>
      <c r="N179" s="18">
        <v>5866</v>
      </c>
      <c r="O179" s="18">
        <v>4700</v>
      </c>
      <c r="P179" s="18">
        <v>6921</v>
      </c>
      <c r="Q179" s="18">
        <v>456</v>
      </c>
      <c r="R179" s="18">
        <v>13812</v>
      </c>
      <c r="S179" s="18">
        <v>1168</v>
      </c>
      <c r="V179" s="33"/>
      <c r="W179" s="33"/>
    </row>
    <row r="180" spans="2:23" ht="12.75">
      <c r="B180" s="25" t="s">
        <v>468</v>
      </c>
      <c r="C180" s="25" t="s">
        <v>476</v>
      </c>
      <c r="D180" s="25" t="s">
        <v>463</v>
      </c>
      <c r="E180" s="25" t="s">
        <v>464</v>
      </c>
      <c r="F180" s="25" t="s">
        <v>340</v>
      </c>
      <c r="G180" s="25" t="s">
        <v>341</v>
      </c>
      <c r="H180" s="19" t="s">
        <v>21</v>
      </c>
      <c r="I180" s="19" t="s">
        <v>22</v>
      </c>
      <c r="J180" s="18">
        <v>6933</v>
      </c>
      <c r="K180" s="18">
        <v>6150</v>
      </c>
      <c r="L180" s="18">
        <v>147</v>
      </c>
      <c r="M180" s="18">
        <v>1143</v>
      </c>
      <c r="N180" s="18">
        <v>12793</v>
      </c>
      <c r="O180" s="18">
        <v>9534</v>
      </c>
      <c r="P180" s="18">
        <v>24968</v>
      </c>
      <c r="Q180" s="18">
        <v>2910</v>
      </c>
      <c r="R180" s="18">
        <v>60206</v>
      </c>
      <c r="S180" s="18">
        <v>5747</v>
      </c>
      <c r="V180" s="33"/>
      <c r="W180" s="33"/>
    </row>
    <row r="181" spans="2:23" ht="12.75">
      <c r="B181" s="25" t="s">
        <v>468</v>
      </c>
      <c r="C181" s="25" t="s">
        <v>476</v>
      </c>
      <c r="D181" s="25" t="s">
        <v>463</v>
      </c>
      <c r="E181" s="25" t="s">
        <v>464</v>
      </c>
      <c r="F181" s="25" t="s">
        <v>342</v>
      </c>
      <c r="G181" s="25" t="s">
        <v>343</v>
      </c>
      <c r="H181" s="19" t="s">
        <v>21</v>
      </c>
      <c r="I181" s="19" t="s">
        <v>22</v>
      </c>
      <c r="J181" s="18">
        <v>4032</v>
      </c>
      <c r="K181" s="18">
        <v>5457</v>
      </c>
      <c r="L181" s="18">
        <v>51</v>
      </c>
      <c r="M181" s="18">
        <v>529</v>
      </c>
      <c r="N181" s="18">
        <v>10882</v>
      </c>
      <c r="O181" s="18">
        <v>7345</v>
      </c>
      <c r="P181" s="18">
        <v>11926</v>
      </c>
      <c r="Q181" s="18">
        <v>957</v>
      </c>
      <c r="R181" s="18">
        <v>20030</v>
      </c>
      <c r="S181" s="18">
        <v>1732</v>
      </c>
      <c r="V181" s="33"/>
      <c r="W181" s="33"/>
    </row>
    <row r="182" spans="2:23" ht="12.75">
      <c r="B182" s="25" t="s">
        <v>468</v>
      </c>
      <c r="C182" s="25" t="s">
        <v>476</v>
      </c>
      <c r="D182" s="25" t="s">
        <v>463</v>
      </c>
      <c r="E182" s="25" t="s">
        <v>464</v>
      </c>
      <c r="F182" s="25" t="s">
        <v>344</v>
      </c>
      <c r="G182" s="25" t="s">
        <v>345</v>
      </c>
      <c r="H182" s="19" t="s">
        <v>21</v>
      </c>
      <c r="I182" s="19" t="s">
        <v>22</v>
      </c>
      <c r="J182" s="18">
        <v>4136</v>
      </c>
      <c r="K182" s="18">
        <v>3564</v>
      </c>
      <c r="L182" s="18">
        <v>98</v>
      </c>
      <c r="M182" s="18">
        <v>704</v>
      </c>
      <c r="N182" s="18">
        <v>11620</v>
      </c>
      <c r="O182" s="18">
        <v>4821</v>
      </c>
      <c r="P182" s="18">
        <v>13223</v>
      </c>
      <c r="Q182" s="18">
        <v>1110</v>
      </c>
      <c r="R182" s="18">
        <v>24088</v>
      </c>
      <c r="S182" s="18">
        <v>2136</v>
      </c>
      <c r="V182" s="33"/>
      <c r="W182" s="33"/>
    </row>
    <row r="183" spans="2:23" ht="12.75">
      <c r="B183" s="25" t="s">
        <v>468</v>
      </c>
      <c r="C183" s="25" t="s">
        <v>476</v>
      </c>
      <c r="D183" s="25" t="s">
        <v>463</v>
      </c>
      <c r="E183" s="25" t="s">
        <v>464</v>
      </c>
      <c r="F183" s="25" t="s">
        <v>346</v>
      </c>
      <c r="G183" s="25" t="s">
        <v>347</v>
      </c>
      <c r="H183" s="19" t="s">
        <v>21</v>
      </c>
      <c r="I183" s="19" t="s">
        <v>22</v>
      </c>
      <c r="J183" s="18">
        <v>17008</v>
      </c>
      <c r="K183" s="18">
        <v>15185</v>
      </c>
      <c r="L183" s="18">
        <v>292</v>
      </c>
      <c r="M183" s="18">
        <v>2939</v>
      </c>
      <c r="N183" s="18">
        <v>24100</v>
      </c>
      <c r="O183" s="18">
        <v>18254</v>
      </c>
      <c r="P183" s="18">
        <v>37087</v>
      </c>
      <c r="Q183" s="18">
        <v>2449</v>
      </c>
      <c r="R183" s="18">
        <v>62675</v>
      </c>
      <c r="S183" s="18">
        <v>4779</v>
      </c>
      <c r="V183" s="33"/>
      <c r="W183" s="33"/>
    </row>
    <row r="184" spans="2:23" ht="12.75">
      <c r="B184" s="25" t="s">
        <v>468</v>
      </c>
      <c r="C184" s="25" t="s">
        <v>476</v>
      </c>
      <c r="D184" s="25" t="s">
        <v>463</v>
      </c>
      <c r="E184" s="25" t="s">
        <v>464</v>
      </c>
      <c r="F184" s="25" t="s">
        <v>348</v>
      </c>
      <c r="G184" s="25" t="s">
        <v>349</v>
      </c>
      <c r="H184" s="19" t="s">
        <v>21</v>
      </c>
      <c r="I184" s="19" t="s">
        <v>22</v>
      </c>
      <c r="J184" s="18">
        <v>2413</v>
      </c>
      <c r="K184" s="18">
        <v>2817</v>
      </c>
      <c r="L184" s="18">
        <v>8</v>
      </c>
      <c r="M184" s="18">
        <v>225</v>
      </c>
      <c r="N184" s="18">
        <v>6974</v>
      </c>
      <c r="O184" s="18">
        <v>4718</v>
      </c>
      <c r="P184" s="18">
        <v>9386</v>
      </c>
      <c r="Q184" s="18">
        <v>916</v>
      </c>
      <c r="R184" s="18">
        <v>15569</v>
      </c>
      <c r="S184" s="18">
        <v>1967</v>
      </c>
      <c r="V184" s="33"/>
      <c r="W184" s="33"/>
    </row>
    <row r="185" spans="2:23" ht="12.75">
      <c r="B185" s="25" t="s">
        <v>468</v>
      </c>
      <c r="C185" s="25" t="s">
        <v>476</v>
      </c>
      <c r="D185" s="25" t="s">
        <v>463</v>
      </c>
      <c r="E185" s="25" t="s">
        <v>464</v>
      </c>
      <c r="F185" s="25" t="s">
        <v>350</v>
      </c>
      <c r="G185" s="25" t="s">
        <v>351</v>
      </c>
      <c r="H185" s="19" t="s">
        <v>21</v>
      </c>
      <c r="I185" s="19" t="s">
        <v>22</v>
      </c>
      <c r="J185" s="18">
        <v>7934</v>
      </c>
      <c r="K185" s="18">
        <v>6855</v>
      </c>
      <c r="L185" s="18">
        <v>131</v>
      </c>
      <c r="M185" s="18">
        <v>1277</v>
      </c>
      <c r="N185" s="18">
        <v>15287</v>
      </c>
      <c r="O185" s="18">
        <v>8753</v>
      </c>
      <c r="P185" s="18">
        <v>19494</v>
      </c>
      <c r="Q185" s="18">
        <v>1761</v>
      </c>
      <c r="R185" s="18">
        <v>42105</v>
      </c>
      <c r="S185" s="18">
        <v>4100</v>
      </c>
      <c r="V185" s="33"/>
      <c r="W185" s="33"/>
    </row>
    <row r="186" spans="2:23" ht="12.75">
      <c r="B186" s="25" t="s">
        <v>468</v>
      </c>
      <c r="C186" s="25" t="s">
        <v>476</v>
      </c>
      <c r="D186" s="25" t="s">
        <v>463</v>
      </c>
      <c r="E186" s="25" t="s">
        <v>464</v>
      </c>
      <c r="F186" s="25" t="s">
        <v>352</v>
      </c>
      <c r="G186" s="25" t="s">
        <v>353</v>
      </c>
      <c r="H186" s="19" t="s">
        <v>21</v>
      </c>
      <c r="I186" s="19" t="s">
        <v>22</v>
      </c>
      <c r="J186" s="18">
        <v>3497</v>
      </c>
      <c r="K186" s="18">
        <v>4180</v>
      </c>
      <c r="L186" s="18">
        <v>6</v>
      </c>
      <c r="M186" s="18">
        <v>343</v>
      </c>
      <c r="N186" s="18">
        <v>10494</v>
      </c>
      <c r="O186" s="18">
        <v>6532</v>
      </c>
      <c r="P186" s="18">
        <v>13682</v>
      </c>
      <c r="Q186" s="18">
        <v>1086</v>
      </c>
      <c r="R186" s="18">
        <v>24154</v>
      </c>
      <c r="S186" s="18">
        <v>2906</v>
      </c>
      <c r="V186" s="33"/>
      <c r="W186" s="33"/>
    </row>
    <row r="187" spans="2:23" ht="12.75">
      <c r="B187" s="25" t="s">
        <v>468</v>
      </c>
      <c r="C187" s="25" t="s">
        <v>476</v>
      </c>
      <c r="D187" s="25" t="s">
        <v>463</v>
      </c>
      <c r="E187" s="25" t="s">
        <v>464</v>
      </c>
      <c r="F187" s="25" t="s">
        <v>354</v>
      </c>
      <c r="G187" s="25" t="s">
        <v>355</v>
      </c>
      <c r="H187" s="19" t="s">
        <v>21</v>
      </c>
      <c r="I187" s="19" t="s">
        <v>22</v>
      </c>
      <c r="J187" s="18">
        <v>4629</v>
      </c>
      <c r="K187" s="18">
        <v>5278</v>
      </c>
      <c r="L187" s="18">
        <v>29</v>
      </c>
      <c r="M187" s="18">
        <v>656</v>
      </c>
      <c r="N187" s="18">
        <v>12829</v>
      </c>
      <c r="O187" s="18">
        <v>6576</v>
      </c>
      <c r="P187" s="18">
        <v>16738</v>
      </c>
      <c r="Q187" s="18">
        <v>991</v>
      </c>
      <c r="R187" s="18">
        <v>39355</v>
      </c>
      <c r="S187" s="18">
        <v>2488</v>
      </c>
      <c r="V187" s="33"/>
      <c r="W187" s="33"/>
    </row>
    <row r="188" spans="2:23" ht="12.75">
      <c r="B188" s="25" t="s">
        <v>468</v>
      </c>
      <c r="C188" s="25" t="s">
        <v>476</v>
      </c>
      <c r="D188" s="25" t="s">
        <v>463</v>
      </c>
      <c r="E188" s="25" t="s">
        <v>464</v>
      </c>
      <c r="F188" s="25" t="s">
        <v>356</v>
      </c>
      <c r="G188" s="25" t="s">
        <v>357</v>
      </c>
      <c r="H188" s="19" t="s">
        <v>21</v>
      </c>
      <c r="I188" s="19" t="s">
        <v>22</v>
      </c>
      <c r="J188" s="18">
        <v>3852</v>
      </c>
      <c r="K188" s="18">
        <v>3082</v>
      </c>
      <c r="L188" s="18">
        <v>106</v>
      </c>
      <c r="M188" s="18">
        <v>619</v>
      </c>
      <c r="N188" s="18">
        <v>11801</v>
      </c>
      <c r="O188" s="18">
        <v>4981</v>
      </c>
      <c r="P188" s="18">
        <v>13656</v>
      </c>
      <c r="Q188" s="18">
        <v>1144</v>
      </c>
      <c r="R188" s="18">
        <v>25105</v>
      </c>
      <c r="S188" s="18">
        <v>2189</v>
      </c>
      <c r="V188" s="33"/>
      <c r="W188" s="33"/>
    </row>
    <row r="189" spans="2:23" ht="12.75">
      <c r="B189" s="25" t="s">
        <v>468</v>
      </c>
      <c r="C189" s="25" t="s">
        <v>476</v>
      </c>
      <c r="D189" s="25" t="s">
        <v>463</v>
      </c>
      <c r="E189" s="25" t="s">
        <v>464</v>
      </c>
      <c r="F189" s="25" t="s">
        <v>358</v>
      </c>
      <c r="G189" s="25" t="s">
        <v>359</v>
      </c>
      <c r="H189" s="19" t="s">
        <v>21</v>
      </c>
      <c r="I189" s="19" t="s">
        <v>22</v>
      </c>
      <c r="J189" s="18">
        <v>6876</v>
      </c>
      <c r="K189" s="18">
        <v>4726</v>
      </c>
      <c r="L189" s="18">
        <v>171</v>
      </c>
      <c r="M189" s="18">
        <v>1040</v>
      </c>
      <c r="N189" s="18">
        <v>16866</v>
      </c>
      <c r="O189" s="18">
        <v>9541</v>
      </c>
      <c r="P189" s="18">
        <v>20223</v>
      </c>
      <c r="Q189" s="18">
        <v>1915</v>
      </c>
      <c r="R189" s="18">
        <v>48651</v>
      </c>
      <c r="S189" s="18">
        <v>4962</v>
      </c>
      <c r="V189" s="33"/>
      <c r="W189" s="33"/>
    </row>
    <row r="190" spans="2:23" ht="12.75">
      <c r="B190" s="25" t="s">
        <v>468</v>
      </c>
      <c r="C190" s="25" t="s">
        <v>476</v>
      </c>
      <c r="D190" s="25" t="s">
        <v>463</v>
      </c>
      <c r="E190" s="25" t="s">
        <v>464</v>
      </c>
      <c r="F190" s="25" t="s">
        <v>360</v>
      </c>
      <c r="G190" s="25" t="s">
        <v>361</v>
      </c>
      <c r="H190" s="19" t="s">
        <v>21</v>
      </c>
      <c r="I190" s="19" t="s">
        <v>22</v>
      </c>
      <c r="J190" s="18">
        <v>5041</v>
      </c>
      <c r="K190" s="18">
        <v>5289</v>
      </c>
      <c r="L190" s="18">
        <v>42</v>
      </c>
      <c r="M190" s="18">
        <v>691</v>
      </c>
      <c r="N190" s="18">
        <v>13218</v>
      </c>
      <c r="O190" s="18">
        <v>6850</v>
      </c>
      <c r="P190" s="18">
        <v>21885</v>
      </c>
      <c r="Q190" s="18">
        <v>1480</v>
      </c>
      <c r="R190" s="18">
        <v>48381</v>
      </c>
      <c r="S190" s="18">
        <v>3341</v>
      </c>
      <c r="V190" s="33"/>
      <c r="W190" s="33"/>
    </row>
    <row r="191" spans="2:23" ht="12.75">
      <c r="B191" s="25" t="s">
        <v>468</v>
      </c>
      <c r="C191" s="25" t="s">
        <v>476</v>
      </c>
      <c r="D191" s="25" t="s">
        <v>463</v>
      </c>
      <c r="E191" s="25" t="s">
        <v>464</v>
      </c>
      <c r="F191" s="25" t="s">
        <v>362</v>
      </c>
      <c r="G191" s="25" t="s">
        <v>363</v>
      </c>
      <c r="H191" s="19" t="s">
        <v>21</v>
      </c>
      <c r="I191" s="19" t="s">
        <v>22</v>
      </c>
      <c r="J191" s="18">
        <v>9245</v>
      </c>
      <c r="K191" s="18">
        <v>8141</v>
      </c>
      <c r="L191" s="18">
        <v>198</v>
      </c>
      <c r="M191" s="18">
        <v>1514</v>
      </c>
      <c r="N191" s="18">
        <v>26419</v>
      </c>
      <c r="O191" s="18">
        <v>14803</v>
      </c>
      <c r="P191" s="18">
        <v>33698</v>
      </c>
      <c r="Q191" s="18">
        <v>2636</v>
      </c>
      <c r="R191" s="18">
        <v>59717</v>
      </c>
      <c r="S191" s="18">
        <v>6628</v>
      </c>
      <c r="V191" s="33"/>
      <c r="W191" s="33"/>
    </row>
    <row r="192" spans="2:23" ht="12.75">
      <c r="B192" s="25" t="s">
        <v>468</v>
      </c>
      <c r="C192" s="25" t="s">
        <v>476</v>
      </c>
      <c r="D192" s="25" t="s">
        <v>463</v>
      </c>
      <c r="E192" s="25" t="s">
        <v>464</v>
      </c>
      <c r="F192" s="25" t="s">
        <v>364</v>
      </c>
      <c r="G192" s="25" t="s">
        <v>365</v>
      </c>
      <c r="H192" s="19" t="s">
        <v>21</v>
      </c>
      <c r="I192" s="19" t="s">
        <v>22</v>
      </c>
      <c r="J192" s="18">
        <v>4655</v>
      </c>
      <c r="K192" s="18">
        <v>6042</v>
      </c>
      <c r="L192" s="18">
        <v>59</v>
      </c>
      <c r="M192" s="18">
        <v>548</v>
      </c>
      <c r="N192" s="18">
        <v>12364</v>
      </c>
      <c r="O192" s="18">
        <v>8684</v>
      </c>
      <c r="P192" s="18">
        <v>13778</v>
      </c>
      <c r="Q192" s="18">
        <v>1134</v>
      </c>
      <c r="R192" s="18">
        <v>25076</v>
      </c>
      <c r="S192" s="18">
        <v>2125</v>
      </c>
      <c r="V192" s="33"/>
      <c r="W192" s="33"/>
    </row>
    <row r="193" spans="2:23" ht="12.75">
      <c r="B193" s="25" t="s">
        <v>468</v>
      </c>
      <c r="C193" s="25" t="s">
        <v>476</v>
      </c>
      <c r="D193" s="25" t="s">
        <v>463</v>
      </c>
      <c r="E193" s="25" t="s">
        <v>464</v>
      </c>
      <c r="F193" s="25" t="s">
        <v>366</v>
      </c>
      <c r="G193" s="25" t="s">
        <v>367</v>
      </c>
      <c r="H193" s="19" t="s">
        <v>21</v>
      </c>
      <c r="I193" s="19" t="s">
        <v>22</v>
      </c>
      <c r="J193" s="18">
        <v>1953</v>
      </c>
      <c r="K193" s="18">
        <v>1756</v>
      </c>
      <c r="L193" s="18">
        <v>28</v>
      </c>
      <c r="M193" s="18">
        <v>325</v>
      </c>
      <c r="N193" s="18">
        <v>4515</v>
      </c>
      <c r="O193" s="18">
        <v>2061</v>
      </c>
      <c r="P193" s="18">
        <v>5668</v>
      </c>
      <c r="Q193" s="18">
        <v>371</v>
      </c>
      <c r="R193" s="18">
        <v>11500</v>
      </c>
      <c r="S193" s="18">
        <v>781</v>
      </c>
      <c r="V193" s="33"/>
      <c r="W193" s="33"/>
    </row>
    <row r="194" spans="2:23" ht="12.75">
      <c r="B194" s="25" t="s">
        <v>468</v>
      </c>
      <c r="C194" s="25" t="s">
        <v>476</v>
      </c>
      <c r="D194" s="25" t="s">
        <v>463</v>
      </c>
      <c r="E194" s="25" t="s">
        <v>464</v>
      </c>
      <c r="F194" s="25" t="s">
        <v>368</v>
      </c>
      <c r="G194" s="25" t="s">
        <v>369</v>
      </c>
      <c r="H194" s="19" t="s">
        <v>21</v>
      </c>
      <c r="I194" s="19" t="s">
        <v>22</v>
      </c>
      <c r="J194" s="18">
        <v>2894</v>
      </c>
      <c r="K194" s="18">
        <v>2099</v>
      </c>
      <c r="L194" s="18">
        <v>69</v>
      </c>
      <c r="M194" s="18">
        <v>393</v>
      </c>
      <c r="N194" s="18">
        <v>7273</v>
      </c>
      <c r="O194" s="18">
        <v>3482</v>
      </c>
      <c r="P194" s="18">
        <v>8066</v>
      </c>
      <c r="Q194" s="18">
        <v>803</v>
      </c>
      <c r="R194" s="18">
        <v>17648</v>
      </c>
      <c r="S194" s="18">
        <v>1987</v>
      </c>
      <c r="V194" s="33"/>
      <c r="W194" s="33"/>
    </row>
    <row r="195" spans="2:23" ht="12.75">
      <c r="B195" s="25" t="s">
        <v>468</v>
      </c>
      <c r="C195" s="25" t="s">
        <v>476</v>
      </c>
      <c r="D195" s="25" t="s">
        <v>463</v>
      </c>
      <c r="E195" s="25" t="s">
        <v>464</v>
      </c>
      <c r="F195" s="25" t="s">
        <v>370</v>
      </c>
      <c r="G195" s="25" t="s">
        <v>371</v>
      </c>
      <c r="H195" s="19" t="s">
        <v>21</v>
      </c>
      <c r="I195" s="19" t="s">
        <v>22</v>
      </c>
      <c r="J195" s="18">
        <v>2977</v>
      </c>
      <c r="K195" s="18">
        <v>3940</v>
      </c>
      <c r="L195" s="18">
        <v>27</v>
      </c>
      <c r="M195" s="18">
        <v>330</v>
      </c>
      <c r="N195" s="18">
        <v>7791</v>
      </c>
      <c r="O195" s="18">
        <v>5980</v>
      </c>
      <c r="P195" s="18">
        <v>8776</v>
      </c>
      <c r="Q195" s="18">
        <v>796</v>
      </c>
      <c r="R195" s="18">
        <v>14928</v>
      </c>
      <c r="S195" s="18">
        <v>1462</v>
      </c>
      <c r="V195" s="33"/>
      <c r="W195" s="33"/>
    </row>
    <row r="196" spans="2:23" ht="12.75">
      <c r="B196" s="25" t="s">
        <v>468</v>
      </c>
      <c r="C196" s="25" t="s">
        <v>476</v>
      </c>
      <c r="D196" s="25" t="s">
        <v>463</v>
      </c>
      <c r="E196" s="25" t="s">
        <v>464</v>
      </c>
      <c r="F196" s="25" t="s">
        <v>372</v>
      </c>
      <c r="G196" s="25" t="s">
        <v>373</v>
      </c>
      <c r="H196" s="19" t="s">
        <v>21</v>
      </c>
      <c r="I196" s="19" t="s">
        <v>22</v>
      </c>
      <c r="J196" s="18">
        <v>2808</v>
      </c>
      <c r="K196" s="18">
        <v>2484</v>
      </c>
      <c r="L196" s="18">
        <v>29</v>
      </c>
      <c r="M196" s="18">
        <v>526</v>
      </c>
      <c r="N196" s="18">
        <v>6669</v>
      </c>
      <c r="O196" s="18">
        <v>3934</v>
      </c>
      <c r="P196" s="18">
        <v>8066</v>
      </c>
      <c r="Q196" s="18">
        <v>672</v>
      </c>
      <c r="R196" s="18">
        <v>15227</v>
      </c>
      <c r="S196" s="18">
        <v>1496</v>
      </c>
      <c r="V196" s="33"/>
      <c r="W196" s="33"/>
    </row>
    <row r="197" spans="2:23" ht="12.75">
      <c r="B197" s="25" t="s">
        <v>468</v>
      </c>
      <c r="C197" s="25" t="s">
        <v>476</v>
      </c>
      <c r="D197" s="25" t="s">
        <v>463</v>
      </c>
      <c r="E197" s="25" t="s">
        <v>464</v>
      </c>
      <c r="F197" s="25" t="s">
        <v>374</v>
      </c>
      <c r="G197" s="25" t="s">
        <v>375</v>
      </c>
      <c r="H197" s="19" t="s">
        <v>21</v>
      </c>
      <c r="I197" s="19" t="s">
        <v>22</v>
      </c>
      <c r="J197" s="18">
        <v>7946</v>
      </c>
      <c r="K197" s="18">
        <v>6700</v>
      </c>
      <c r="L197" s="18">
        <v>108</v>
      </c>
      <c r="M197" s="18">
        <v>1464</v>
      </c>
      <c r="N197" s="18">
        <v>16634</v>
      </c>
      <c r="O197" s="18">
        <v>7161</v>
      </c>
      <c r="P197" s="18">
        <v>20374</v>
      </c>
      <c r="Q197" s="18">
        <v>1464</v>
      </c>
      <c r="R197" s="18">
        <v>36913</v>
      </c>
      <c r="S197" s="18">
        <v>3531</v>
      </c>
      <c r="V197" s="33"/>
      <c r="W197" s="33"/>
    </row>
    <row r="198" spans="2:23" ht="12.75">
      <c r="B198" s="25" t="s">
        <v>468</v>
      </c>
      <c r="C198" s="25" t="s">
        <v>476</v>
      </c>
      <c r="D198" s="25" t="s">
        <v>463</v>
      </c>
      <c r="E198" s="25" t="s">
        <v>464</v>
      </c>
      <c r="F198" s="25" t="s">
        <v>376</v>
      </c>
      <c r="G198" s="25" t="s">
        <v>377</v>
      </c>
      <c r="H198" s="19" t="s">
        <v>21</v>
      </c>
      <c r="I198" s="19" t="s">
        <v>22</v>
      </c>
      <c r="J198" s="18">
        <v>5778</v>
      </c>
      <c r="K198" s="18">
        <v>5194</v>
      </c>
      <c r="L198" s="18">
        <v>121</v>
      </c>
      <c r="M198" s="18">
        <v>788</v>
      </c>
      <c r="N198" s="18">
        <v>11206</v>
      </c>
      <c r="O198" s="18">
        <v>4593</v>
      </c>
      <c r="P198" s="18">
        <v>14910</v>
      </c>
      <c r="Q198" s="18">
        <v>960</v>
      </c>
      <c r="R198" s="18">
        <v>29655</v>
      </c>
      <c r="S198" s="18">
        <v>2495</v>
      </c>
      <c r="V198" s="33"/>
      <c r="W198" s="33"/>
    </row>
    <row r="199" spans="2:23" ht="12.75">
      <c r="B199" s="25" t="s">
        <v>468</v>
      </c>
      <c r="C199" s="25" t="s">
        <v>476</v>
      </c>
      <c r="D199" s="25" t="s">
        <v>463</v>
      </c>
      <c r="E199" s="25" t="s">
        <v>464</v>
      </c>
      <c r="F199" s="25" t="s">
        <v>378</v>
      </c>
      <c r="G199" s="25" t="s">
        <v>379</v>
      </c>
      <c r="H199" s="19" t="s">
        <v>21</v>
      </c>
      <c r="I199" s="19" t="s">
        <v>22</v>
      </c>
      <c r="J199" s="18">
        <v>5222</v>
      </c>
      <c r="K199" s="18">
        <v>4148</v>
      </c>
      <c r="L199" s="18">
        <v>56</v>
      </c>
      <c r="M199" s="18">
        <v>792</v>
      </c>
      <c r="N199" s="18">
        <v>9940</v>
      </c>
      <c r="O199" s="18">
        <v>5307</v>
      </c>
      <c r="P199" s="18">
        <v>13004</v>
      </c>
      <c r="Q199" s="18">
        <v>656</v>
      </c>
      <c r="R199" s="18">
        <v>24056</v>
      </c>
      <c r="S199" s="18">
        <v>1339</v>
      </c>
      <c r="V199" s="33"/>
      <c r="W199" s="33"/>
    </row>
    <row r="200" spans="2:23" ht="12.75">
      <c r="B200" s="25" t="s">
        <v>468</v>
      </c>
      <c r="C200" s="25" t="s">
        <v>476</v>
      </c>
      <c r="D200" s="25" t="s">
        <v>463</v>
      </c>
      <c r="E200" s="25" t="s">
        <v>464</v>
      </c>
      <c r="F200" s="25" t="s">
        <v>380</v>
      </c>
      <c r="G200" s="25" t="s">
        <v>381</v>
      </c>
      <c r="H200" s="19" t="s">
        <v>21</v>
      </c>
      <c r="I200" s="19" t="s">
        <v>22</v>
      </c>
      <c r="J200" s="18">
        <v>3975</v>
      </c>
      <c r="K200" s="18">
        <v>2715</v>
      </c>
      <c r="L200" s="18">
        <v>65</v>
      </c>
      <c r="M200" s="18">
        <v>559</v>
      </c>
      <c r="N200" s="18">
        <v>8573</v>
      </c>
      <c r="O200" s="18">
        <v>7924</v>
      </c>
      <c r="P200" s="18">
        <v>12567</v>
      </c>
      <c r="Q200" s="18">
        <v>758</v>
      </c>
      <c r="R200" s="18">
        <v>22715</v>
      </c>
      <c r="S200" s="18">
        <v>1582</v>
      </c>
      <c r="V200" s="33"/>
      <c r="W200" s="33"/>
    </row>
    <row r="201" spans="2:23" ht="12.75">
      <c r="B201" s="25" t="s">
        <v>468</v>
      </c>
      <c r="C201" s="25" t="s">
        <v>476</v>
      </c>
      <c r="D201" s="25" t="s">
        <v>463</v>
      </c>
      <c r="E201" s="25" t="s">
        <v>464</v>
      </c>
      <c r="F201" s="25" t="s">
        <v>382</v>
      </c>
      <c r="G201" s="25" t="s">
        <v>383</v>
      </c>
      <c r="H201" s="19" t="s">
        <v>21</v>
      </c>
      <c r="I201" s="19" t="s">
        <v>22</v>
      </c>
      <c r="J201" s="18">
        <v>3138</v>
      </c>
      <c r="K201" s="18">
        <v>2584</v>
      </c>
      <c r="L201" s="18">
        <v>22</v>
      </c>
      <c r="M201" s="18">
        <v>398</v>
      </c>
      <c r="N201" s="18">
        <v>6267</v>
      </c>
      <c r="O201" s="18">
        <v>4231</v>
      </c>
      <c r="P201" s="18">
        <v>8786</v>
      </c>
      <c r="Q201" s="18">
        <v>685</v>
      </c>
      <c r="R201" s="18">
        <v>15654</v>
      </c>
      <c r="S201" s="18">
        <v>1531</v>
      </c>
      <c r="V201" s="33"/>
      <c r="W201" s="33"/>
    </row>
    <row r="202" spans="2:23" ht="12.75">
      <c r="B202" s="25" t="s">
        <v>468</v>
      </c>
      <c r="C202" s="25" t="s">
        <v>476</v>
      </c>
      <c r="D202" s="25" t="s">
        <v>463</v>
      </c>
      <c r="E202" s="25" t="s">
        <v>464</v>
      </c>
      <c r="F202" s="25" t="s">
        <v>384</v>
      </c>
      <c r="G202" s="25" t="s">
        <v>385</v>
      </c>
      <c r="H202" s="19" t="s">
        <v>21</v>
      </c>
      <c r="I202" s="19" t="s">
        <v>22</v>
      </c>
      <c r="J202" s="18">
        <v>3068</v>
      </c>
      <c r="K202" s="18">
        <v>2776</v>
      </c>
      <c r="L202" s="18">
        <v>16</v>
      </c>
      <c r="M202" s="18">
        <v>319</v>
      </c>
      <c r="N202" s="18">
        <v>6374</v>
      </c>
      <c r="O202" s="18">
        <v>5262</v>
      </c>
      <c r="P202" s="18">
        <v>9175</v>
      </c>
      <c r="Q202" s="18">
        <v>578</v>
      </c>
      <c r="R202" s="18">
        <v>13173</v>
      </c>
      <c r="S202" s="18">
        <v>1195</v>
      </c>
      <c r="V202" s="33"/>
      <c r="W202" s="33"/>
    </row>
    <row r="203" spans="2:23" ht="12.75">
      <c r="B203" s="25" t="s">
        <v>468</v>
      </c>
      <c r="C203" s="25" t="s">
        <v>476</v>
      </c>
      <c r="D203" s="25" t="s">
        <v>463</v>
      </c>
      <c r="E203" s="25" t="s">
        <v>464</v>
      </c>
      <c r="F203" s="25" t="s">
        <v>386</v>
      </c>
      <c r="G203" s="25" t="s">
        <v>387</v>
      </c>
      <c r="H203" s="19" t="s">
        <v>21</v>
      </c>
      <c r="I203" s="19" t="s">
        <v>22</v>
      </c>
      <c r="J203" s="18">
        <v>20245</v>
      </c>
      <c r="K203" s="18">
        <v>13430</v>
      </c>
      <c r="L203" s="18">
        <v>482</v>
      </c>
      <c r="M203" s="18">
        <v>3877</v>
      </c>
      <c r="N203" s="18">
        <v>42827</v>
      </c>
      <c r="O203" s="18">
        <v>24143</v>
      </c>
      <c r="P203" s="18">
        <v>48901</v>
      </c>
      <c r="Q203" s="18">
        <v>2443</v>
      </c>
      <c r="R203" s="18">
        <v>74786</v>
      </c>
      <c r="S203" s="18">
        <v>4935</v>
      </c>
      <c r="V203" s="33"/>
      <c r="W203" s="33"/>
    </row>
    <row r="204" spans="2:23" ht="12.75">
      <c r="B204" s="25" t="s">
        <v>468</v>
      </c>
      <c r="C204" s="25" t="s">
        <v>476</v>
      </c>
      <c r="D204" s="25" t="s">
        <v>463</v>
      </c>
      <c r="E204" s="25" t="s">
        <v>464</v>
      </c>
      <c r="F204" s="25" t="s">
        <v>388</v>
      </c>
      <c r="G204" s="25" t="s">
        <v>389</v>
      </c>
      <c r="H204" s="19" t="s">
        <v>21</v>
      </c>
      <c r="I204" s="19" t="s">
        <v>22</v>
      </c>
      <c r="J204" s="18">
        <v>5075</v>
      </c>
      <c r="K204" s="18">
        <v>4122</v>
      </c>
      <c r="L204" s="18">
        <v>87</v>
      </c>
      <c r="M204" s="18">
        <v>831</v>
      </c>
      <c r="N204" s="18">
        <v>11272</v>
      </c>
      <c r="O204" s="18">
        <v>5397</v>
      </c>
      <c r="P204" s="18">
        <v>14120</v>
      </c>
      <c r="Q204" s="18">
        <v>1066</v>
      </c>
      <c r="R204" s="18">
        <v>23150</v>
      </c>
      <c r="S204" s="18">
        <v>1913</v>
      </c>
      <c r="V204" s="33"/>
      <c r="W204" s="33"/>
    </row>
    <row r="205" spans="2:23" ht="12.75">
      <c r="B205" s="25" t="s">
        <v>468</v>
      </c>
      <c r="C205" s="25" t="s">
        <v>476</v>
      </c>
      <c r="D205" s="25" t="s">
        <v>463</v>
      </c>
      <c r="E205" s="25" t="s">
        <v>464</v>
      </c>
      <c r="F205" s="25" t="s">
        <v>390</v>
      </c>
      <c r="G205" s="25" t="s">
        <v>391</v>
      </c>
      <c r="H205" s="19" t="s">
        <v>21</v>
      </c>
      <c r="I205" s="19" t="s">
        <v>22</v>
      </c>
      <c r="J205" s="18">
        <v>3135</v>
      </c>
      <c r="K205" s="18">
        <v>2724</v>
      </c>
      <c r="L205" s="18">
        <v>91</v>
      </c>
      <c r="M205" s="18">
        <v>957</v>
      </c>
      <c r="N205" s="18">
        <v>10213</v>
      </c>
      <c r="O205" s="18">
        <v>5034</v>
      </c>
      <c r="P205" s="18">
        <v>9199</v>
      </c>
      <c r="Q205" s="18">
        <v>1284</v>
      </c>
      <c r="R205" s="18">
        <v>18817</v>
      </c>
      <c r="S205" s="18">
        <v>2940</v>
      </c>
      <c r="V205" s="33"/>
      <c r="W205" s="33"/>
    </row>
    <row r="206" spans="2:23" ht="12.75">
      <c r="B206" s="25" t="s">
        <v>468</v>
      </c>
      <c r="C206" s="25" t="s">
        <v>476</v>
      </c>
      <c r="D206" s="25" t="s">
        <v>463</v>
      </c>
      <c r="E206" s="25" t="s">
        <v>464</v>
      </c>
      <c r="F206" s="25" t="s">
        <v>392</v>
      </c>
      <c r="G206" s="25" t="s">
        <v>393</v>
      </c>
      <c r="H206" s="19" t="s">
        <v>21</v>
      </c>
      <c r="I206" s="19" t="s">
        <v>22</v>
      </c>
      <c r="J206" s="18">
        <v>5446</v>
      </c>
      <c r="K206" s="18">
        <v>4764</v>
      </c>
      <c r="L206" s="18">
        <v>73</v>
      </c>
      <c r="M206" s="18">
        <v>814</v>
      </c>
      <c r="N206" s="18">
        <v>10880</v>
      </c>
      <c r="O206" s="18">
        <v>5342</v>
      </c>
      <c r="P206" s="18">
        <v>13905</v>
      </c>
      <c r="Q206" s="18">
        <v>856</v>
      </c>
      <c r="R206" s="18">
        <v>25261</v>
      </c>
      <c r="S206" s="18">
        <v>1697</v>
      </c>
      <c r="V206" s="33"/>
      <c r="W206" s="33"/>
    </row>
    <row r="207" spans="2:23" ht="12.75">
      <c r="B207" s="25" t="s">
        <v>468</v>
      </c>
      <c r="C207" s="25" t="s">
        <v>476</v>
      </c>
      <c r="D207" s="25" t="s">
        <v>463</v>
      </c>
      <c r="E207" s="25" t="s">
        <v>464</v>
      </c>
      <c r="F207" s="25" t="s">
        <v>394</v>
      </c>
      <c r="G207" s="25" t="s">
        <v>395</v>
      </c>
      <c r="H207" s="19" t="s">
        <v>21</v>
      </c>
      <c r="I207" s="19" t="s">
        <v>22</v>
      </c>
      <c r="J207" s="18">
        <v>2853</v>
      </c>
      <c r="K207" s="18">
        <v>2477</v>
      </c>
      <c r="L207" s="18">
        <v>18</v>
      </c>
      <c r="M207" s="18">
        <v>327</v>
      </c>
      <c r="N207" s="18">
        <v>6930</v>
      </c>
      <c r="O207" s="18">
        <v>5987</v>
      </c>
      <c r="P207" s="18">
        <v>9921</v>
      </c>
      <c r="Q207" s="18">
        <v>934</v>
      </c>
      <c r="R207" s="18">
        <v>13470</v>
      </c>
      <c r="S207" s="18">
        <v>1680</v>
      </c>
      <c r="V207" s="33"/>
      <c r="W207" s="33"/>
    </row>
    <row r="208" spans="2:23" ht="12.75">
      <c r="B208" s="25" t="s">
        <v>468</v>
      </c>
      <c r="C208" s="25" t="s">
        <v>476</v>
      </c>
      <c r="D208" s="25" t="s">
        <v>463</v>
      </c>
      <c r="E208" s="25" t="s">
        <v>464</v>
      </c>
      <c r="F208" s="25" t="s">
        <v>396</v>
      </c>
      <c r="G208" s="25" t="s">
        <v>397</v>
      </c>
      <c r="H208" s="19" t="s">
        <v>21</v>
      </c>
      <c r="I208" s="19" t="s">
        <v>22</v>
      </c>
      <c r="J208" s="18">
        <v>6951</v>
      </c>
      <c r="K208" s="18">
        <v>5812</v>
      </c>
      <c r="L208" s="18">
        <v>103</v>
      </c>
      <c r="M208" s="18">
        <v>582</v>
      </c>
      <c r="N208" s="18">
        <v>11758</v>
      </c>
      <c r="O208" s="18">
        <v>7060</v>
      </c>
      <c r="P208" s="18">
        <v>16604</v>
      </c>
      <c r="Q208" s="18">
        <v>1422</v>
      </c>
      <c r="R208" s="18">
        <v>34099</v>
      </c>
      <c r="S208" s="18">
        <v>2682</v>
      </c>
      <c r="V208" s="33"/>
      <c r="W208" s="33"/>
    </row>
    <row r="209" spans="2:23" ht="12.75">
      <c r="B209" s="25" t="s">
        <v>468</v>
      </c>
      <c r="C209" s="25" t="s">
        <v>476</v>
      </c>
      <c r="D209" s="25" t="s">
        <v>463</v>
      </c>
      <c r="E209" s="25" t="s">
        <v>464</v>
      </c>
      <c r="F209" s="25" t="s">
        <v>398</v>
      </c>
      <c r="G209" s="25" t="s">
        <v>399</v>
      </c>
      <c r="H209" s="19" t="s">
        <v>21</v>
      </c>
      <c r="I209" s="19" t="s">
        <v>22</v>
      </c>
      <c r="J209" s="18">
        <v>5800</v>
      </c>
      <c r="K209" s="18">
        <v>4668</v>
      </c>
      <c r="L209" s="18">
        <v>56</v>
      </c>
      <c r="M209" s="18">
        <v>921</v>
      </c>
      <c r="N209" s="18">
        <v>10017</v>
      </c>
      <c r="O209" s="18">
        <v>4161</v>
      </c>
      <c r="P209" s="18">
        <v>13218</v>
      </c>
      <c r="Q209" s="18">
        <v>822</v>
      </c>
      <c r="R209" s="18">
        <v>21921</v>
      </c>
      <c r="S209" s="18">
        <v>1838</v>
      </c>
      <c r="V209" s="33"/>
      <c r="W209" s="33"/>
    </row>
    <row r="210" spans="2:23" ht="12.75">
      <c r="B210" s="25" t="s">
        <v>468</v>
      </c>
      <c r="C210" s="25" t="s">
        <v>476</v>
      </c>
      <c r="D210" s="25" t="s">
        <v>463</v>
      </c>
      <c r="E210" s="25" t="s">
        <v>464</v>
      </c>
      <c r="F210" s="25" t="s">
        <v>400</v>
      </c>
      <c r="G210" s="25" t="s">
        <v>401</v>
      </c>
      <c r="H210" s="19" t="s">
        <v>21</v>
      </c>
      <c r="I210" s="19" t="s">
        <v>22</v>
      </c>
      <c r="J210" s="18">
        <v>14927</v>
      </c>
      <c r="K210" s="18">
        <v>13522</v>
      </c>
      <c r="L210" s="18">
        <v>153</v>
      </c>
      <c r="M210" s="18">
        <v>1699</v>
      </c>
      <c r="N210" s="18">
        <v>25636</v>
      </c>
      <c r="O210" s="18">
        <v>13685</v>
      </c>
      <c r="P210" s="18">
        <v>35718</v>
      </c>
      <c r="Q210" s="18">
        <v>2115</v>
      </c>
      <c r="R210" s="18">
        <v>75063</v>
      </c>
      <c r="S210" s="18">
        <v>5115</v>
      </c>
      <c r="V210" s="33"/>
      <c r="W210" s="33"/>
    </row>
    <row r="211" spans="2:23" ht="12.75">
      <c r="B211" s="25" t="s">
        <v>468</v>
      </c>
      <c r="C211" s="25" t="s">
        <v>476</v>
      </c>
      <c r="D211" s="25" t="s">
        <v>463</v>
      </c>
      <c r="E211" s="25" t="s">
        <v>464</v>
      </c>
      <c r="F211" s="25" t="s">
        <v>402</v>
      </c>
      <c r="G211" s="25" t="s">
        <v>403</v>
      </c>
      <c r="H211" s="19" t="s">
        <v>21</v>
      </c>
      <c r="I211" s="19" t="s">
        <v>22</v>
      </c>
      <c r="J211" s="18">
        <v>3214</v>
      </c>
      <c r="K211" s="18">
        <v>2926</v>
      </c>
      <c r="L211" s="18">
        <v>51</v>
      </c>
      <c r="M211" s="18">
        <v>872</v>
      </c>
      <c r="N211" s="18">
        <v>9430</v>
      </c>
      <c r="O211" s="18">
        <v>4824</v>
      </c>
      <c r="P211" s="18">
        <v>9283</v>
      </c>
      <c r="Q211" s="18">
        <v>742</v>
      </c>
      <c r="R211" s="18">
        <v>18846</v>
      </c>
      <c r="S211" s="18">
        <v>1976</v>
      </c>
      <c r="V211" s="33"/>
      <c r="W211" s="33"/>
    </row>
    <row r="212" spans="2:23" ht="12.75">
      <c r="B212" s="25" t="s">
        <v>468</v>
      </c>
      <c r="C212" s="25" t="s">
        <v>476</v>
      </c>
      <c r="D212" s="25" t="s">
        <v>463</v>
      </c>
      <c r="E212" s="25" t="s">
        <v>464</v>
      </c>
      <c r="F212" s="25" t="s">
        <v>404</v>
      </c>
      <c r="G212" s="25" t="s">
        <v>405</v>
      </c>
      <c r="H212" s="19" t="s">
        <v>21</v>
      </c>
      <c r="I212" s="19" t="s">
        <v>22</v>
      </c>
      <c r="J212" s="18">
        <v>4279</v>
      </c>
      <c r="K212" s="18">
        <v>3794</v>
      </c>
      <c r="L212" s="18">
        <v>18</v>
      </c>
      <c r="M212" s="18">
        <v>468</v>
      </c>
      <c r="N212" s="18">
        <v>9024</v>
      </c>
      <c r="O212" s="18">
        <v>7074</v>
      </c>
      <c r="P212" s="18">
        <v>12798</v>
      </c>
      <c r="Q212" s="18">
        <v>870</v>
      </c>
      <c r="R212" s="18">
        <v>22126</v>
      </c>
      <c r="S212" s="18">
        <v>1920</v>
      </c>
      <c r="V212" s="33"/>
      <c r="W212" s="33"/>
    </row>
    <row r="213" spans="2:23" ht="12.75">
      <c r="B213" s="25" t="s">
        <v>468</v>
      </c>
      <c r="C213" s="25" t="s">
        <v>476</v>
      </c>
      <c r="D213" s="25" t="s">
        <v>463</v>
      </c>
      <c r="E213" s="25" t="s">
        <v>464</v>
      </c>
      <c r="F213" s="25" t="s">
        <v>406</v>
      </c>
      <c r="G213" s="25" t="s">
        <v>407</v>
      </c>
      <c r="H213" s="19" t="s">
        <v>21</v>
      </c>
      <c r="I213" s="19" t="s">
        <v>22</v>
      </c>
      <c r="J213" s="18">
        <v>4760</v>
      </c>
      <c r="K213" s="18">
        <v>4062</v>
      </c>
      <c r="L213" s="18">
        <v>20</v>
      </c>
      <c r="M213" s="18">
        <v>249</v>
      </c>
      <c r="N213" s="18">
        <v>12072</v>
      </c>
      <c r="O213" s="18">
        <v>7336</v>
      </c>
      <c r="P213" s="18">
        <v>16076</v>
      </c>
      <c r="Q213" s="18">
        <v>1074</v>
      </c>
      <c r="R213" s="18">
        <v>23258</v>
      </c>
      <c r="S213" s="18">
        <v>1789</v>
      </c>
      <c r="V213" s="33"/>
      <c r="W213" s="33"/>
    </row>
    <row r="214" spans="2:23" ht="12.75">
      <c r="B214" s="25" t="s">
        <v>468</v>
      </c>
      <c r="C214" s="25" t="s">
        <v>476</v>
      </c>
      <c r="D214" s="25" t="s">
        <v>463</v>
      </c>
      <c r="E214" s="25" t="s">
        <v>464</v>
      </c>
      <c r="F214" s="25" t="s">
        <v>408</v>
      </c>
      <c r="G214" s="25" t="s">
        <v>409</v>
      </c>
      <c r="H214" s="19" t="s">
        <v>21</v>
      </c>
      <c r="I214" s="19" t="s">
        <v>22</v>
      </c>
      <c r="J214" s="18">
        <v>11956</v>
      </c>
      <c r="K214" s="18">
        <v>10362</v>
      </c>
      <c r="L214" s="18">
        <v>228</v>
      </c>
      <c r="M214" s="18">
        <v>1235</v>
      </c>
      <c r="N214" s="18">
        <v>23311</v>
      </c>
      <c r="O214" s="18">
        <v>15054</v>
      </c>
      <c r="P214" s="18">
        <v>27626</v>
      </c>
      <c r="Q214" s="18">
        <v>3417</v>
      </c>
      <c r="R214" s="18">
        <v>48380</v>
      </c>
      <c r="S214" s="18">
        <v>5978</v>
      </c>
      <c r="V214" s="33"/>
      <c r="W214" s="33"/>
    </row>
    <row r="215" spans="2:23" ht="12.75">
      <c r="B215" s="25" t="s">
        <v>468</v>
      </c>
      <c r="C215" s="25" t="s">
        <v>476</v>
      </c>
      <c r="D215" s="25" t="s">
        <v>463</v>
      </c>
      <c r="E215" s="25" t="s">
        <v>464</v>
      </c>
      <c r="F215" s="25" t="s">
        <v>410</v>
      </c>
      <c r="G215" s="25" t="s">
        <v>411</v>
      </c>
      <c r="H215" s="19" t="s">
        <v>21</v>
      </c>
      <c r="I215" s="19" t="s">
        <v>22</v>
      </c>
      <c r="J215" s="18">
        <v>24696</v>
      </c>
      <c r="K215" s="18">
        <v>21284</v>
      </c>
      <c r="L215" s="18">
        <v>301</v>
      </c>
      <c r="M215" s="18">
        <v>3281</v>
      </c>
      <c r="N215" s="18">
        <v>46879</v>
      </c>
      <c r="O215" s="18">
        <v>21660</v>
      </c>
      <c r="P215" s="18">
        <v>63799</v>
      </c>
      <c r="Q215" s="18">
        <v>4051</v>
      </c>
      <c r="R215" s="18">
        <v>104323</v>
      </c>
      <c r="S215" s="18">
        <v>7488</v>
      </c>
      <c r="V215" s="33"/>
      <c r="W215" s="33"/>
    </row>
    <row r="216" spans="2:23" ht="12.75">
      <c r="B216" s="25" t="s">
        <v>468</v>
      </c>
      <c r="C216" s="25" t="s">
        <v>476</v>
      </c>
      <c r="D216" s="25" t="s">
        <v>463</v>
      </c>
      <c r="E216" s="25" t="s">
        <v>464</v>
      </c>
      <c r="F216" s="25" t="s">
        <v>412</v>
      </c>
      <c r="G216" s="25" t="s">
        <v>413</v>
      </c>
      <c r="H216" s="19" t="s">
        <v>21</v>
      </c>
      <c r="I216" s="19" t="s">
        <v>22</v>
      </c>
      <c r="J216" s="18">
        <v>14613</v>
      </c>
      <c r="K216" s="18">
        <v>13220</v>
      </c>
      <c r="L216" s="18">
        <v>130</v>
      </c>
      <c r="M216" s="18">
        <v>2209</v>
      </c>
      <c r="N216" s="18">
        <v>31832</v>
      </c>
      <c r="O216" s="18">
        <v>16095</v>
      </c>
      <c r="P216" s="18">
        <v>40369</v>
      </c>
      <c r="Q216" s="18">
        <v>2208</v>
      </c>
      <c r="R216" s="18">
        <v>68333</v>
      </c>
      <c r="S216" s="18">
        <v>4755</v>
      </c>
      <c r="V216" s="33"/>
      <c r="W216" s="33"/>
    </row>
    <row r="217" spans="2:23" ht="12.75">
      <c r="B217" s="25" t="s">
        <v>468</v>
      </c>
      <c r="C217" s="25" t="s">
        <v>476</v>
      </c>
      <c r="D217" s="25" t="s">
        <v>463</v>
      </c>
      <c r="E217" s="25" t="s">
        <v>464</v>
      </c>
      <c r="F217" s="25" t="s">
        <v>414</v>
      </c>
      <c r="G217" s="25" t="s">
        <v>415</v>
      </c>
      <c r="H217" s="19" t="s">
        <v>21</v>
      </c>
      <c r="I217" s="19" t="s">
        <v>22</v>
      </c>
      <c r="J217" s="18">
        <v>16604</v>
      </c>
      <c r="K217" s="18">
        <v>14163</v>
      </c>
      <c r="L217" s="18">
        <v>295</v>
      </c>
      <c r="M217" s="18">
        <v>2519</v>
      </c>
      <c r="N217" s="18">
        <v>31556</v>
      </c>
      <c r="O217" s="18">
        <v>15695</v>
      </c>
      <c r="P217" s="18">
        <v>39113</v>
      </c>
      <c r="Q217" s="18">
        <v>2523</v>
      </c>
      <c r="R217" s="18">
        <v>85451</v>
      </c>
      <c r="S217" s="18">
        <v>6340</v>
      </c>
      <c r="V217" s="33"/>
      <c r="W217" s="33"/>
    </row>
    <row r="218" spans="2:23" ht="12.75">
      <c r="B218" s="25" t="s">
        <v>468</v>
      </c>
      <c r="C218" s="25" t="s">
        <v>476</v>
      </c>
      <c r="D218" s="25" t="s">
        <v>463</v>
      </c>
      <c r="E218" s="25" t="s">
        <v>464</v>
      </c>
      <c r="F218" s="25" t="s">
        <v>416</v>
      </c>
      <c r="G218" s="25" t="s">
        <v>417</v>
      </c>
      <c r="H218" s="19" t="s">
        <v>21</v>
      </c>
      <c r="I218" s="19" t="s">
        <v>22</v>
      </c>
      <c r="J218" s="18">
        <v>7045</v>
      </c>
      <c r="K218" s="18">
        <v>5844</v>
      </c>
      <c r="L218" s="18">
        <v>45</v>
      </c>
      <c r="M218" s="18">
        <v>718</v>
      </c>
      <c r="N218" s="18">
        <v>12673</v>
      </c>
      <c r="O218" s="18">
        <v>6462</v>
      </c>
      <c r="P218" s="18">
        <v>15303</v>
      </c>
      <c r="Q218" s="18">
        <v>1153</v>
      </c>
      <c r="R218" s="18">
        <v>31532</v>
      </c>
      <c r="S218" s="18">
        <v>2414</v>
      </c>
      <c r="V218" s="33"/>
      <c r="W218" s="33"/>
    </row>
    <row r="219" spans="2:23" ht="12.75">
      <c r="B219" s="25" t="s">
        <v>468</v>
      </c>
      <c r="C219" s="25" t="s">
        <v>476</v>
      </c>
      <c r="D219" s="25" t="s">
        <v>463</v>
      </c>
      <c r="E219" s="25" t="s">
        <v>464</v>
      </c>
      <c r="F219" s="25" t="s">
        <v>418</v>
      </c>
      <c r="G219" s="25" t="s">
        <v>419</v>
      </c>
      <c r="H219" s="19" t="s">
        <v>21</v>
      </c>
      <c r="I219" s="19" t="s">
        <v>22</v>
      </c>
      <c r="J219" s="18">
        <v>18031</v>
      </c>
      <c r="K219" s="18">
        <v>15380</v>
      </c>
      <c r="L219" s="18">
        <v>193</v>
      </c>
      <c r="M219" s="18">
        <v>2129</v>
      </c>
      <c r="N219" s="18">
        <v>28406</v>
      </c>
      <c r="O219" s="18">
        <v>14475</v>
      </c>
      <c r="P219" s="18">
        <v>40861</v>
      </c>
      <c r="Q219" s="18">
        <v>3066</v>
      </c>
      <c r="R219" s="18">
        <v>80336</v>
      </c>
      <c r="S219" s="18">
        <v>7473</v>
      </c>
      <c r="V219" s="33"/>
      <c r="W219" s="33"/>
    </row>
    <row r="220" spans="2:23" ht="12.75">
      <c r="B220" s="25" t="s">
        <v>468</v>
      </c>
      <c r="C220" s="25" t="s">
        <v>476</v>
      </c>
      <c r="D220" s="25" t="s">
        <v>463</v>
      </c>
      <c r="E220" s="25" t="s">
        <v>464</v>
      </c>
      <c r="F220" s="25" t="s">
        <v>420</v>
      </c>
      <c r="G220" s="25" t="s">
        <v>421</v>
      </c>
      <c r="H220" s="19" t="s">
        <v>21</v>
      </c>
      <c r="I220" s="19" t="s">
        <v>22</v>
      </c>
      <c r="J220" s="18">
        <v>7512</v>
      </c>
      <c r="K220" s="18">
        <v>7556</v>
      </c>
      <c r="L220" s="18">
        <v>104</v>
      </c>
      <c r="M220" s="18">
        <v>490</v>
      </c>
      <c r="N220" s="18">
        <v>13985</v>
      </c>
      <c r="O220" s="18">
        <v>6919</v>
      </c>
      <c r="P220" s="18">
        <v>15853</v>
      </c>
      <c r="Q220" s="18">
        <v>1293</v>
      </c>
      <c r="R220" s="18">
        <v>28918</v>
      </c>
      <c r="S220" s="18">
        <v>2683</v>
      </c>
      <c r="V220" s="33"/>
      <c r="W220" s="33"/>
    </row>
    <row r="221" spans="2:23" ht="12.75">
      <c r="B221" s="25" t="s">
        <v>468</v>
      </c>
      <c r="C221" s="25" t="s">
        <v>476</v>
      </c>
      <c r="D221" s="25" t="s">
        <v>463</v>
      </c>
      <c r="E221" s="25" t="s">
        <v>464</v>
      </c>
      <c r="F221" s="25" t="s">
        <v>422</v>
      </c>
      <c r="G221" s="25" t="s">
        <v>423</v>
      </c>
      <c r="H221" s="19" t="s">
        <v>21</v>
      </c>
      <c r="I221" s="19" t="s">
        <v>22</v>
      </c>
      <c r="J221" s="18">
        <v>3897</v>
      </c>
      <c r="K221" s="18">
        <v>3125</v>
      </c>
      <c r="L221" s="18">
        <v>38</v>
      </c>
      <c r="M221" s="18">
        <v>541</v>
      </c>
      <c r="N221" s="18">
        <v>12742</v>
      </c>
      <c r="O221" s="18">
        <v>5911</v>
      </c>
      <c r="P221" s="18">
        <v>15331</v>
      </c>
      <c r="Q221" s="18">
        <v>1243</v>
      </c>
      <c r="R221" s="18">
        <v>26865</v>
      </c>
      <c r="S221" s="18">
        <v>1953</v>
      </c>
      <c r="V221" s="33"/>
      <c r="W221" s="33"/>
    </row>
    <row r="222" spans="2:23" ht="12.75">
      <c r="B222" s="25" t="s">
        <v>468</v>
      </c>
      <c r="C222" s="25" t="s">
        <v>476</v>
      </c>
      <c r="D222" s="25" t="s">
        <v>463</v>
      </c>
      <c r="E222" s="25" t="s">
        <v>464</v>
      </c>
      <c r="F222" s="25" t="s">
        <v>440</v>
      </c>
      <c r="G222" s="25" t="s">
        <v>441</v>
      </c>
      <c r="H222" s="19" t="s">
        <v>21</v>
      </c>
      <c r="I222" s="19" t="s">
        <v>22</v>
      </c>
      <c r="J222" s="18">
        <v>6136</v>
      </c>
      <c r="K222" s="18">
        <v>5506</v>
      </c>
      <c r="L222" s="18">
        <v>59</v>
      </c>
      <c r="M222" s="18">
        <v>975</v>
      </c>
      <c r="N222" s="18">
        <v>17246</v>
      </c>
      <c r="O222" s="18">
        <v>5664</v>
      </c>
      <c r="P222" s="18">
        <v>21903</v>
      </c>
      <c r="Q222" s="18">
        <v>1571</v>
      </c>
      <c r="R222" s="18">
        <v>41223</v>
      </c>
      <c r="S222" s="18">
        <v>3761</v>
      </c>
      <c r="V222" s="33"/>
      <c r="W222" s="33"/>
    </row>
    <row r="223" spans="2:23" ht="12.75">
      <c r="B223" s="25" t="s">
        <v>468</v>
      </c>
      <c r="C223" s="25" t="s">
        <v>476</v>
      </c>
      <c r="D223" s="25" t="s">
        <v>463</v>
      </c>
      <c r="E223" s="25" t="s">
        <v>464</v>
      </c>
      <c r="F223" s="25" t="s">
        <v>442</v>
      </c>
      <c r="G223" s="25" t="s">
        <v>443</v>
      </c>
      <c r="H223" s="19" t="s">
        <v>21</v>
      </c>
      <c r="I223" s="19" t="s">
        <v>22</v>
      </c>
      <c r="J223" s="18">
        <v>12078</v>
      </c>
      <c r="K223" s="18">
        <v>10966</v>
      </c>
      <c r="L223" s="18">
        <v>256</v>
      </c>
      <c r="M223" s="18">
        <v>1775</v>
      </c>
      <c r="N223" s="18">
        <v>29120</v>
      </c>
      <c r="O223" s="18">
        <v>17464</v>
      </c>
      <c r="P223" s="18">
        <v>42472</v>
      </c>
      <c r="Q223" s="18">
        <v>2640</v>
      </c>
      <c r="R223" s="18">
        <v>67420</v>
      </c>
      <c r="S223" s="18">
        <v>5253</v>
      </c>
      <c r="V223" s="33"/>
      <c r="W223" s="33"/>
    </row>
    <row r="224" spans="2:23" ht="12.75">
      <c r="B224" s="25" t="s">
        <v>468</v>
      </c>
      <c r="C224" s="25" t="s">
        <v>476</v>
      </c>
      <c r="D224" s="25" t="s">
        <v>463</v>
      </c>
      <c r="E224" s="25" t="s">
        <v>464</v>
      </c>
      <c r="F224" s="25" t="s">
        <v>444</v>
      </c>
      <c r="G224" s="25" t="s">
        <v>445</v>
      </c>
      <c r="H224" s="19" t="s">
        <v>21</v>
      </c>
      <c r="I224" s="19" t="s">
        <v>22</v>
      </c>
      <c r="J224" s="18">
        <v>4351</v>
      </c>
      <c r="K224" s="18">
        <v>3712</v>
      </c>
      <c r="L224" s="18">
        <v>76</v>
      </c>
      <c r="M224" s="18">
        <v>793</v>
      </c>
      <c r="N224" s="18">
        <v>9703</v>
      </c>
      <c r="O224" s="18">
        <v>4133</v>
      </c>
      <c r="P224" s="18">
        <v>13661</v>
      </c>
      <c r="Q224" s="18">
        <v>1074</v>
      </c>
      <c r="R224" s="18">
        <v>28499</v>
      </c>
      <c r="S224" s="18">
        <v>2175</v>
      </c>
      <c r="V224" s="33"/>
      <c r="W224" s="33"/>
    </row>
    <row r="225" spans="2:23" ht="12.75">
      <c r="B225" s="25" t="s">
        <v>468</v>
      </c>
      <c r="C225" s="25" t="s">
        <v>476</v>
      </c>
      <c r="D225" s="25" t="s">
        <v>463</v>
      </c>
      <c r="E225" s="25" t="s">
        <v>464</v>
      </c>
      <c r="F225" s="25" t="s">
        <v>446</v>
      </c>
      <c r="G225" s="25" t="s">
        <v>447</v>
      </c>
      <c r="H225" s="19" t="s">
        <v>21</v>
      </c>
      <c r="I225" s="19" t="s">
        <v>22</v>
      </c>
      <c r="J225" s="18">
        <v>4566</v>
      </c>
      <c r="K225" s="18">
        <v>4266</v>
      </c>
      <c r="L225" s="18">
        <v>67</v>
      </c>
      <c r="M225" s="18">
        <v>677</v>
      </c>
      <c r="N225" s="18">
        <v>11028</v>
      </c>
      <c r="O225" s="18">
        <v>4572</v>
      </c>
      <c r="P225" s="18">
        <v>13158</v>
      </c>
      <c r="Q225" s="18">
        <v>892</v>
      </c>
      <c r="R225" s="18">
        <v>26399</v>
      </c>
      <c r="S225" s="18">
        <v>1833</v>
      </c>
      <c r="V225" s="33"/>
      <c r="W225" s="33"/>
    </row>
    <row r="226" spans="2:23" ht="12.75">
      <c r="B226" s="25" t="s">
        <v>468</v>
      </c>
      <c r="C226" s="25" t="s">
        <v>476</v>
      </c>
      <c r="D226" s="25" t="s">
        <v>463</v>
      </c>
      <c r="E226" s="25" t="s">
        <v>464</v>
      </c>
      <c r="F226" s="25" t="s">
        <v>448</v>
      </c>
      <c r="G226" s="25" t="s">
        <v>449</v>
      </c>
      <c r="H226" s="19" t="s">
        <v>21</v>
      </c>
      <c r="I226" s="19" t="s">
        <v>22</v>
      </c>
      <c r="J226" s="18">
        <v>9803</v>
      </c>
      <c r="K226" s="18">
        <v>8936</v>
      </c>
      <c r="L226" s="18">
        <v>59</v>
      </c>
      <c r="M226" s="18">
        <v>826</v>
      </c>
      <c r="N226" s="18">
        <v>25910</v>
      </c>
      <c r="O226" s="18">
        <v>15047</v>
      </c>
      <c r="P226" s="18">
        <v>34171</v>
      </c>
      <c r="Q226" s="18">
        <v>2021</v>
      </c>
      <c r="R226" s="18">
        <v>59701</v>
      </c>
      <c r="S226" s="18">
        <v>3829</v>
      </c>
      <c r="V226" s="33"/>
      <c r="W226" s="33"/>
    </row>
    <row r="227" spans="2:23" ht="12.75">
      <c r="B227" s="25" t="s">
        <v>468</v>
      </c>
      <c r="C227" s="25" t="s">
        <v>476</v>
      </c>
      <c r="D227" s="25" t="s">
        <v>463</v>
      </c>
      <c r="E227" s="25" t="s">
        <v>464</v>
      </c>
      <c r="F227" s="25" t="s">
        <v>450</v>
      </c>
      <c r="G227" s="25" t="s">
        <v>451</v>
      </c>
      <c r="H227" s="19" t="s">
        <v>21</v>
      </c>
      <c r="I227" s="19" t="s">
        <v>22</v>
      </c>
      <c r="J227" s="18">
        <v>26846</v>
      </c>
      <c r="K227" s="18">
        <v>23035</v>
      </c>
      <c r="L227" s="18">
        <v>412</v>
      </c>
      <c r="M227" s="18">
        <v>4251</v>
      </c>
      <c r="N227" s="18">
        <v>48958</v>
      </c>
      <c r="O227" s="18">
        <v>23853</v>
      </c>
      <c r="P227" s="18">
        <v>68140</v>
      </c>
      <c r="Q227" s="18">
        <v>4086</v>
      </c>
      <c r="R227" s="18">
        <v>141876</v>
      </c>
      <c r="S227" s="18">
        <v>9474</v>
      </c>
      <c r="V227" s="33"/>
      <c r="W227" s="33"/>
    </row>
    <row r="228" spans="2:23" ht="12.75">
      <c r="B228" s="25" t="s">
        <v>468</v>
      </c>
      <c r="C228" s="25" t="s">
        <v>476</v>
      </c>
      <c r="D228" s="25" t="s">
        <v>463</v>
      </c>
      <c r="E228" s="25" t="s">
        <v>464</v>
      </c>
      <c r="F228" s="25" t="s">
        <v>452</v>
      </c>
      <c r="G228" s="25" t="s">
        <v>453</v>
      </c>
      <c r="H228" s="20" t="s">
        <v>21</v>
      </c>
      <c r="I228" s="20" t="s">
        <v>22</v>
      </c>
      <c r="J228" s="21">
        <v>4301</v>
      </c>
      <c r="K228" s="21">
        <v>4161</v>
      </c>
      <c r="L228" s="21">
        <v>70</v>
      </c>
      <c r="M228" s="21">
        <v>617</v>
      </c>
      <c r="N228" s="21">
        <v>9910</v>
      </c>
      <c r="O228" s="21">
        <v>7637</v>
      </c>
      <c r="P228" s="21">
        <v>14836</v>
      </c>
      <c r="Q228" s="21">
        <v>952</v>
      </c>
      <c r="R228" s="21">
        <v>38725</v>
      </c>
      <c r="S228" s="21">
        <v>2531</v>
      </c>
      <c r="V228" s="33"/>
      <c r="W228" s="33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zoomScale="85" zoomScaleNormal="85" zoomScalePageLayoutView="0" workbookViewId="0" topLeftCell="A1">
      <selection activeCell="D34" sqref="D33:D34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140625" style="6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8" t="s">
        <v>31</v>
      </c>
      <c r="D3" s="48"/>
      <c r="E3" s="48"/>
      <c r="F3" s="12"/>
      <c r="G3" s="9"/>
    </row>
    <row r="4" spans="2:6" ht="30.75" customHeight="1">
      <c r="B4" s="8"/>
      <c r="C4" s="48"/>
      <c r="D4" s="48"/>
      <c r="E4" s="48"/>
      <c r="F4" s="12"/>
    </row>
    <row r="5" spans="2:5" ht="19.5" customHeight="1">
      <c r="B5" s="8" t="s">
        <v>1</v>
      </c>
      <c r="C5" s="23" t="str">
        <f>'Full Extract'!C5</f>
        <v>January to March 2016</v>
      </c>
      <c r="E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9" t="s">
        <v>30</v>
      </c>
      <c r="D7" s="49"/>
      <c r="F7" s="12"/>
    </row>
    <row r="8" spans="2:6" ht="12.75">
      <c r="B8" s="8" t="s">
        <v>3</v>
      </c>
      <c r="C8" s="49" t="str">
        <f>'Full Extract'!C8:D8</f>
        <v>27th May 2016</v>
      </c>
      <c r="D8" s="49"/>
      <c r="F8" s="12"/>
    </row>
    <row r="9" spans="2:7" ht="12.75">
      <c r="B9" s="8" t="s">
        <v>5</v>
      </c>
      <c r="C9" s="49" t="s">
        <v>480</v>
      </c>
      <c r="D9" s="49"/>
      <c r="F9" s="12"/>
      <c r="G9" s="10"/>
    </row>
    <row r="10" spans="2:6" ht="12.75">
      <c r="B10" s="8" t="s">
        <v>8</v>
      </c>
      <c r="C10" s="49" t="s">
        <v>479</v>
      </c>
      <c r="D10" s="49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6" ht="25.5" customHeight="1">
      <c r="B12" s="51" t="s">
        <v>32</v>
      </c>
      <c r="C12" s="51"/>
      <c r="D12" s="51"/>
      <c r="E12" s="51"/>
      <c r="F12" s="51"/>
    </row>
    <row r="13" spans="2:5" ht="12.75">
      <c r="B13" s="29" t="s">
        <v>33</v>
      </c>
      <c r="E13" s="10"/>
    </row>
    <row r="14" spans="6:7" ht="12.75">
      <c r="F14" s="11"/>
      <c r="G14" s="10"/>
    </row>
    <row r="15" spans="2:4" ht="15">
      <c r="B15" s="50" t="s">
        <v>467</v>
      </c>
      <c r="C15" s="50"/>
      <c r="D15" s="50"/>
    </row>
    <row r="16" spans="2:17" ht="38.25">
      <c r="B16" s="14" t="s">
        <v>20</v>
      </c>
      <c r="C16" s="14" t="s">
        <v>12</v>
      </c>
      <c r="D16" s="16" t="s">
        <v>457</v>
      </c>
      <c r="E16" s="16" t="s">
        <v>458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.75">
      <c r="B17" s="25" t="str">
        <f>'Full Extract'!B17</f>
        <v>2015-16</v>
      </c>
      <c r="C17" s="43" t="str">
        <f>'Full Extract'!C17</f>
        <v>MARCH</v>
      </c>
      <c r="D17" s="21"/>
      <c r="E17" s="1" t="s">
        <v>7</v>
      </c>
      <c r="F17" s="21" t="s">
        <v>21</v>
      </c>
      <c r="G17" s="21" t="s">
        <v>22</v>
      </c>
      <c r="H17" s="26">
        <f aca="true" t="shared" si="0" ref="H17:Q17">SUM(H19:H23)</f>
        <v>1580302</v>
      </c>
      <c r="I17" s="26">
        <f t="shared" si="0"/>
        <v>1430742</v>
      </c>
      <c r="J17" s="26">
        <f t="shared" si="0"/>
        <v>29909</v>
      </c>
      <c r="K17" s="26">
        <f t="shared" si="0"/>
        <v>225654</v>
      </c>
      <c r="L17" s="26">
        <f t="shared" si="0"/>
        <v>3486910</v>
      </c>
      <c r="M17" s="26">
        <f t="shared" si="0"/>
        <v>2026548</v>
      </c>
      <c r="N17" s="26">
        <f t="shared" si="0"/>
        <v>4745605</v>
      </c>
      <c r="O17" s="26">
        <f t="shared" si="0"/>
        <v>438734</v>
      </c>
      <c r="P17" s="26">
        <f t="shared" si="0"/>
        <v>10191512</v>
      </c>
      <c r="Q17" s="26">
        <f t="shared" si="0"/>
        <v>1001359</v>
      </c>
    </row>
    <row r="18" ht="6.75" customHeight="1"/>
    <row r="19" spans="2:17" ht="12.75">
      <c r="B19" s="3" t="str">
        <f>B17</f>
        <v>2015-16</v>
      </c>
      <c r="C19" s="44" t="str">
        <f>$C$17</f>
        <v>MARCH</v>
      </c>
      <c r="D19" s="3" t="s">
        <v>459</v>
      </c>
      <c r="E19" s="44" t="s">
        <v>460</v>
      </c>
      <c r="F19" s="18" t="s">
        <v>21</v>
      </c>
      <c r="G19" s="18" t="s">
        <v>22</v>
      </c>
      <c r="H19" s="18">
        <f>SUMIF('Full Extract'!$D$19:$D$228,'Regional Totals'!$D19,'Full Extract'!J$19:J$228)</f>
        <v>472750</v>
      </c>
      <c r="I19" s="18">
        <f>SUMIF('Full Extract'!$D$19:$D$228,'Regional Totals'!$D19,'Full Extract'!K$19:K$228)</f>
        <v>432937</v>
      </c>
      <c r="J19" s="18">
        <f>SUMIF('Full Extract'!$D$19:$D$228,'Regional Totals'!$D19,'Full Extract'!L$19:L$228)</f>
        <v>10085</v>
      </c>
      <c r="K19" s="18">
        <f>SUMIF('Full Extract'!$D$19:$D$228,'Regional Totals'!$D19,'Full Extract'!M$19:M$228)</f>
        <v>64036</v>
      </c>
      <c r="L19" s="18">
        <f>SUMIF('Full Extract'!$D$19:$D$228,'Regional Totals'!$D19,'Full Extract'!N$19:N$228)</f>
        <v>956988</v>
      </c>
      <c r="M19" s="18">
        <f>SUMIF('Full Extract'!$D$19:$D$228,'Regional Totals'!$D19,'Full Extract'!O$19:O$228)</f>
        <v>613729</v>
      </c>
      <c r="N19" s="18">
        <f>SUMIF('Full Extract'!$D$19:$D$228,'Regional Totals'!$D19,'Full Extract'!P$19:P$228)</f>
        <v>1325863</v>
      </c>
      <c r="O19" s="18">
        <f>SUMIF('Full Extract'!$D$19:$D$228,'Regional Totals'!$D19,'Full Extract'!Q$19:Q$228)</f>
        <v>120459</v>
      </c>
      <c r="P19" s="18">
        <f>SUMIF('Full Extract'!$D$19:$D$228,'Regional Totals'!$D19,'Full Extract'!R$19:R$228)</f>
        <v>2945566</v>
      </c>
      <c r="Q19" s="18">
        <f>SUMIF('Full Extract'!$D$19:$D$228,'Regional Totals'!$D19,'Full Extract'!S$19:S$228)</f>
        <v>293886</v>
      </c>
    </row>
    <row r="20" spans="2:17" ht="12.75">
      <c r="B20" s="4" t="str">
        <f>B19</f>
        <v>2015-16</v>
      </c>
      <c r="C20" s="45" t="str">
        <f>$C$17</f>
        <v>MARCH</v>
      </c>
      <c r="D20" s="4" t="s">
        <v>461</v>
      </c>
      <c r="E20" s="45" t="s">
        <v>462</v>
      </c>
      <c r="F20" s="19" t="s">
        <v>21</v>
      </c>
      <c r="G20" s="19" t="s">
        <v>22</v>
      </c>
      <c r="H20" s="19">
        <f>SUMIF('Full Extract'!$D$19:$D$228,'Regional Totals'!$D20,'Full Extract'!J$19:J$228)</f>
        <v>450502</v>
      </c>
      <c r="I20" s="19">
        <f>SUMIF('Full Extract'!$D$19:$D$228,'Regional Totals'!$D20,'Full Extract'!K$19:K$228)</f>
        <v>398233</v>
      </c>
      <c r="J20" s="19">
        <f>SUMIF('Full Extract'!$D$19:$D$228,'Regional Totals'!$D20,'Full Extract'!L$19:L$228)</f>
        <v>7625</v>
      </c>
      <c r="K20" s="19">
        <f>SUMIF('Full Extract'!$D$19:$D$228,'Regional Totals'!$D20,'Full Extract'!M$19:M$228)</f>
        <v>63440</v>
      </c>
      <c r="L20" s="19">
        <f>SUMIF('Full Extract'!$D$19:$D$228,'Regional Totals'!$D20,'Full Extract'!N$19:N$228)</f>
        <v>989673</v>
      </c>
      <c r="M20" s="19">
        <f>SUMIF('Full Extract'!$D$19:$D$228,'Regional Totals'!$D20,'Full Extract'!O$19:O$228)</f>
        <v>542177</v>
      </c>
      <c r="N20" s="19">
        <f>SUMIF('Full Extract'!$D$19:$D$228,'Regional Totals'!$D20,'Full Extract'!P$19:P$228)</f>
        <v>1281777</v>
      </c>
      <c r="O20" s="19">
        <f>SUMIF('Full Extract'!$D$19:$D$228,'Regional Totals'!$D20,'Full Extract'!Q$19:Q$228)</f>
        <v>109038</v>
      </c>
      <c r="P20" s="19">
        <f>SUMIF('Full Extract'!$D$19:$D$228,'Regional Totals'!$D20,'Full Extract'!R$19:R$228)</f>
        <v>2684755</v>
      </c>
      <c r="Q20" s="19">
        <f>SUMIF('Full Extract'!$D$19:$D$228,'Regional Totals'!$D20,'Full Extract'!S$19:S$228)</f>
        <v>249374</v>
      </c>
    </row>
    <row r="21" spans="2:17" ht="12.75">
      <c r="B21" s="4" t="str">
        <f>B20</f>
        <v>2015-16</v>
      </c>
      <c r="C21" s="45" t="str">
        <f>$C$17</f>
        <v>MARCH</v>
      </c>
      <c r="D21" s="4" t="s">
        <v>465</v>
      </c>
      <c r="E21" s="45" t="s">
        <v>466</v>
      </c>
      <c r="F21" s="19" t="s">
        <v>21</v>
      </c>
      <c r="G21" s="19" t="s">
        <v>22</v>
      </c>
      <c r="H21" s="19">
        <f>SUMIF('Full Extract'!$D$19:$D$228,'Regional Totals'!$D21,'Full Extract'!J$19:J$228)</f>
        <v>221458</v>
      </c>
      <c r="I21" s="19">
        <f>SUMIF('Full Extract'!$D$19:$D$228,'Regional Totals'!$D21,'Full Extract'!K$19:K$228)</f>
        <v>194022</v>
      </c>
      <c r="J21" s="19">
        <f>SUMIF('Full Extract'!$D$19:$D$228,'Regional Totals'!$D21,'Full Extract'!L$19:L$228)</f>
        <v>5497</v>
      </c>
      <c r="K21" s="19">
        <f>SUMIF('Full Extract'!$D$19:$D$228,'Regional Totals'!$D21,'Full Extract'!M$19:M$228)</f>
        <v>38050</v>
      </c>
      <c r="L21" s="19">
        <f>SUMIF('Full Extract'!$D$19:$D$228,'Regional Totals'!$D21,'Full Extract'!N$19:N$228)</f>
        <v>594656</v>
      </c>
      <c r="M21" s="19">
        <f>SUMIF('Full Extract'!$D$19:$D$228,'Regional Totals'!$D21,'Full Extract'!O$19:O$228)</f>
        <v>341786</v>
      </c>
      <c r="N21" s="19">
        <f>SUMIF('Full Extract'!$D$19:$D$228,'Regional Totals'!$D21,'Full Extract'!P$19:P$228)</f>
        <v>768414</v>
      </c>
      <c r="O21" s="19">
        <f>SUMIF('Full Extract'!$D$19:$D$228,'Regional Totals'!$D21,'Full Extract'!Q$19:Q$228)</f>
        <v>109352</v>
      </c>
      <c r="P21" s="19">
        <f>SUMIF('Full Extract'!$D$19:$D$228,'Regional Totals'!$D21,'Full Extract'!R$19:R$228)</f>
        <v>1638097</v>
      </c>
      <c r="Q21" s="19">
        <f>SUMIF('Full Extract'!$D$19:$D$228,'Regional Totals'!$D21,'Full Extract'!S$19:S$228)</f>
        <v>242060</v>
      </c>
    </row>
    <row r="22" spans="2:17" ht="12.75">
      <c r="B22" s="4" t="str">
        <f>B21</f>
        <v>2015-16</v>
      </c>
      <c r="C22" s="45" t="str">
        <f>$C$17</f>
        <v>MARCH</v>
      </c>
      <c r="D22" s="4" t="s">
        <v>463</v>
      </c>
      <c r="E22" s="45" t="s">
        <v>464</v>
      </c>
      <c r="F22" s="19" t="s">
        <v>21</v>
      </c>
      <c r="G22" s="19" t="s">
        <v>22</v>
      </c>
      <c r="H22" s="19">
        <f>SUMIF('Full Extract'!$D$19:$D$228,'Regional Totals'!$D22,'Full Extract'!J$19:J$228)</f>
        <v>371424</v>
      </c>
      <c r="I22" s="19">
        <f>SUMIF('Full Extract'!$D$19:$D$228,'Regional Totals'!$D22,'Full Extract'!K$19:K$228)</f>
        <v>328015</v>
      </c>
      <c r="J22" s="19">
        <f>SUMIF('Full Extract'!$D$19:$D$228,'Regional Totals'!$D22,'Full Extract'!L$19:L$228)</f>
        <v>5385</v>
      </c>
      <c r="K22" s="19">
        <f>SUMIF('Full Extract'!$D$19:$D$228,'Regional Totals'!$D22,'Full Extract'!M$19:M$228)</f>
        <v>53020</v>
      </c>
      <c r="L22" s="19">
        <f>SUMIF('Full Extract'!$D$19:$D$228,'Regional Totals'!$D22,'Full Extract'!N$19:N$228)</f>
        <v>790073</v>
      </c>
      <c r="M22" s="19">
        <f>SUMIF('Full Extract'!$D$19:$D$228,'Regional Totals'!$D22,'Full Extract'!O$19:O$228)</f>
        <v>436711</v>
      </c>
      <c r="N22" s="19">
        <f>SUMIF('Full Extract'!$D$19:$D$228,'Regional Totals'!$D22,'Full Extract'!P$19:P$228)</f>
        <v>1032396</v>
      </c>
      <c r="O22" s="19">
        <f>SUMIF('Full Extract'!$D$19:$D$228,'Regional Totals'!$D22,'Full Extract'!Q$19:Q$228)</f>
        <v>74506</v>
      </c>
      <c r="P22" s="19">
        <f>SUMIF('Full Extract'!$D$19:$D$228,'Regional Totals'!$D22,'Full Extract'!R$19:R$228)</f>
        <v>1939171</v>
      </c>
      <c r="Q22" s="19">
        <f>SUMIF('Full Extract'!$D$19:$D$228,'Regional Totals'!$D22,'Full Extract'!S$19:S$228)</f>
        <v>160092</v>
      </c>
    </row>
    <row r="23" spans="2:17" ht="12.75">
      <c r="B23" s="5" t="str">
        <f>B22</f>
        <v>2015-16</v>
      </c>
      <c r="C23" s="46" t="str">
        <f>$C$17</f>
        <v>MARCH</v>
      </c>
      <c r="D23" s="30" t="s">
        <v>471</v>
      </c>
      <c r="E23" s="42" t="s">
        <v>35</v>
      </c>
      <c r="F23" s="20" t="s">
        <v>21</v>
      </c>
      <c r="G23" s="20" t="s">
        <v>22</v>
      </c>
      <c r="H23" s="20">
        <f>SUMIF('Full Extract'!$D$19:$D$228,'Regional Totals'!$D23,'Full Extract'!J$19:J$228)</f>
        <v>64168</v>
      </c>
      <c r="I23" s="20">
        <f>SUMIF('Full Extract'!$D$19:$D$228,'Regional Totals'!$D23,'Full Extract'!K$19:K$228)</f>
        <v>77535</v>
      </c>
      <c r="J23" s="20">
        <f>SUMIF('Full Extract'!$D$19:$D$228,'Regional Totals'!$D23,'Full Extract'!L$19:L$228)</f>
        <v>1317</v>
      </c>
      <c r="K23" s="20">
        <f>SUMIF('Full Extract'!$D$19:$D$228,'Regional Totals'!$D23,'Full Extract'!M$19:M$228)</f>
        <v>7108</v>
      </c>
      <c r="L23" s="20">
        <f>SUMIF('Full Extract'!$D$19:$D$228,'Regional Totals'!$D23,'Full Extract'!N$19:N$228)</f>
        <v>155520</v>
      </c>
      <c r="M23" s="20">
        <f>SUMIF('Full Extract'!$D$19:$D$228,'Regional Totals'!$D23,'Full Extract'!O$19:O$228)</f>
        <v>92145</v>
      </c>
      <c r="N23" s="20">
        <f>SUMIF('Full Extract'!$D$19:$D$228,'Regional Totals'!$D23,'Full Extract'!P$19:P$228)</f>
        <v>337155</v>
      </c>
      <c r="O23" s="20">
        <f>SUMIF('Full Extract'!$D$19:$D$228,'Regional Totals'!$D23,'Full Extract'!Q$19:Q$228)</f>
        <v>25379</v>
      </c>
      <c r="P23" s="20">
        <f>SUMIF('Full Extract'!$D$19:$D$228,'Regional Totals'!$D23,'Full Extract'!R$19:R$228)</f>
        <v>983923</v>
      </c>
      <c r="Q23" s="20">
        <f>SUMIF('Full Extract'!$D$19:$D$228,'Regional Totals'!$D23,'Full Extract'!S$19:S$228)</f>
        <v>55947</v>
      </c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5" customWidth="1"/>
    <col min="2" max="16384" width="9.140625" style="35" customWidth="1"/>
  </cols>
  <sheetData>
    <row r="2" spans="2:4" ht="15">
      <c r="B2" s="34" t="s">
        <v>36</v>
      </c>
      <c r="D2" s="38"/>
    </row>
    <row r="3" ht="12.75">
      <c r="D3" s="38"/>
    </row>
    <row r="4" spans="2:4" ht="12.75">
      <c r="B4" s="36" t="s">
        <v>472</v>
      </c>
      <c r="C4" s="36"/>
      <c r="D4" s="38"/>
    </row>
    <row r="5" spans="2:4" ht="12.75">
      <c r="B5" s="36"/>
      <c r="C5" s="36"/>
      <c r="D5" s="38"/>
    </row>
    <row r="6" spans="2:4" ht="12.75">
      <c r="B6" s="37" t="s">
        <v>37</v>
      </c>
      <c r="C6" s="37" t="s">
        <v>38</v>
      </c>
      <c r="D6" s="38"/>
    </row>
    <row r="7" spans="2:4" ht="12.75">
      <c r="B7" s="36" t="s">
        <v>473</v>
      </c>
      <c r="C7" s="36" t="s">
        <v>473</v>
      </c>
      <c r="D7" s="38"/>
    </row>
    <row r="8" spans="2:3" ht="12.75">
      <c r="B8" s="36"/>
      <c r="C8" s="41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2013-08-21T09:42:11Z</cp:lastPrinted>
  <dcterms:created xsi:type="dcterms:W3CDTF">2003-08-01T14:12:13Z</dcterms:created>
  <dcterms:modified xsi:type="dcterms:W3CDTF">2016-11-18T10:42:16Z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