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8205" windowWidth="19170" windowHeight="4140" tabRatio="761" activeTab="0"/>
  </bookViews>
  <sheets>
    <sheet name="Full Extract" sheetId="1" r:id="rId1"/>
    <sheet name="Area Team Totals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<sst xmlns="http://schemas.openxmlformats.org/spreadsheetml/2006/main" count="1970" uniqueCount="547">
  <si>
    <t>Title:</t>
  </si>
  <si>
    <t>Period:</t>
  </si>
  <si>
    <t>Source:</t>
  </si>
  <si>
    <t>Published:</t>
  </si>
  <si>
    <t>Summary:</t>
  </si>
  <si>
    <t>Revised:</t>
  </si>
  <si>
    <t>Basis:</t>
  </si>
  <si>
    <t>England</t>
  </si>
  <si>
    <t>Status:</t>
  </si>
  <si>
    <t>Contact:</t>
  </si>
  <si>
    <t>SHA Level Data</t>
  </si>
  <si>
    <t>Org Code</t>
  </si>
  <si>
    <t>Commissioner Level Data</t>
  </si>
  <si>
    <t>Period</t>
  </si>
  <si>
    <t>Org Name</t>
  </si>
  <si>
    <t>Specialty Code</t>
  </si>
  <si>
    <t>Specialty Name</t>
  </si>
  <si>
    <t>Decisions to Admit</t>
  </si>
  <si>
    <t>Admissions</t>
  </si>
  <si>
    <t>Failed to Attend</t>
  </si>
  <si>
    <t>Removals</t>
  </si>
  <si>
    <t>Year</t>
  </si>
  <si>
    <t>C_999</t>
  </si>
  <si>
    <t>Total</t>
  </si>
  <si>
    <t>NHS inpatient elective admission events and outpatient referrals and attendances</t>
  </si>
  <si>
    <t>GP Referrals Made</t>
  </si>
  <si>
    <t>Other Referrals Made</t>
  </si>
  <si>
    <t>First Attendances Seen</t>
  </si>
  <si>
    <t>First Attendances DNA</t>
  </si>
  <si>
    <t>Subsequent Attendances Seen</t>
  </si>
  <si>
    <t>Subsequent Attendances DNA</t>
  </si>
  <si>
    <t>Commissioner</t>
  </si>
  <si>
    <t>QAR is the collection of data to monitor the numbers of elective admission events and the numbers of referrals and attendances for England only outpatient appointments during a quarter</t>
  </si>
  <si>
    <t xml:space="preserve">Guidance documents and latest statistical commentary relating to this collection can be found here: </t>
  </si>
  <si>
    <t>http://www.england.nhs.uk/statistics/hospital-activity/quarterly-hospital-activity/</t>
  </si>
  <si>
    <t>NHS England: Unify2 data collection - QAR</t>
  </si>
  <si>
    <t>April to June 2013</t>
  </si>
  <si>
    <t>30th August 2013</t>
  </si>
  <si>
    <t>2013-14</t>
  </si>
  <si>
    <t>Q44</t>
  </si>
  <si>
    <t>CHESHIRE, WARRINGTON AND WIRRAL AREA TEAM</t>
  </si>
  <si>
    <t>Q45</t>
  </si>
  <si>
    <t>DURHAM, DARLINGTON AND TEES AREA TEAM</t>
  </si>
  <si>
    <t>Q46</t>
  </si>
  <si>
    <t>GREATER MANCHESTER AREA TEAM</t>
  </si>
  <si>
    <t>Q47</t>
  </si>
  <si>
    <t>LANCASHIRE AREA TEAM</t>
  </si>
  <si>
    <t>Q48</t>
  </si>
  <si>
    <t>MERSEYSIDE AREA TEAM</t>
  </si>
  <si>
    <t>Q49</t>
  </si>
  <si>
    <t>CUMBRIA, NORTHUMBERLAND, TYNE AND WEAR AREA TEAM</t>
  </si>
  <si>
    <t>Q50</t>
  </si>
  <si>
    <t>NORTH YORKSHIRE AND HUMBER AREA TEAM</t>
  </si>
  <si>
    <t>Q51</t>
  </si>
  <si>
    <t>SOUTH YORKSHIRE AND BASSETLAW AREA TEAM</t>
  </si>
  <si>
    <t>Q52</t>
  </si>
  <si>
    <t>WEST YORKSHIRE AREA TEAM</t>
  </si>
  <si>
    <t>Q53</t>
  </si>
  <si>
    <t>ARDEN, HEREFORDSHIRE AND WORCESTERSHIRE AREA TEAM</t>
  </si>
  <si>
    <t>Q54</t>
  </si>
  <si>
    <t>BIRMINGHAM AND THE BLACK COUNTRY AREA TEAM</t>
  </si>
  <si>
    <t>Q55</t>
  </si>
  <si>
    <t>DERBYSHIRE AND NOTTINGHAMSHIRE AREA TEAM</t>
  </si>
  <si>
    <t>Q56</t>
  </si>
  <si>
    <t>EAST ANGLIA AREA TEAM</t>
  </si>
  <si>
    <t>Q57</t>
  </si>
  <si>
    <t>ESSEX AREA TEAM</t>
  </si>
  <si>
    <t>Q58</t>
  </si>
  <si>
    <t>HERTFORDSHIRE AND THE SOUTH MIDLANDS AREA TEAM</t>
  </si>
  <si>
    <t>Q59</t>
  </si>
  <si>
    <t>LEICESTERSHIRE AND LINCOLNSHIRE AREA TEAM</t>
  </si>
  <si>
    <t>Q60</t>
  </si>
  <si>
    <t>SHROPSHIRE AND STAFFORDSHIRE AREA TEAM</t>
  </si>
  <si>
    <t>Q64</t>
  </si>
  <si>
    <t>BATH, GLOUCESTERSHIRE, SWINDON AND WILTSHIRE AREA TEAM</t>
  </si>
  <si>
    <t>Q65</t>
  </si>
  <si>
    <t>BRISTOL, NORTH SOMERSET, SOMERSET AND SOUTH GLOUCESTERSHIRE AREA TEAM</t>
  </si>
  <si>
    <t>Q66</t>
  </si>
  <si>
    <t>DEVON, CORNWALL AND ISLES OF SCILLY AREA TEAM</t>
  </si>
  <si>
    <t>Q67</t>
  </si>
  <si>
    <t>KENT AND MEDWAY AREA TEAM</t>
  </si>
  <si>
    <t>Q68</t>
  </si>
  <si>
    <t>SURREY AND SUSSEX AREA TEAM</t>
  </si>
  <si>
    <t>Q69</t>
  </si>
  <si>
    <t>THAMES VALLEY AREA TEAM</t>
  </si>
  <si>
    <t>Q70</t>
  </si>
  <si>
    <t>WESSEX AREA TEAM</t>
  </si>
  <si>
    <t>Q71</t>
  </si>
  <si>
    <t>LONDON AREA TEAM</t>
  </si>
  <si>
    <t>X24</t>
  </si>
  <si>
    <t>NHS ENGLAND</t>
  </si>
  <si>
    <t>Area Team Code</t>
  </si>
  <si>
    <t>Area Team Name</t>
  </si>
  <si>
    <t>00C</t>
  </si>
  <si>
    <t>NHS DARLINGTON CCG</t>
  </si>
  <si>
    <t>00D</t>
  </si>
  <si>
    <t>NHS DURHAM DALES, EASINGTON AND SEDGEFIELD CCG</t>
  </si>
  <si>
    <t>00F</t>
  </si>
  <si>
    <t>NHS GATESHEAD CCG</t>
  </si>
  <si>
    <t>00G</t>
  </si>
  <si>
    <t>NHS NEWCASTLE NORTH AND EAST CCG</t>
  </si>
  <si>
    <t>00H</t>
  </si>
  <si>
    <t>NHS NEWCASTLE WEST CCG</t>
  </si>
  <si>
    <t>00J</t>
  </si>
  <si>
    <t>NHS NORTH DURHAM CCG</t>
  </si>
  <si>
    <t>00K</t>
  </si>
  <si>
    <t>NHS HARTLEPOOL AND STOCKTON-ON-TEES CCG</t>
  </si>
  <si>
    <t>00L</t>
  </si>
  <si>
    <t>NHS NORTHUMBERLAND CCG</t>
  </si>
  <si>
    <t>00M</t>
  </si>
  <si>
    <t>NHS SOUTH TEES CCG</t>
  </si>
  <si>
    <t>00N</t>
  </si>
  <si>
    <t>NHS SOUTH TYNESIDE CCG</t>
  </si>
  <si>
    <t>00P</t>
  </si>
  <si>
    <t>NHS SUNDERLAND CCG</t>
  </si>
  <si>
    <t>00Q</t>
  </si>
  <si>
    <t>NHS BLACKBURN WITH DARWEN CCG</t>
  </si>
  <si>
    <t>00R</t>
  </si>
  <si>
    <t>NHS BLACKPOOL CCG</t>
  </si>
  <si>
    <t>00T</t>
  </si>
  <si>
    <t>NHS BOLTON CCG</t>
  </si>
  <si>
    <t>00V</t>
  </si>
  <si>
    <t>NHS BURY CCG</t>
  </si>
  <si>
    <t>00W</t>
  </si>
  <si>
    <t>NHS CENTRAL MANCHESTER CCG</t>
  </si>
  <si>
    <t>00X</t>
  </si>
  <si>
    <t>NHS CHORLEY AND SOUTH RIBBLE CCG</t>
  </si>
  <si>
    <t>00Y</t>
  </si>
  <si>
    <t>NHS OLDHAM CCG</t>
  </si>
  <si>
    <t>01A</t>
  </si>
  <si>
    <t>NHS EAST LANCASHIRE CCG</t>
  </si>
  <si>
    <t>01C</t>
  </si>
  <si>
    <t>NHS EASTERN CHESHIRE CCG</t>
  </si>
  <si>
    <t>01D</t>
  </si>
  <si>
    <t>NHS HEYWOOD, MIDDLETON AND ROCHDALE CCG</t>
  </si>
  <si>
    <t>01E</t>
  </si>
  <si>
    <t>NHS GREATER PRESTON CCG</t>
  </si>
  <si>
    <t>01F</t>
  </si>
  <si>
    <t>NHS HALTON CCG</t>
  </si>
  <si>
    <t>01G</t>
  </si>
  <si>
    <t>NHS SALFORD CCG</t>
  </si>
  <si>
    <t>01H</t>
  </si>
  <si>
    <t>NHS CUMBRIA CCG</t>
  </si>
  <si>
    <t>01J</t>
  </si>
  <si>
    <t>NHS KNOWSLEY CCG</t>
  </si>
  <si>
    <t>01K</t>
  </si>
  <si>
    <t>NHS LANCASHIRE NORTH CCG</t>
  </si>
  <si>
    <t>01M</t>
  </si>
  <si>
    <t>NHS NORTH MANCHESTER CCG</t>
  </si>
  <si>
    <t>01N</t>
  </si>
  <si>
    <t>NHS SOUTH MANCHESTER CCG</t>
  </si>
  <si>
    <t>01R</t>
  </si>
  <si>
    <t>NHS SOUTH CHESHIRE CCG</t>
  </si>
  <si>
    <t>01T</t>
  </si>
  <si>
    <t>NHS SOUTH SEFTON CCG</t>
  </si>
  <si>
    <t>01V</t>
  </si>
  <si>
    <t>NHS SOUTHPORT AND FORMBY CCG</t>
  </si>
  <si>
    <t>01W</t>
  </si>
  <si>
    <t>NHS STOCKPORT CCG</t>
  </si>
  <si>
    <t>01X</t>
  </si>
  <si>
    <t>NHS ST HELENS CCG</t>
  </si>
  <si>
    <t>01Y</t>
  </si>
  <si>
    <t>NHS TAMESIDE AND GLOSSOP CCG</t>
  </si>
  <si>
    <t>02A</t>
  </si>
  <si>
    <t>NHS TRAFFORD CCG</t>
  </si>
  <si>
    <t>02D</t>
  </si>
  <si>
    <t>NHS VALE ROYAL CCG</t>
  </si>
  <si>
    <t>02E</t>
  </si>
  <si>
    <t>NHS WARRINGTON CCG</t>
  </si>
  <si>
    <t>02F</t>
  </si>
  <si>
    <t>NHS WEST CHESHIRE CCG</t>
  </si>
  <si>
    <t>02G</t>
  </si>
  <si>
    <t>NHS WEST LANCASHIRE CCG</t>
  </si>
  <si>
    <t>02H</t>
  </si>
  <si>
    <t>NHS WIGAN BOROUGH CCG</t>
  </si>
  <si>
    <t>02M</t>
  </si>
  <si>
    <t>NHS FYLDE &amp; WYRE CCG</t>
  </si>
  <si>
    <t>02N</t>
  </si>
  <si>
    <t>NHS AIREDALE, WHARFEDALE AND CRAVEN CCG</t>
  </si>
  <si>
    <t>02P</t>
  </si>
  <si>
    <t>NHS BARNSLEY CCG</t>
  </si>
  <si>
    <t>02Q</t>
  </si>
  <si>
    <t>NHS BASSETLAW CCG</t>
  </si>
  <si>
    <t>02R</t>
  </si>
  <si>
    <t>NHS BRADFORD DISTRICTS CCG</t>
  </si>
  <si>
    <t>02T</t>
  </si>
  <si>
    <t>NHS CALDERDALE CCG</t>
  </si>
  <si>
    <t>02V</t>
  </si>
  <si>
    <t>NHS LEEDS NORTH CCG</t>
  </si>
  <si>
    <t>02W</t>
  </si>
  <si>
    <t>NHS BRADFORD CITY CCG</t>
  </si>
  <si>
    <t>02X</t>
  </si>
  <si>
    <t>NHS DONCASTER CCG</t>
  </si>
  <si>
    <t>02Y</t>
  </si>
  <si>
    <t>NHS EAST RIDING OF YORKSHIRE CCG</t>
  </si>
  <si>
    <t>03A</t>
  </si>
  <si>
    <t>NHS GREATER HUDDERSFIELD CCG</t>
  </si>
  <si>
    <t>03C</t>
  </si>
  <si>
    <t>NHS LEEDS WEST CCG</t>
  </si>
  <si>
    <t>03D</t>
  </si>
  <si>
    <t>NHS HAMBLETON, RICHMONDSHIRE AND WHITBY CCG</t>
  </si>
  <si>
    <t>03E</t>
  </si>
  <si>
    <t>NHS HARROGATE AND RURAL DISTRICT CCG</t>
  </si>
  <si>
    <t>03F</t>
  </si>
  <si>
    <t>NHS HULL CCG</t>
  </si>
  <si>
    <t>03G</t>
  </si>
  <si>
    <t>NHS LEEDS SOUTH AND EAST CCG</t>
  </si>
  <si>
    <t>03H</t>
  </si>
  <si>
    <t>NHS NORTH EAST LINCOLNSHIRE CCG</t>
  </si>
  <si>
    <t>03J</t>
  </si>
  <si>
    <t>NHS NORTH KIRKLEES CCG</t>
  </si>
  <si>
    <t>03K</t>
  </si>
  <si>
    <t>NHS NORTH LINCOLNSHIRE CCG</t>
  </si>
  <si>
    <t>03L</t>
  </si>
  <si>
    <t>NHS ROTHERHAM CCG</t>
  </si>
  <si>
    <t>03M</t>
  </si>
  <si>
    <t>NHS SCARBOROUGH AND RYEDALE CCG</t>
  </si>
  <si>
    <t>03N</t>
  </si>
  <si>
    <t>NHS SHEFFIELD CCG</t>
  </si>
  <si>
    <t>03Q</t>
  </si>
  <si>
    <t>NHS VALE OF YORK CCG</t>
  </si>
  <si>
    <t>03R</t>
  </si>
  <si>
    <t>NHS WAKEFIELD CCG</t>
  </si>
  <si>
    <t>03T</t>
  </si>
  <si>
    <t>NHS LINCOLNSHIRE EAST CCG</t>
  </si>
  <si>
    <t>03V</t>
  </si>
  <si>
    <t>NHS CORBY CCG</t>
  </si>
  <si>
    <t>03W</t>
  </si>
  <si>
    <t>NHS EAST LEICESTERSHIRE AND RUTLAND CCG</t>
  </si>
  <si>
    <t>03X</t>
  </si>
  <si>
    <t>NHS EREWASH CCG</t>
  </si>
  <si>
    <t>03Y</t>
  </si>
  <si>
    <t>NHS HARDWICK CCG</t>
  </si>
  <si>
    <t>04C</t>
  </si>
  <si>
    <t>NHS LEICESTER CITY CCG</t>
  </si>
  <si>
    <t>04D</t>
  </si>
  <si>
    <t>NHS LINCOLNSHIRE WEST CCG</t>
  </si>
  <si>
    <t>04E</t>
  </si>
  <si>
    <t>NHS MANSFIELD AND ASHFIELD CCG</t>
  </si>
  <si>
    <t>04F</t>
  </si>
  <si>
    <t>NHS MILTON KEYNES CCG</t>
  </si>
  <si>
    <t>04G</t>
  </si>
  <si>
    <t>NHS NENE CCG</t>
  </si>
  <si>
    <t>04H</t>
  </si>
  <si>
    <t>NHS NEWARK &amp; SHERWOOD CCG</t>
  </si>
  <si>
    <t>04J</t>
  </si>
  <si>
    <t>NHS NORTH DERBYSHIRE CCG</t>
  </si>
  <si>
    <t>04K</t>
  </si>
  <si>
    <t>NHS NOTTINGHAM CITY CCG</t>
  </si>
  <si>
    <t>04L</t>
  </si>
  <si>
    <t>NHS NOTTINGHAM NORTH AND EAST CCG</t>
  </si>
  <si>
    <t>04M</t>
  </si>
  <si>
    <t>NHS NOTTINGHAM WEST CCG</t>
  </si>
  <si>
    <t>04N</t>
  </si>
  <si>
    <t>NHS RUSHCLIFFE CCG</t>
  </si>
  <si>
    <t>04Q</t>
  </si>
  <si>
    <t>NHS SOUTH WEST LINCOLNSHIRE CCG</t>
  </si>
  <si>
    <t>04R</t>
  </si>
  <si>
    <t>NHS SOUTHERN DERBYSHIRE CCG</t>
  </si>
  <si>
    <t>04V</t>
  </si>
  <si>
    <t>NHS WEST LEICESTERSHIRE CCG</t>
  </si>
  <si>
    <t>04X</t>
  </si>
  <si>
    <t>NHS BIRMINGHAM SOUTH AND CENTRAL CCG</t>
  </si>
  <si>
    <t>04Y</t>
  </si>
  <si>
    <t>NHS CANNOCK CHASE CCG</t>
  </si>
  <si>
    <t>05A</t>
  </si>
  <si>
    <t>NHS COVENTRY AND RUGBY CCG</t>
  </si>
  <si>
    <t>05C</t>
  </si>
  <si>
    <t>NHS DUDLEY CCG</t>
  </si>
  <si>
    <t>05D</t>
  </si>
  <si>
    <t>NHS EAST STAFFORDSHIRE CCG</t>
  </si>
  <si>
    <t>05F</t>
  </si>
  <si>
    <t>NHS HEREFORDSHIRE CCG</t>
  </si>
  <si>
    <t>05G</t>
  </si>
  <si>
    <t>NHS NORTH STAFFORDSHIRE CCG</t>
  </si>
  <si>
    <t>05H</t>
  </si>
  <si>
    <t>NHS WARWICKSHIRE NORTH CCG</t>
  </si>
  <si>
    <t>05J</t>
  </si>
  <si>
    <t>NHS REDDITCH AND BROMSGROVE CCG</t>
  </si>
  <si>
    <t>05L</t>
  </si>
  <si>
    <t>NHS SANDWELL AND WEST BIRMINGHAM CCG</t>
  </si>
  <si>
    <t>05N</t>
  </si>
  <si>
    <t>NHS SHROPSHIRE CCG</t>
  </si>
  <si>
    <t>05P</t>
  </si>
  <si>
    <t>NHS SOLIHULL CCG</t>
  </si>
  <si>
    <t>05Q</t>
  </si>
  <si>
    <t>NHS SOUTH EAST STAFFORDSHIRE AND SEISDON PENINSULA CCG</t>
  </si>
  <si>
    <t>05R</t>
  </si>
  <si>
    <t>NHS SOUTH WARWICKSHIRE CCG</t>
  </si>
  <si>
    <t>05T</t>
  </si>
  <si>
    <t>NHS SOUTH WORCESTERSHIRE CCG</t>
  </si>
  <si>
    <t>05V</t>
  </si>
  <si>
    <t>NHS STAFFORD AND SURROUNDS CCG</t>
  </si>
  <si>
    <t>05W</t>
  </si>
  <si>
    <t>NHS STOKE ON TRENT CCG</t>
  </si>
  <si>
    <t>05X</t>
  </si>
  <si>
    <t>NHS TELFORD AND WREKIN CCG</t>
  </si>
  <si>
    <t>05Y</t>
  </si>
  <si>
    <t>NHS WALSALL CCG</t>
  </si>
  <si>
    <t>06A</t>
  </si>
  <si>
    <t>NHS WOLVERHAMPTON CCG</t>
  </si>
  <si>
    <t>06D</t>
  </si>
  <si>
    <t>NHS WYRE FOREST CCG</t>
  </si>
  <si>
    <t>06F</t>
  </si>
  <si>
    <t>NHS BEDFORDSHIRE CCG</t>
  </si>
  <si>
    <t>06H</t>
  </si>
  <si>
    <t>NHS CAMBRIDGESHIRE AND PETERBOROUGH CCG</t>
  </si>
  <si>
    <t>06K</t>
  </si>
  <si>
    <t>NHS EAST AND NORTH HERTFORDSHIRE CCG</t>
  </si>
  <si>
    <t>06L</t>
  </si>
  <si>
    <t>NHS IPSWICH AND EAST SUFFOLK CCG</t>
  </si>
  <si>
    <t>06M</t>
  </si>
  <si>
    <t>NHS GREAT YARMOUTH AND WAVENEY CCG</t>
  </si>
  <si>
    <t>06N</t>
  </si>
  <si>
    <t>NHS HERTS VALLEYS CCG</t>
  </si>
  <si>
    <t>06P</t>
  </si>
  <si>
    <t>NHS LUTON CCG</t>
  </si>
  <si>
    <t>06Q</t>
  </si>
  <si>
    <t>NHS MID ESSEX CCG</t>
  </si>
  <si>
    <t>06T</t>
  </si>
  <si>
    <t>NHS NORTH EAST ESSEX CCG</t>
  </si>
  <si>
    <t>06V</t>
  </si>
  <si>
    <t>NHS NORTH NORFOLK CCG</t>
  </si>
  <si>
    <t>06W</t>
  </si>
  <si>
    <t>NHS NORWICH CCG</t>
  </si>
  <si>
    <t>06Y</t>
  </si>
  <si>
    <t>NHS SOUTH NORFOLK CCG</t>
  </si>
  <si>
    <t>07G</t>
  </si>
  <si>
    <t>NHS THURROCK CCG</t>
  </si>
  <si>
    <t>07H</t>
  </si>
  <si>
    <t>NHS WEST ESSEX CCG</t>
  </si>
  <si>
    <t>07J</t>
  </si>
  <si>
    <t>NHS WEST NORFOLK CCG</t>
  </si>
  <si>
    <t>07K</t>
  </si>
  <si>
    <t>NHS WEST SUFFOLK CCG</t>
  </si>
  <si>
    <t>07L</t>
  </si>
  <si>
    <t>NHS BARKING AND DAGENHAM CCG</t>
  </si>
  <si>
    <t>07M</t>
  </si>
  <si>
    <t>NHS BARNET CCG</t>
  </si>
  <si>
    <t>07N</t>
  </si>
  <si>
    <t>NHS BEXLEY CCG</t>
  </si>
  <si>
    <t>07P</t>
  </si>
  <si>
    <t>NHS BRENT CCG</t>
  </si>
  <si>
    <t>07Q</t>
  </si>
  <si>
    <t>NHS BROMLEY CCG</t>
  </si>
  <si>
    <t>07R</t>
  </si>
  <si>
    <t>NHS CAMDEN CCG</t>
  </si>
  <si>
    <t>07T</t>
  </si>
  <si>
    <t>NHS CITY AND HACKNEY CCG</t>
  </si>
  <si>
    <t>07V</t>
  </si>
  <si>
    <t>NHS CROYDON CCG</t>
  </si>
  <si>
    <t>07W</t>
  </si>
  <si>
    <t>NHS EALING CCG</t>
  </si>
  <si>
    <t>07X</t>
  </si>
  <si>
    <t>NHS ENFIELD CCG</t>
  </si>
  <si>
    <t>07Y</t>
  </si>
  <si>
    <t>NHS HOUNSLOW CCG</t>
  </si>
  <si>
    <t>08A</t>
  </si>
  <si>
    <t>NHS GREENWICH CCG</t>
  </si>
  <si>
    <t>08C</t>
  </si>
  <si>
    <t>NHS HAMMERSMITH AND FULHAM CCG</t>
  </si>
  <si>
    <t>08D</t>
  </si>
  <si>
    <t>NHS HARINGEY CCG</t>
  </si>
  <si>
    <t>08E</t>
  </si>
  <si>
    <t>NHS HARROW CCG</t>
  </si>
  <si>
    <t>08F</t>
  </si>
  <si>
    <t>NHS HAVERING CCG</t>
  </si>
  <si>
    <t>08G</t>
  </si>
  <si>
    <t>NHS HILLINGDON CCG</t>
  </si>
  <si>
    <t>08H</t>
  </si>
  <si>
    <t>NHS ISLINGTON CCG</t>
  </si>
  <si>
    <t>08J</t>
  </si>
  <si>
    <t>NHS KINGSTON CCG</t>
  </si>
  <si>
    <t>08K</t>
  </si>
  <si>
    <t>NHS LAMBETH CCG</t>
  </si>
  <si>
    <t>08L</t>
  </si>
  <si>
    <t>NHS LEWISHAM CCG</t>
  </si>
  <si>
    <t>08M</t>
  </si>
  <si>
    <t>NHS NEWHAM CCG</t>
  </si>
  <si>
    <t>08N</t>
  </si>
  <si>
    <t>NHS REDBRIDGE CCG</t>
  </si>
  <si>
    <t>08P</t>
  </si>
  <si>
    <t>NHS RICHMOND CCG</t>
  </si>
  <si>
    <t>08Q</t>
  </si>
  <si>
    <t>NHS SOUTHWARK CCG</t>
  </si>
  <si>
    <t>08R</t>
  </si>
  <si>
    <t>NHS MERTON CCG</t>
  </si>
  <si>
    <t>08T</t>
  </si>
  <si>
    <t>NHS SUTTON CCG</t>
  </si>
  <si>
    <t>08V</t>
  </si>
  <si>
    <t>NHS TOWER HAMLETS CCG</t>
  </si>
  <si>
    <t>08W</t>
  </si>
  <si>
    <t>NHS WALTHAM FOREST CCG</t>
  </si>
  <si>
    <t>08X</t>
  </si>
  <si>
    <t>NHS WANDSWORTH CCG</t>
  </si>
  <si>
    <t>08Y</t>
  </si>
  <si>
    <t>NHS WEST LONDON CCG</t>
  </si>
  <si>
    <t>09A</t>
  </si>
  <si>
    <t>NHS CENTRAL LONDON (WESTMINSTER) CCG</t>
  </si>
  <si>
    <t>09C</t>
  </si>
  <si>
    <t>NHS ASHFORD CCG</t>
  </si>
  <si>
    <t>09D</t>
  </si>
  <si>
    <t>NHS BRIGHTON AND HOVE CCG</t>
  </si>
  <si>
    <t>09E</t>
  </si>
  <si>
    <t>NHS CANTERBURY AND COASTAL CCG</t>
  </si>
  <si>
    <t>09F</t>
  </si>
  <si>
    <t>NHS EASTBOURNE, HAILSHAM AND SEAFORD CCG</t>
  </si>
  <si>
    <t>09G</t>
  </si>
  <si>
    <t>NHS COASTAL WEST SUSSEX CCG</t>
  </si>
  <si>
    <t>09H</t>
  </si>
  <si>
    <t>NHS CRAWLEY CCG</t>
  </si>
  <si>
    <t>09J</t>
  </si>
  <si>
    <t>NHS DARTFORD, GRAVESHAM AND SWANLEY CCG</t>
  </si>
  <si>
    <t>09L</t>
  </si>
  <si>
    <t>NHS EAST SURREY CCG</t>
  </si>
  <si>
    <t>09N</t>
  </si>
  <si>
    <t>NHS GUILDFORD AND WAVERLEY CCG</t>
  </si>
  <si>
    <t>09P</t>
  </si>
  <si>
    <t>NHS HASTINGS AND ROTHER CCG</t>
  </si>
  <si>
    <t>09W</t>
  </si>
  <si>
    <t>NHS MEDWAY CCG</t>
  </si>
  <si>
    <t>09X</t>
  </si>
  <si>
    <t>NHS HORSHAM AND MID SUSSEX CCG</t>
  </si>
  <si>
    <t>09Y</t>
  </si>
  <si>
    <t>NHS NORTH WEST SURREY CCG</t>
  </si>
  <si>
    <t>10A</t>
  </si>
  <si>
    <t>NHS SOUTH KENT COAST CCG</t>
  </si>
  <si>
    <t>10C</t>
  </si>
  <si>
    <t>NHS SURREY HEATH CCG</t>
  </si>
  <si>
    <t>10D</t>
  </si>
  <si>
    <t>NHS SWALE CCG</t>
  </si>
  <si>
    <t>10E</t>
  </si>
  <si>
    <t>NHS THANET CCG</t>
  </si>
  <si>
    <t>10G</t>
  </si>
  <si>
    <t>NHS BRACKNELL AND ASCOT CCG</t>
  </si>
  <si>
    <t>10H</t>
  </si>
  <si>
    <t>NHS CHILTERN CCG</t>
  </si>
  <si>
    <t>10J</t>
  </si>
  <si>
    <t>NHS NORTH HAMPSHIRE CCG</t>
  </si>
  <si>
    <t>10K</t>
  </si>
  <si>
    <t>NHS FAREHAM AND GOSPORT CCG</t>
  </si>
  <si>
    <t>10L</t>
  </si>
  <si>
    <t>NHS ISLE OF WIGHT CCG</t>
  </si>
  <si>
    <t>10M</t>
  </si>
  <si>
    <t>NHS NEWBURY AND DISTRICT CCG</t>
  </si>
  <si>
    <t>10N</t>
  </si>
  <si>
    <t>NHS NORTH &amp; WEST READING CCG</t>
  </si>
  <si>
    <t>10Q</t>
  </si>
  <si>
    <t>NHS OXFORDSHIRE CCG</t>
  </si>
  <si>
    <t>10R</t>
  </si>
  <si>
    <t>NHS PORTSMOUTH CCG</t>
  </si>
  <si>
    <t>10T</t>
  </si>
  <si>
    <t>NHS SLOUGH CCG</t>
  </si>
  <si>
    <t>10V</t>
  </si>
  <si>
    <t>NHS SOUTH EASTERN HAMPSHIRE CCG</t>
  </si>
  <si>
    <t>10W</t>
  </si>
  <si>
    <t>NHS SOUTH READING CCG</t>
  </si>
  <si>
    <t>10X</t>
  </si>
  <si>
    <t>NHS SOUTHAMPTON CCG</t>
  </si>
  <si>
    <t>10Y</t>
  </si>
  <si>
    <t>NHS AYLESBURY VALE CCG</t>
  </si>
  <si>
    <t>11A</t>
  </si>
  <si>
    <t>NHS WEST HAMPSHIRE CCG</t>
  </si>
  <si>
    <t>11C</t>
  </si>
  <si>
    <t>NHS WINDSOR, ASCOT AND MAIDENHEAD CCG</t>
  </si>
  <si>
    <t>11D</t>
  </si>
  <si>
    <t>NHS WOKINGHAM CCG</t>
  </si>
  <si>
    <t>11E</t>
  </si>
  <si>
    <t>NHS BATH AND NORTH EAST SOMERSET CCG</t>
  </si>
  <si>
    <t>11H</t>
  </si>
  <si>
    <t>NHS BRISTOL CCG</t>
  </si>
  <si>
    <t>11J</t>
  </si>
  <si>
    <t>NHS DORSET CCG</t>
  </si>
  <si>
    <t>11M</t>
  </si>
  <si>
    <t>NHS GLOUCESTERSHIRE CCG</t>
  </si>
  <si>
    <t>11N</t>
  </si>
  <si>
    <t>NHS KERNOW CCG</t>
  </si>
  <si>
    <t>11T</t>
  </si>
  <si>
    <t>NHS NORTH SOMERSET CCG</t>
  </si>
  <si>
    <t>11X</t>
  </si>
  <si>
    <t>NHS SOMERSET CCG</t>
  </si>
  <si>
    <t>12A</t>
  </si>
  <si>
    <t>NHS SOUTH GLOUCESTERSHIRE CCG</t>
  </si>
  <si>
    <t>12D</t>
  </si>
  <si>
    <t>NHS SWINDON CCG</t>
  </si>
  <si>
    <t>12F</t>
  </si>
  <si>
    <t>NHS WIRRAL CCG</t>
  </si>
  <si>
    <t>13P</t>
  </si>
  <si>
    <t>NHS BIRMINGHAM CROSSCITY CCG</t>
  </si>
  <si>
    <t>99A</t>
  </si>
  <si>
    <t>NHS LIVERPOOL CCG</t>
  </si>
  <si>
    <t>99C</t>
  </si>
  <si>
    <t>NHS NORTH TYNESIDE CCG</t>
  </si>
  <si>
    <t>99D</t>
  </si>
  <si>
    <t>NHS SOUTH LINCOLNSHIRE CCG</t>
  </si>
  <si>
    <t>99E</t>
  </si>
  <si>
    <t>NHS BASILDON AND BRENTWOOD CCG</t>
  </si>
  <si>
    <t>99F</t>
  </si>
  <si>
    <t>NHS CASTLE POINT AND ROCHFORD CCG</t>
  </si>
  <si>
    <t>99G</t>
  </si>
  <si>
    <t>NHS SOUTHEND CCG</t>
  </si>
  <si>
    <t>99H</t>
  </si>
  <si>
    <t>NHS SURREY DOWNS CCG</t>
  </si>
  <si>
    <t>99J</t>
  </si>
  <si>
    <t>NHS WEST KENT CCG</t>
  </si>
  <si>
    <t>99K</t>
  </si>
  <si>
    <t>NHS HIGH WEALD LEWES HAVENS CCG</t>
  </si>
  <si>
    <t>99M</t>
  </si>
  <si>
    <t>NHS NORTH EAST HAMPSHIRE AND FARNHAM CCG</t>
  </si>
  <si>
    <t>99N</t>
  </si>
  <si>
    <t>NHS WILTSHIRE CCG</t>
  </si>
  <si>
    <t>99P</t>
  </si>
  <si>
    <t>NHS NORTHERN, EASTERN AND WESTERN DEVON CCG</t>
  </si>
  <si>
    <t>99Q</t>
  </si>
  <si>
    <t>NHS SOUTH DEVON AND TORBAY CCG</t>
  </si>
  <si>
    <t>Revised public</t>
  </si>
  <si>
    <t>Unify2@dh.gsi.gov.uk</t>
  </si>
  <si>
    <t>JUNE</t>
  </si>
  <si>
    <t>Notes</t>
  </si>
  <si>
    <t>This file replaces the original published file and includes revised data.</t>
  </si>
  <si>
    <t>The following organisations revisions were received up to 20th November 2013</t>
  </si>
  <si>
    <t>Code</t>
  </si>
  <si>
    <t>Name</t>
  </si>
  <si>
    <t>RJF</t>
  </si>
  <si>
    <t>BURTON HOSPITALS NHS FOUNDATION TRUST</t>
  </si>
  <si>
    <t>RNQ</t>
  </si>
  <si>
    <t>KETTERING GENERAL HOSPITAL NHS FOUNDATION TRUST</t>
  </si>
  <si>
    <t>RVW</t>
  </si>
  <si>
    <t>NORTH TEES AND HARTLEPOOL NHS FOUNDATION TRUST</t>
  </si>
  <si>
    <t>RHW</t>
  </si>
  <si>
    <t>ROYAL BERKSHIRE NHS FOUNDATION TRUST</t>
  </si>
  <si>
    <t>RD1</t>
  </si>
  <si>
    <t>ROYAL UNITED HOSPITAL BATH NHS TRUST</t>
  </si>
  <si>
    <t>R1C</t>
  </si>
  <si>
    <t>SOLENT NHS TRUST</t>
  </si>
  <si>
    <t>RVY</t>
  </si>
  <si>
    <t>SOUTHPORT AND ORMSKIRK HOSPITAL NHS TRUST</t>
  </si>
  <si>
    <t>RTP</t>
  </si>
  <si>
    <t>SURREY AND SUSSEX HEALTHCARE NHS TRUST</t>
  </si>
  <si>
    <t>RNA</t>
  </si>
  <si>
    <t>THE DUDLEY GROUP NHS FOUNDATION TRUST</t>
  </si>
  <si>
    <t>R1J</t>
  </si>
  <si>
    <t>THE GLOUCESTERSHIRE CARE SERVICES NHS TRUST</t>
  </si>
  <si>
    <t>RCB</t>
  </si>
  <si>
    <t>YORK TEACHING HOSPITAL NHS FOUNDATION TRUST</t>
  </si>
  <si>
    <t>The following organisations revisions were received up to 10th February 2015:</t>
  </si>
  <si>
    <t>27th February 2015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</si>
</sst>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</numFmts>
  <fonts count="44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5" fillId="33" borderId="10" xfId="0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164" fontId="1" fillId="33" borderId="11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3" fontId="1" fillId="33" borderId="12" xfId="0" applyNumberFormat="1" applyFont="1" applyFill="1" applyBorder="1" applyAlignment="1">
      <alignment/>
    </xf>
    <xf numFmtId="164" fontId="1" fillId="33" borderId="12" xfId="0" applyNumberFormat="1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4" fillId="34" borderId="10" xfId="0" applyFont="1" applyFill="1" applyBorder="1" applyAlignment="1">
      <alignment vertical="center"/>
    </xf>
    <xf numFmtId="0" fontId="2" fillId="33" borderId="0" xfId="0" applyFont="1" applyFill="1" applyAlignment="1">
      <alignment/>
    </xf>
    <xf numFmtId="0" fontId="4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vertical="center" wrapText="1"/>
    </xf>
    <xf numFmtId="41" fontId="1" fillId="33" borderId="11" xfId="42" applyNumberFormat="1" applyFont="1" applyFill="1" applyBorder="1" applyAlignment="1">
      <alignment/>
    </xf>
    <xf numFmtId="41" fontId="1" fillId="33" borderId="12" xfId="42" applyNumberFormat="1" applyFont="1" applyFill="1" applyBorder="1" applyAlignment="1">
      <alignment/>
    </xf>
    <xf numFmtId="41" fontId="1" fillId="33" borderId="13" xfId="42" applyNumberFormat="1" applyFont="1" applyFill="1" applyBorder="1" applyAlignment="1">
      <alignment/>
    </xf>
    <xf numFmtId="41" fontId="1" fillId="33" borderId="10" xfId="42" applyNumberFormat="1" applyFont="1" applyFill="1" applyBorder="1" applyAlignment="1">
      <alignment/>
    </xf>
    <xf numFmtId="49" fontId="2" fillId="33" borderId="0" xfId="0" applyNumberFormat="1" applyFont="1" applyFill="1" applyAlignment="1" quotePrefix="1">
      <alignment/>
    </xf>
    <xf numFmtId="49" fontId="2" fillId="33" borderId="0" xfId="0" applyNumberFormat="1" applyFont="1" applyFill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left"/>
    </xf>
    <xf numFmtId="171" fontId="1" fillId="33" borderId="13" xfId="42" applyNumberFormat="1" applyFont="1" applyFill="1" applyBorder="1" applyAlignment="1">
      <alignment/>
    </xf>
    <xf numFmtId="171" fontId="1" fillId="33" borderId="10" xfId="42" applyNumberFormat="1" applyFont="1" applyFill="1" applyBorder="1" applyAlignment="1">
      <alignment/>
    </xf>
    <xf numFmtId="171" fontId="1" fillId="33" borderId="14" xfId="42" applyNumberFormat="1" applyFont="1" applyFill="1" applyBorder="1" applyAlignment="1">
      <alignment/>
    </xf>
    <xf numFmtId="0" fontId="1" fillId="33" borderId="15" xfId="0" applyFont="1" applyFill="1" applyBorder="1" applyAlignment="1">
      <alignment/>
    </xf>
    <xf numFmtId="43" fontId="1" fillId="33" borderId="10" xfId="42" applyFont="1" applyFill="1" applyBorder="1" applyAlignment="1">
      <alignment/>
    </xf>
    <xf numFmtId="43" fontId="1" fillId="33" borderId="11" xfId="42" applyFont="1" applyFill="1" applyBorder="1" applyAlignment="1">
      <alignment/>
    </xf>
    <xf numFmtId="43" fontId="1" fillId="33" borderId="12" xfId="42" applyFont="1" applyFill="1" applyBorder="1" applyAlignment="1">
      <alignment/>
    </xf>
    <xf numFmtId="0" fontId="8" fillId="33" borderId="0" xfId="53" applyFill="1" applyAlignment="1" applyProtection="1">
      <alignment/>
      <protection/>
    </xf>
    <xf numFmtId="164" fontId="1" fillId="33" borderId="13" xfId="0" applyNumberFormat="1" applyFont="1" applyFill="1" applyBorder="1" applyAlignment="1">
      <alignment/>
    </xf>
    <xf numFmtId="43" fontId="1" fillId="33" borderId="13" xfId="42" applyFont="1" applyFill="1" applyBorder="1" applyAlignment="1">
      <alignment/>
    </xf>
    <xf numFmtId="171" fontId="1" fillId="33" borderId="12" xfId="42" applyNumberFormat="1" applyFont="1" applyFill="1" applyBorder="1" applyAlignment="1">
      <alignment/>
    </xf>
    <xf numFmtId="0" fontId="0" fillId="35" borderId="0" xfId="0" applyFill="1" applyAlignment="1">
      <alignment/>
    </xf>
    <xf numFmtId="0" fontId="2" fillId="35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10" fillId="35" borderId="0" xfId="0" applyFont="1" applyFill="1" applyAlignment="1">
      <alignment/>
    </xf>
    <xf numFmtId="0" fontId="1" fillId="33" borderId="0" xfId="0" applyFont="1" applyFill="1" applyAlignment="1">
      <alignment horizontal="left" vertical="top" wrapText="1"/>
    </xf>
    <xf numFmtId="0" fontId="1" fillId="33" borderId="0" xfId="0" applyFont="1" applyFill="1" applyAlignment="1">
      <alignment/>
    </xf>
    <xf numFmtId="0" fontId="2" fillId="33" borderId="16" xfId="0" applyFont="1" applyFill="1" applyBorder="1" applyAlignment="1">
      <alignment/>
    </xf>
    <xf numFmtId="0" fontId="1" fillId="33" borderId="0" xfId="0" applyFont="1" applyFill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ngland.nhs.uk/statistics/hospital-activity/quarterly-hospital-activity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ngland.nhs.uk/statistics/hospital-activity/quarterly-hospital-activity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230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10" customWidth="1"/>
    <col min="2" max="2" width="12.00390625" style="10" bestFit="1" customWidth="1"/>
    <col min="3" max="3" width="13.28125" style="10" customWidth="1"/>
    <col min="4" max="4" width="11.57421875" style="10" bestFit="1" customWidth="1"/>
    <col min="5" max="5" width="64.8515625" style="10" bestFit="1" customWidth="1"/>
    <col min="6" max="6" width="11.00390625" style="10" bestFit="1" customWidth="1"/>
    <col min="7" max="7" width="61.421875" style="10" bestFit="1" customWidth="1"/>
    <col min="8" max="8" width="17.57421875" style="10" bestFit="1" customWidth="1"/>
    <col min="9" max="13" width="18.7109375" style="10" customWidth="1"/>
    <col min="14" max="14" width="12.140625" style="10" customWidth="1"/>
    <col min="15" max="15" width="12.7109375" style="10" customWidth="1"/>
    <col min="16" max="16" width="15.57421875" style="10" customWidth="1"/>
    <col min="17" max="17" width="15.00390625" style="10" customWidth="1"/>
    <col min="18" max="18" width="15.140625" style="10" customWidth="1"/>
    <col min="19" max="19" width="14.421875" style="10" customWidth="1"/>
    <col min="20" max="16384" width="9.140625" style="10" customWidth="1"/>
  </cols>
  <sheetData>
    <row r="1" s="11" customFormat="1" ht="10.5" customHeight="1"/>
    <row r="2" spans="2:7" ht="19.5" customHeight="1">
      <c r="B2" s="12" t="s">
        <v>0</v>
      </c>
      <c r="C2" s="19" t="s">
        <v>24</v>
      </c>
      <c r="D2" s="19"/>
      <c r="F2" s="16"/>
      <c r="G2" s="17"/>
    </row>
    <row r="3" spans="2:7" ht="12.75" customHeight="1">
      <c r="B3" s="12" t="s">
        <v>4</v>
      </c>
      <c r="C3" s="45" t="s">
        <v>32</v>
      </c>
      <c r="D3" s="45"/>
      <c r="E3" s="45"/>
      <c r="F3" s="16"/>
      <c r="G3" s="13"/>
    </row>
    <row r="4" spans="2:6" ht="28.5" customHeight="1">
      <c r="B4" s="12"/>
      <c r="C4" s="45"/>
      <c r="D4" s="45"/>
      <c r="E4" s="45"/>
      <c r="F4" s="16"/>
    </row>
    <row r="5" spans="2:6" ht="19.5" customHeight="1">
      <c r="B5" s="12" t="s">
        <v>1</v>
      </c>
      <c r="C5" s="27" t="s">
        <v>36</v>
      </c>
      <c r="D5" s="26"/>
      <c r="F5" s="16"/>
    </row>
    <row r="6" spans="2:6" ht="12.75">
      <c r="B6" s="12" t="s">
        <v>2</v>
      </c>
      <c r="C6" s="14" t="s">
        <v>35</v>
      </c>
      <c r="D6" s="14"/>
      <c r="F6" s="16"/>
    </row>
    <row r="7" spans="2:6" ht="12.75">
      <c r="B7" s="12" t="s">
        <v>6</v>
      </c>
      <c r="C7" s="46" t="s">
        <v>31</v>
      </c>
      <c r="D7" s="46"/>
      <c r="F7" s="16"/>
    </row>
    <row r="8" spans="2:6" ht="12.75">
      <c r="B8" s="12" t="s">
        <v>3</v>
      </c>
      <c r="C8" s="46" t="s">
        <v>37</v>
      </c>
      <c r="D8" s="46"/>
      <c r="F8" s="16"/>
    </row>
    <row r="9" spans="2:7" ht="12.75">
      <c r="B9" s="12" t="s">
        <v>5</v>
      </c>
      <c r="C9" s="46" t="s">
        <v>546</v>
      </c>
      <c r="D9" s="46"/>
      <c r="F9" s="16"/>
      <c r="G9" s="14"/>
    </row>
    <row r="10" spans="2:6" ht="12.75">
      <c r="B10" s="12" t="s">
        <v>8</v>
      </c>
      <c r="C10" s="46" t="s">
        <v>515</v>
      </c>
      <c r="D10" s="46"/>
      <c r="F10" s="16"/>
    </row>
    <row r="11" spans="2:7" ht="12.75">
      <c r="B11" s="12" t="s">
        <v>9</v>
      </c>
      <c r="C11" s="14" t="s">
        <v>516</v>
      </c>
      <c r="D11" s="14"/>
      <c r="F11" s="16"/>
      <c r="G11" s="14"/>
    </row>
    <row r="12" spans="2:6" ht="12.75">
      <c r="B12" s="48" t="s">
        <v>33</v>
      </c>
      <c r="C12" s="48"/>
      <c r="D12" s="48"/>
      <c r="E12" s="48"/>
      <c r="F12" s="48"/>
    </row>
    <row r="13" spans="2:5" ht="12.75">
      <c r="B13" s="37" t="s">
        <v>34</v>
      </c>
      <c r="E13" s="14"/>
    </row>
    <row r="14" spans="6:7" ht="12.75">
      <c r="F14" s="15"/>
      <c r="G14" s="14"/>
    </row>
    <row r="15" spans="2:4" ht="15">
      <c r="B15" s="47" t="s">
        <v>12</v>
      </c>
      <c r="C15" s="47"/>
      <c r="D15" s="47"/>
    </row>
    <row r="16" spans="2:19" ht="38.25">
      <c r="B16" s="21" t="s">
        <v>21</v>
      </c>
      <c r="C16" s="21" t="s">
        <v>13</v>
      </c>
      <c r="D16" s="21" t="s">
        <v>91</v>
      </c>
      <c r="E16" s="21" t="s">
        <v>92</v>
      </c>
      <c r="F16" s="21" t="s">
        <v>11</v>
      </c>
      <c r="G16" s="21" t="s">
        <v>14</v>
      </c>
      <c r="H16" s="21" t="s">
        <v>15</v>
      </c>
      <c r="I16" s="21" t="s">
        <v>16</v>
      </c>
      <c r="J16" s="21" t="s">
        <v>17</v>
      </c>
      <c r="K16" s="21" t="s">
        <v>18</v>
      </c>
      <c r="L16" s="21" t="s">
        <v>19</v>
      </c>
      <c r="M16" s="21" t="s">
        <v>20</v>
      </c>
      <c r="N16" s="21" t="s">
        <v>25</v>
      </c>
      <c r="O16" s="21" t="s">
        <v>26</v>
      </c>
      <c r="P16" s="21" t="s">
        <v>27</v>
      </c>
      <c r="Q16" s="21" t="s">
        <v>28</v>
      </c>
      <c r="R16" s="21" t="s">
        <v>29</v>
      </c>
      <c r="S16" s="21" t="s">
        <v>30</v>
      </c>
    </row>
    <row r="17" spans="2:19" ht="12.75">
      <c r="B17" s="29" t="s">
        <v>38</v>
      </c>
      <c r="C17" s="34" t="s">
        <v>517</v>
      </c>
      <c r="D17" s="28"/>
      <c r="E17" s="2"/>
      <c r="F17" s="2"/>
      <c r="G17" s="1" t="s">
        <v>7</v>
      </c>
      <c r="H17" s="25" t="s">
        <v>22</v>
      </c>
      <c r="I17" s="25" t="s">
        <v>23</v>
      </c>
      <c r="J17" s="25">
        <f>SUM(J19:J230)</f>
        <v>1427741</v>
      </c>
      <c r="K17" s="25">
        <f aca="true" t="shared" si="0" ref="K17:S17">SUM(K19:K230)</f>
        <v>1313152</v>
      </c>
      <c r="L17" s="25">
        <f t="shared" si="0"/>
        <v>26872</v>
      </c>
      <c r="M17" s="25">
        <f t="shared" si="0"/>
        <v>192491</v>
      </c>
      <c r="N17" s="25">
        <f t="shared" si="0"/>
        <v>3096321</v>
      </c>
      <c r="O17" s="25">
        <f t="shared" si="0"/>
        <v>1882416</v>
      </c>
      <c r="P17" s="25">
        <f t="shared" si="0"/>
        <v>4289792</v>
      </c>
      <c r="Q17" s="25">
        <f t="shared" si="0"/>
        <v>389944</v>
      </c>
      <c r="R17" s="25">
        <f t="shared" si="0"/>
        <v>9440645</v>
      </c>
      <c r="S17" s="25">
        <f t="shared" si="0"/>
        <v>971902</v>
      </c>
    </row>
    <row r="18" spans="3:19" ht="6.75" customHeight="1">
      <c r="C18" s="14"/>
      <c r="J18" s="33"/>
      <c r="K18" s="33"/>
      <c r="L18" s="33"/>
      <c r="M18" s="33"/>
      <c r="N18" s="33"/>
      <c r="O18" s="33"/>
      <c r="P18" s="33"/>
      <c r="Q18" s="33"/>
      <c r="R18" s="33"/>
      <c r="S18" s="33"/>
    </row>
    <row r="19" spans="2:19" ht="12.75">
      <c r="B19" s="3" t="s">
        <v>38</v>
      </c>
      <c r="C19" s="35" t="s">
        <v>517</v>
      </c>
      <c r="D19" s="4" t="s">
        <v>39</v>
      </c>
      <c r="E19" s="5" t="s">
        <v>40</v>
      </c>
      <c r="F19" s="5" t="s">
        <v>131</v>
      </c>
      <c r="G19" s="22" t="s">
        <v>132</v>
      </c>
      <c r="H19" s="22" t="s">
        <v>22</v>
      </c>
      <c r="I19" s="22" t="s">
        <v>23</v>
      </c>
      <c r="J19" s="22">
        <v>4914</v>
      </c>
      <c r="K19" s="22">
        <v>4474</v>
      </c>
      <c r="L19" s="32">
        <v>46</v>
      </c>
      <c r="M19" s="32">
        <v>754</v>
      </c>
      <c r="N19" s="32">
        <v>9181</v>
      </c>
      <c r="O19" s="32">
        <v>6902</v>
      </c>
      <c r="P19" s="32">
        <v>14228</v>
      </c>
      <c r="Q19" s="32">
        <v>1023</v>
      </c>
      <c r="R19" s="32">
        <v>29174</v>
      </c>
      <c r="S19" s="32">
        <v>2785</v>
      </c>
    </row>
    <row r="20" spans="2:19" ht="12.75">
      <c r="B20" s="6" t="s">
        <v>38</v>
      </c>
      <c r="C20" s="36" t="s">
        <v>517</v>
      </c>
      <c r="D20" s="7" t="s">
        <v>39</v>
      </c>
      <c r="E20" s="8" t="s">
        <v>40</v>
      </c>
      <c r="F20" s="8" t="s">
        <v>151</v>
      </c>
      <c r="G20" s="23" t="s">
        <v>152</v>
      </c>
      <c r="H20" s="23" t="s">
        <v>22</v>
      </c>
      <c r="I20" s="23" t="s">
        <v>23</v>
      </c>
      <c r="J20" s="23">
        <v>5623</v>
      </c>
      <c r="K20" s="23">
        <v>5357</v>
      </c>
      <c r="L20" s="32">
        <v>47</v>
      </c>
      <c r="M20" s="32">
        <v>686</v>
      </c>
      <c r="N20" s="32">
        <v>9022</v>
      </c>
      <c r="O20" s="32">
        <v>5519</v>
      </c>
      <c r="P20" s="32">
        <v>12562</v>
      </c>
      <c r="Q20" s="32">
        <v>1043</v>
      </c>
      <c r="R20" s="32">
        <v>26214</v>
      </c>
      <c r="S20" s="32">
        <v>2347</v>
      </c>
    </row>
    <row r="21" spans="2:19" ht="12.75">
      <c r="B21" s="6" t="s">
        <v>38</v>
      </c>
      <c r="C21" s="36" t="s">
        <v>517</v>
      </c>
      <c r="D21" s="6" t="s">
        <v>39</v>
      </c>
      <c r="E21" s="6" t="s">
        <v>40</v>
      </c>
      <c r="F21" s="6" t="s">
        <v>165</v>
      </c>
      <c r="G21" s="23" t="s">
        <v>166</v>
      </c>
      <c r="H21" s="23" t="s">
        <v>22</v>
      </c>
      <c r="I21" s="23" t="s">
        <v>23</v>
      </c>
      <c r="J21" s="23">
        <v>2935</v>
      </c>
      <c r="K21" s="23">
        <v>2880</v>
      </c>
      <c r="L21" s="32">
        <v>37</v>
      </c>
      <c r="M21" s="32">
        <v>387</v>
      </c>
      <c r="N21" s="32">
        <v>4862</v>
      </c>
      <c r="O21" s="32">
        <v>2961</v>
      </c>
      <c r="P21" s="32">
        <v>7083</v>
      </c>
      <c r="Q21" s="32">
        <v>576</v>
      </c>
      <c r="R21" s="32">
        <v>15498</v>
      </c>
      <c r="S21" s="32">
        <v>1358</v>
      </c>
    </row>
    <row r="22" spans="2:19" ht="12.75">
      <c r="B22" s="6" t="s">
        <v>38</v>
      </c>
      <c r="C22" s="36" t="s">
        <v>517</v>
      </c>
      <c r="D22" s="7" t="s">
        <v>39</v>
      </c>
      <c r="E22" s="8" t="s">
        <v>40</v>
      </c>
      <c r="F22" s="8" t="s">
        <v>167</v>
      </c>
      <c r="G22" s="23" t="s">
        <v>168</v>
      </c>
      <c r="H22" s="23" t="s">
        <v>22</v>
      </c>
      <c r="I22" s="23" t="s">
        <v>23</v>
      </c>
      <c r="J22" s="23">
        <v>6000</v>
      </c>
      <c r="K22" s="23">
        <v>5575</v>
      </c>
      <c r="L22" s="32">
        <v>153</v>
      </c>
      <c r="M22" s="32">
        <v>848</v>
      </c>
      <c r="N22" s="32">
        <v>9925</v>
      </c>
      <c r="O22" s="32">
        <v>7427</v>
      </c>
      <c r="P22" s="32">
        <v>13440</v>
      </c>
      <c r="Q22" s="32">
        <v>1039</v>
      </c>
      <c r="R22" s="32">
        <v>34484</v>
      </c>
      <c r="S22" s="32">
        <v>3706</v>
      </c>
    </row>
    <row r="23" spans="2:19" ht="12.75">
      <c r="B23" s="6" t="s">
        <v>38</v>
      </c>
      <c r="C23" s="36" t="s">
        <v>517</v>
      </c>
      <c r="D23" s="7" t="s">
        <v>39</v>
      </c>
      <c r="E23" s="8" t="s">
        <v>40</v>
      </c>
      <c r="F23" s="8" t="s">
        <v>169</v>
      </c>
      <c r="G23" s="23" t="s">
        <v>170</v>
      </c>
      <c r="H23" s="23" t="s">
        <v>22</v>
      </c>
      <c r="I23" s="23" t="s">
        <v>23</v>
      </c>
      <c r="J23" s="23">
        <v>5431</v>
      </c>
      <c r="K23" s="23">
        <v>5072</v>
      </c>
      <c r="L23" s="32">
        <v>88</v>
      </c>
      <c r="M23" s="32">
        <v>609</v>
      </c>
      <c r="N23" s="32">
        <v>13814</v>
      </c>
      <c r="O23" s="32">
        <v>12856</v>
      </c>
      <c r="P23" s="32">
        <v>19006</v>
      </c>
      <c r="Q23" s="32">
        <v>1321</v>
      </c>
      <c r="R23" s="32">
        <v>46108</v>
      </c>
      <c r="S23" s="32">
        <v>4403</v>
      </c>
    </row>
    <row r="24" spans="2:19" ht="12.75">
      <c r="B24" s="6" t="s">
        <v>38</v>
      </c>
      <c r="C24" s="36" t="s">
        <v>517</v>
      </c>
      <c r="D24" s="6" t="s">
        <v>39</v>
      </c>
      <c r="E24" s="6" t="s">
        <v>40</v>
      </c>
      <c r="F24" s="6" t="s">
        <v>485</v>
      </c>
      <c r="G24" s="23" t="s">
        <v>486</v>
      </c>
      <c r="H24" s="23" t="s">
        <v>22</v>
      </c>
      <c r="I24" s="23" t="s">
        <v>23</v>
      </c>
      <c r="J24" s="23">
        <v>10025</v>
      </c>
      <c r="K24" s="23">
        <v>9354</v>
      </c>
      <c r="L24" s="32">
        <v>52</v>
      </c>
      <c r="M24" s="32">
        <v>1379</v>
      </c>
      <c r="N24" s="32">
        <v>16081</v>
      </c>
      <c r="O24" s="32">
        <v>9098</v>
      </c>
      <c r="P24" s="32">
        <v>24187</v>
      </c>
      <c r="Q24" s="32">
        <v>2244</v>
      </c>
      <c r="R24" s="32">
        <v>56114</v>
      </c>
      <c r="S24" s="32">
        <v>6242</v>
      </c>
    </row>
    <row r="25" spans="2:19" ht="12.75">
      <c r="B25" s="6" t="s">
        <v>38</v>
      </c>
      <c r="C25" s="36" t="s">
        <v>517</v>
      </c>
      <c r="D25" s="7" t="s">
        <v>41</v>
      </c>
      <c r="E25" s="8" t="s">
        <v>42</v>
      </c>
      <c r="F25" s="8" t="s">
        <v>93</v>
      </c>
      <c r="G25" s="23" t="s">
        <v>94</v>
      </c>
      <c r="H25" s="23" t="s">
        <v>22</v>
      </c>
      <c r="I25" s="23" t="s">
        <v>23</v>
      </c>
      <c r="J25" s="23">
        <v>2404</v>
      </c>
      <c r="K25" s="23">
        <v>2704</v>
      </c>
      <c r="L25" s="32">
        <v>50</v>
      </c>
      <c r="M25" s="32">
        <v>234</v>
      </c>
      <c r="N25" s="32">
        <v>5619</v>
      </c>
      <c r="O25" s="32">
        <v>4220</v>
      </c>
      <c r="P25" s="32">
        <v>8372</v>
      </c>
      <c r="Q25" s="32">
        <v>600</v>
      </c>
      <c r="R25" s="32">
        <v>17505</v>
      </c>
      <c r="S25" s="32">
        <v>1699</v>
      </c>
    </row>
    <row r="26" spans="2:19" ht="12.75" customHeight="1">
      <c r="B26" s="6" t="s">
        <v>38</v>
      </c>
      <c r="C26" s="36" t="s">
        <v>517</v>
      </c>
      <c r="D26" s="7" t="s">
        <v>41</v>
      </c>
      <c r="E26" s="8" t="s">
        <v>42</v>
      </c>
      <c r="F26" s="8" t="s">
        <v>95</v>
      </c>
      <c r="G26" s="23" t="s">
        <v>96</v>
      </c>
      <c r="H26" s="23" t="s">
        <v>22</v>
      </c>
      <c r="I26" s="23" t="s">
        <v>23</v>
      </c>
      <c r="J26" s="23">
        <v>8554</v>
      </c>
      <c r="K26" s="23">
        <v>8400</v>
      </c>
      <c r="L26" s="32">
        <v>129</v>
      </c>
      <c r="M26" s="32">
        <v>949</v>
      </c>
      <c r="N26" s="32">
        <v>16847</v>
      </c>
      <c r="O26" s="32">
        <v>10975</v>
      </c>
      <c r="P26" s="32">
        <v>23872</v>
      </c>
      <c r="Q26" s="32">
        <v>1732</v>
      </c>
      <c r="R26" s="32">
        <v>47440</v>
      </c>
      <c r="S26" s="32">
        <v>4765</v>
      </c>
    </row>
    <row r="27" spans="2:19" ht="12.75">
      <c r="B27" s="6" t="s">
        <v>38</v>
      </c>
      <c r="C27" s="36" t="s">
        <v>517</v>
      </c>
      <c r="D27" s="6" t="s">
        <v>41</v>
      </c>
      <c r="E27" s="6" t="s">
        <v>42</v>
      </c>
      <c r="F27" s="6" t="s">
        <v>103</v>
      </c>
      <c r="G27" s="23" t="s">
        <v>104</v>
      </c>
      <c r="H27" s="23" t="s">
        <v>22</v>
      </c>
      <c r="I27" s="23" t="s">
        <v>23</v>
      </c>
      <c r="J27" s="23">
        <v>6028</v>
      </c>
      <c r="K27" s="23">
        <v>5857</v>
      </c>
      <c r="L27" s="32">
        <v>101</v>
      </c>
      <c r="M27" s="32">
        <v>628</v>
      </c>
      <c r="N27" s="32">
        <v>13977</v>
      </c>
      <c r="O27" s="32">
        <v>7680</v>
      </c>
      <c r="P27" s="32">
        <v>16358</v>
      </c>
      <c r="Q27" s="32">
        <v>1409</v>
      </c>
      <c r="R27" s="32">
        <v>31791</v>
      </c>
      <c r="S27" s="32">
        <v>3668</v>
      </c>
    </row>
    <row r="28" spans="2:19" ht="12.75">
      <c r="B28" s="6" t="s">
        <v>38</v>
      </c>
      <c r="C28" s="36" t="s">
        <v>517</v>
      </c>
      <c r="D28" s="7" t="s">
        <v>41</v>
      </c>
      <c r="E28" s="8" t="s">
        <v>42</v>
      </c>
      <c r="F28" s="8" t="s">
        <v>105</v>
      </c>
      <c r="G28" s="23" t="s">
        <v>106</v>
      </c>
      <c r="H28" s="23" t="s">
        <v>22</v>
      </c>
      <c r="I28" s="23" t="s">
        <v>23</v>
      </c>
      <c r="J28" s="23">
        <v>5580</v>
      </c>
      <c r="K28" s="23">
        <v>4944</v>
      </c>
      <c r="L28" s="32">
        <v>96</v>
      </c>
      <c r="M28" s="32">
        <v>395</v>
      </c>
      <c r="N28" s="32">
        <v>15038</v>
      </c>
      <c r="O28" s="32">
        <v>7999</v>
      </c>
      <c r="P28" s="32">
        <v>16865</v>
      </c>
      <c r="Q28" s="32">
        <v>1259</v>
      </c>
      <c r="R28" s="32">
        <v>29915</v>
      </c>
      <c r="S28" s="32">
        <v>3583</v>
      </c>
    </row>
    <row r="29" spans="2:19" ht="12.75">
      <c r="B29" s="6" t="s">
        <v>38</v>
      </c>
      <c r="C29" s="36" t="s">
        <v>517</v>
      </c>
      <c r="D29" s="6" t="s">
        <v>41</v>
      </c>
      <c r="E29" s="6" t="s">
        <v>42</v>
      </c>
      <c r="F29" s="6" t="s">
        <v>109</v>
      </c>
      <c r="G29" s="23" t="s">
        <v>110</v>
      </c>
      <c r="H29" s="23" t="s">
        <v>22</v>
      </c>
      <c r="I29" s="23" t="s">
        <v>23</v>
      </c>
      <c r="J29" s="23">
        <v>5769</v>
      </c>
      <c r="K29" s="23">
        <v>5300</v>
      </c>
      <c r="L29" s="32">
        <v>65</v>
      </c>
      <c r="M29" s="32">
        <v>508</v>
      </c>
      <c r="N29" s="32">
        <v>15130</v>
      </c>
      <c r="O29" s="32">
        <v>9851</v>
      </c>
      <c r="P29" s="32">
        <v>17982</v>
      </c>
      <c r="Q29" s="32">
        <v>1636</v>
      </c>
      <c r="R29" s="32">
        <v>33646</v>
      </c>
      <c r="S29" s="32">
        <v>3934</v>
      </c>
    </row>
    <row r="30" spans="2:19" ht="12.75">
      <c r="B30" s="6" t="s">
        <v>38</v>
      </c>
      <c r="C30" s="36" t="s">
        <v>517</v>
      </c>
      <c r="D30" s="7" t="s">
        <v>43</v>
      </c>
      <c r="E30" s="8" t="s">
        <v>44</v>
      </c>
      <c r="F30" s="8" t="s">
        <v>119</v>
      </c>
      <c r="G30" s="23" t="s">
        <v>120</v>
      </c>
      <c r="H30" s="23" t="s">
        <v>22</v>
      </c>
      <c r="I30" s="23" t="s">
        <v>23</v>
      </c>
      <c r="J30" s="23">
        <v>7074</v>
      </c>
      <c r="K30" s="23">
        <v>6909</v>
      </c>
      <c r="L30" s="32">
        <v>212</v>
      </c>
      <c r="M30" s="32">
        <v>803</v>
      </c>
      <c r="N30" s="32">
        <v>16024</v>
      </c>
      <c r="O30" s="32">
        <v>12389</v>
      </c>
      <c r="P30" s="32">
        <v>22956</v>
      </c>
      <c r="Q30" s="32">
        <v>1995</v>
      </c>
      <c r="R30" s="32">
        <v>47050</v>
      </c>
      <c r="S30" s="32">
        <v>5229</v>
      </c>
    </row>
    <row r="31" spans="2:19" ht="12.75">
      <c r="B31" s="6" t="s">
        <v>38</v>
      </c>
      <c r="C31" s="36" t="s">
        <v>517</v>
      </c>
      <c r="D31" s="7" t="s">
        <v>43</v>
      </c>
      <c r="E31" s="8" t="s">
        <v>44</v>
      </c>
      <c r="F31" s="8" t="s">
        <v>121</v>
      </c>
      <c r="G31" s="23" t="s">
        <v>122</v>
      </c>
      <c r="H31" s="23" t="s">
        <v>22</v>
      </c>
      <c r="I31" s="23" t="s">
        <v>23</v>
      </c>
      <c r="J31" s="23">
        <v>4706</v>
      </c>
      <c r="K31" s="23">
        <v>4271</v>
      </c>
      <c r="L31" s="32">
        <v>135</v>
      </c>
      <c r="M31" s="32">
        <v>704</v>
      </c>
      <c r="N31" s="32">
        <v>9987</v>
      </c>
      <c r="O31" s="32">
        <v>8173</v>
      </c>
      <c r="P31" s="32">
        <v>16625</v>
      </c>
      <c r="Q31" s="32">
        <v>1302</v>
      </c>
      <c r="R31" s="32">
        <v>36914</v>
      </c>
      <c r="S31" s="32">
        <v>4163</v>
      </c>
    </row>
    <row r="32" spans="2:19" ht="12.75">
      <c r="B32" s="6" t="s">
        <v>38</v>
      </c>
      <c r="C32" s="36" t="s">
        <v>517</v>
      </c>
      <c r="D32" s="7" t="s">
        <v>43</v>
      </c>
      <c r="E32" s="8" t="s">
        <v>44</v>
      </c>
      <c r="F32" s="8" t="s">
        <v>123</v>
      </c>
      <c r="G32" s="23" t="s">
        <v>124</v>
      </c>
      <c r="H32" s="23" t="s">
        <v>22</v>
      </c>
      <c r="I32" s="23" t="s">
        <v>23</v>
      </c>
      <c r="J32" s="23">
        <v>3482</v>
      </c>
      <c r="K32" s="23">
        <v>2778</v>
      </c>
      <c r="L32" s="32">
        <v>194</v>
      </c>
      <c r="M32" s="32">
        <v>773</v>
      </c>
      <c r="N32" s="32">
        <v>11430</v>
      </c>
      <c r="O32" s="32">
        <v>9181</v>
      </c>
      <c r="P32" s="32">
        <v>16578</v>
      </c>
      <c r="Q32" s="32">
        <v>2976</v>
      </c>
      <c r="R32" s="32">
        <v>47721</v>
      </c>
      <c r="S32" s="32">
        <v>8300</v>
      </c>
    </row>
    <row r="33" spans="2:19" ht="12.75">
      <c r="B33" s="6" t="s">
        <v>38</v>
      </c>
      <c r="C33" s="36" t="s">
        <v>517</v>
      </c>
      <c r="D33" s="7" t="s">
        <v>43</v>
      </c>
      <c r="E33" s="8" t="s">
        <v>44</v>
      </c>
      <c r="F33" s="8" t="s">
        <v>127</v>
      </c>
      <c r="G33" s="23" t="s">
        <v>128</v>
      </c>
      <c r="H33" s="23" t="s">
        <v>22</v>
      </c>
      <c r="I33" s="23" t="s">
        <v>23</v>
      </c>
      <c r="J33" s="23">
        <v>5581</v>
      </c>
      <c r="K33" s="23">
        <v>5186</v>
      </c>
      <c r="L33" s="32">
        <v>127</v>
      </c>
      <c r="M33" s="32">
        <v>931</v>
      </c>
      <c r="N33" s="32">
        <v>10909</v>
      </c>
      <c r="O33" s="32">
        <v>11236</v>
      </c>
      <c r="P33" s="32">
        <v>20572</v>
      </c>
      <c r="Q33" s="32">
        <v>1668</v>
      </c>
      <c r="R33" s="32">
        <v>33924</v>
      </c>
      <c r="S33" s="32">
        <v>4744</v>
      </c>
    </row>
    <row r="34" spans="2:19" ht="12.75">
      <c r="B34" s="6" t="s">
        <v>38</v>
      </c>
      <c r="C34" s="36" t="s">
        <v>517</v>
      </c>
      <c r="D34" s="7" t="s">
        <v>43</v>
      </c>
      <c r="E34" s="8" t="s">
        <v>44</v>
      </c>
      <c r="F34" s="8" t="s">
        <v>133</v>
      </c>
      <c r="G34" s="23" t="s">
        <v>134</v>
      </c>
      <c r="H34" s="23" t="s">
        <v>22</v>
      </c>
      <c r="I34" s="23" t="s">
        <v>23</v>
      </c>
      <c r="J34" s="23">
        <v>6128</v>
      </c>
      <c r="K34" s="23">
        <v>5631</v>
      </c>
      <c r="L34" s="32">
        <v>210</v>
      </c>
      <c r="M34" s="32">
        <v>1125</v>
      </c>
      <c r="N34" s="32">
        <v>13667</v>
      </c>
      <c r="O34" s="32">
        <v>9801</v>
      </c>
      <c r="P34" s="32">
        <v>22335</v>
      </c>
      <c r="Q34" s="32">
        <v>1741</v>
      </c>
      <c r="R34" s="32">
        <v>38528</v>
      </c>
      <c r="S34" s="32">
        <v>5768</v>
      </c>
    </row>
    <row r="35" spans="2:19" ht="12.75">
      <c r="B35" s="6" t="s">
        <v>38</v>
      </c>
      <c r="C35" s="36" t="s">
        <v>517</v>
      </c>
      <c r="D35" s="7" t="s">
        <v>43</v>
      </c>
      <c r="E35" s="8" t="s">
        <v>44</v>
      </c>
      <c r="F35" s="8" t="s">
        <v>139</v>
      </c>
      <c r="G35" s="23" t="s">
        <v>140</v>
      </c>
      <c r="H35" s="23" t="s">
        <v>22</v>
      </c>
      <c r="I35" s="23" t="s">
        <v>23</v>
      </c>
      <c r="J35" s="23">
        <v>6396</v>
      </c>
      <c r="K35" s="23">
        <v>5565</v>
      </c>
      <c r="L35" s="32">
        <v>155</v>
      </c>
      <c r="M35" s="32">
        <v>826</v>
      </c>
      <c r="N35" s="32">
        <v>16132</v>
      </c>
      <c r="O35" s="32">
        <v>14190</v>
      </c>
      <c r="P35" s="32">
        <v>23115</v>
      </c>
      <c r="Q35" s="32">
        <v>2857</v>
      </c>
      <c r="R35" s="32">
        <v>59746</v>
      </c>
      <c r="S35" s="32">
        <v>7786</v>
      </c>
    </row>
    <row r="36" spans="2:19" ht="12.75">
      <c r="B36" s="6" t="s">
        <v>38</v>
      </c>
      <c r="C36" s="36" t="s">
        <v>517</v>
      </c>
      <c r="D36" s="7" t="s">
        <v>43</v>
      </c>
      <c r="E36" s="8" t="s">
        <v>44</v>
      </c>
      <c r="F36" s="8" t="s">
        <v>147</v>
      </c>
      <c r="G36" s="23" t="s">
        <v>148</v>
      </c>
      <c r="H36" s="23" t="s">
        <v>22</v>
      </c>
      <c r="I36" s="23" t="s">
        <v>23</v>
      </c>
      <c r="J36" s="23">
        <v>4464</v>
      </c>
      <c r="K36" s="23">
        <v>3655</v>
      </c>
      <c r="L36" s="32">
        <v>228</v>
      </c>
      <c r="M36" s="32">
        <v>896</v>
      </c>
      <c r="N36" s="32">
        <v>11425</v>
      </c>
      <c r="O36" s="32">
        <v>9134</v>
      </c>
      <c r="P36" s="32">
        <v>17170</v>
      </c>
      <c r="Q36" s="32">
        <v>2652</v>
      </c>
      <c r="R36" s="32">
        <v>38215</v>
      </c>
      <c r="S36" s="32">
        <v>6737</v>
      </c>
    </row>
    <row r="37" spans="2:19" ht="12.75">
      <c r="B37" s="6" t="s">
        <v>38</v>
      </c>
      <c r="C37" s="36" t="s">
        <v>517</v>
      </c>
      <c r="D37" s="7" t="s">
        <v>43</v>
      </c>
      <c r="E37" s="8" t="s">
        <v>44</v>
      </c>
      <c r="F37" s="8" t="s">
        <v>149</v>
      </c>
      <c r="G37" s="23" t="s">
        <v>150</v>
      </c>
      <c r="H37" s="23" t="s">
        <v>22</v>
      </c>
      <c r="I37" s="23" t="s">
        <v>23</v>
      </c>
      <c r="J37" s="23">
        <v>3564</v>
      </c>
      <c r="K37" s="23">
        <v>3205</v>
      </c>
      <c r="L37" s="32">
        <v>135</v>
      </c>
      <c r="M37" s="32">
        <v>610</v>
      </c>
      <c r="N37" s="32">
        <v>10225</v>
      </c>
      <c r="O37" s="32">
        <v>5142</v>
      </c>
      <c r="P37" s="32">
        <v>12191</v>
      </c>
      <c r="Q37" s="32">
        <v>1721</v>
      </c>
      <c r="R37" s="32">
        <v>33069</v>
      </c>
      <c r="S37" s="32">
        <v>4907</v>
      </c>
    </row>
    <row r="38" spans="2:19" ht="12.75">
      <c r="B38" s="6" t="s">
        <v>38</v>
      </c>
      <c r="C38" s="36" t="s">
        <v>517</v>
      </c>
      <c r="D38" s="7" t="s">
        <v>43</v>
      </c>
      <c r="E38" s="8" t="s">
        <v>44</v>
      </c>
      <c r="F38" s="8" t="s">
        <v>157</v>
      </c>
      <c r="G38" s="23" t="s">
        <v>158</v>
      </c>
      <c r="H38" s="23" t="s">
        <v>22</v>
      </c>
      <c r="I38" s="23" t="s">
        <v>23</v>
      </c>
      <c r="J38" s="23">
        <v>8167</v>
      </c>
      <c r="K38" s="23">
        <v>7492</v>
      </c>
      <c r="L38" s="32">
        <v>155</v>
      </c>
      <c r="M38" s="32">
        <v>1198</v>
      </c>
      <c r="N38" s="32">
        <v>18327</v>
      </c>
      <c r="O38" s="32">
        <v>10350</v>
      </c>
      <c r="P38" s="32">
        <v>25449</v>
      </c>
      <c r="Q38" s="32">
        <v>2159</v>
      </c>
      <c r="R38" s="32">
        <v>64886</v>
      </c>
      <c r="S38" s="32">
        <v>6532</v>
      </c>
    </row>
    <row r="39" spans="2:19" ht="12.75">
      <c r="B39" s="6" t="s">
        <v>38</v>
      </c>
      <c r="C39" s="36" t="s">
        <v>517</v>
      </c>
      <c r="D39" s="7" t="s">
        <v>43</v>
      </c>
      <c r="E39" s="8" t="s">
        <v>44</v>
      </c>
      <c r="F39" s="8" t="s">
        <v>161</v>
      </c>
      <c r="G39" s="23" t="s">
        <v>162</v>
      </c>
      <c r="H39" s="23" t="s">
        <v>22</v>
      </c>
      <c r="I39" s="23" t="s">
        <v>23</v>
      </c>
      <c r="J39" s="23">
        <v>7051</v>
      </c>
      <c r="K39" s="23">
        <v>6278</v>
      </c>
      <c r="L39" s="32">
        <v>300</v>
      </c>
      <c r="M39" s="32">
        <v>1049</v>
      </c>
      <c r="N39" s="32">
        <v>14539</v>
      </c>
      <c r="O39" s="32">
        <v>10478</v>
      </c>
      <c r="P39" s="32">
        <v>23245</v>
      </c>
      <c r="Q39" s="32">
        <v>2197</v>
      </c>
      <c r="R39" s="32">
        <v>40506</v>
      </c>
      <c r="S39" s="32">
        <v>5278</v>
      </c>
    </row>
    <row r="40" spans="2:19" ht="12.75">
      <c r="B40" s="6" t="s">
        <v>38</v>
      </c>
      <c r="C40" s="36" t="s">
        <v>517</v>
      </c>
      <c r="D40" s="7" t="s">
        <v>43</v>
      </c>
      <c r="E40" s="8" t="s">
        <v>44</v>
      </c>
      <c r="F40" s="8" t="s">
        <v>163</v>
      </c>
      <c r="G40" s="23" t="s">
        <v>164</v>
      </c>
      <c r="H40" s="23" t="s">
        <v>22</v>
      </c>
      <c r="I40" s="23" t="s">
        <v>23</v>
      </c>
      <c r="J40" s="23">
        <v>5927</v>
      </c>
      <c r="K40" s="23">
        <v>5409</v>
      </c>
      <c r="L40" s="32">
        <v>318</v>
      </c>
      <c r="M40" s="32">
        <v>834</v>
      </c>
      <c r="N40" s="32">
        <v>15976</v>
      </c>
      <c r="O40" s="32">
        <v>7379</v>
      </c>
      <c r="P40" s="32">
        <v>19829</v>
      </c>
      <c r="Q40" s="32">
        <v>1784</v>
      </c>
      <c r="R40" s="32">
        <v>61018</v>
      </c>
      <c r="S40" s="32">
        <v>5893</v>
      </c>
    </row>
    <row r="41" spans="2:19" ht="12.75">
      <c r="B41" s="6" t="s">
        <v>38</v>
      </c>
      <c r="C41" s="36" t="s">
        <v>517</v>
      </c>
      <c r="D41" s="7" t="s">
        <v>43</v>
      </c>
      <c r="E41" s="8" t="s">
        <v>44</v>
      </c>
      <c r="F41" s="8" t="s">
        <v>173</v>
      </c>
      <c r="G41" s="23" t="s">
        <v>174</v>
      </c>
      <c r="H41" s="23" t="s">
        <v>22</v>
      </c>
      <c r="I41" s="23" t="s">
        <v>23</v>
      </c>
      <c r="J41" s="23">
        <v>9151</v>
      </c>
      <c r="K41" s="23">
        <v>8104</v>
      </c>
      <c r="L41" s="32">
        <v>184</v>
      </c>
      <c r="M41" s="32">
        <v>1432</v>
      </c>
      <c r="N41" s="32">
        <v>17869</v>
      </c>
      <c r="O41" s="32">
        <v>11128</v>
      </c>
      <c r="P41" s="32">
        <v>26776</v>
      </c>
      <c r="Q41" s="32">
        <v>2295</v>
      </c>
      <c r="R41" s="32">
        <v>64341</v>
      </c>
      <c r="S41" s="32">
        <v>6541</v>
      </c>
    </row>
    <row r="42" spans="2:19" ht="12.75">
      <c r="B42" s="6" t="s">
        <v>38</v>
      </c>
      <c r="C42" s="36" t="s">
        <v>517</v>
      </c>
      <c r="D42" s="7" t="s">
        <v>45</v>
      </c>
      <c r="E42" s="8" t="s">
        <v>46</v>
      </c>
      <c r="F42" s="8" t="s">
        <v>115</v>
      </c>
      <c r="G42" s="23" t="s">
        <v>116</v>
      </c>
      <c r="H42" s="23" t="s">
        <v>22</v>
      </c>
      <c r="I42" s="23" t="s">
        <v>23</v>
      </c>
      <c r="J42" s="23">
        <v>4032</v>
      </c>
      <c r="K42" s="23">
        <v>4089</v>
      </c>
      <c r="L42" s="32">
        <v>88</v>
      </c>
      <c r="M42" s="32">
        <v>782</v>
      </c>
      <c r="N42" s="32">
        <v>8872</v>
      </c>
      <c r="O42" s="32">
        <v>3283</v>
      </c>
      <c r="P42" s="32">
        <v>11808</v>
      </c>
      <c r="Q42" s="32">
        <v>1364</v>
      </c>
      <c r="R42" s="32">
        <v>27661</v>
      </c>
      <c r="S42" s="32">
        <v>3218</v>
      </c>
    </row>
    <row r="43" spans="2:19" ht="12.75">
      <c r="B43" s="6" t="s">
        <v>38</v>
      </c>
      <c r="C43" s="36" t="s">
        <v>517</v>
      </c>
      <c r="D43" s="7" t="s">
        <v>45</v>
      </c>
      <c r="E43" s="8" t="s">
        <v>46</v>
      </c>
      <c r="F43" s="8" t="s">
        <v>117</v>
      </c>
      <c r="G43" s="23" t="s">
        <v>118</v>
      </c>
      <c r="H43" s="23" t="s">
        <v>22</v>
      </c>
      <c r="I43" s="23" t="s">
        <v>23</v>
      </c>
      <c r="J43" s="23">
        <v>7454</v>
      </c>
      <c r="K43" s="23">
        <v>7622</v>
      </c>
      <c r="L43" s="32">
        <v>75</v>
      </c>
      <c r="M43" s="32">
        <v>884</v>
      </c>
      <c r="N43" s="32">
        <v>10128</v>
      </c>
      <c r="O43" s="32">
        <v>8789</v>
      </c>
      <c r="P43" s="32">
        <v>14860</v>
      </c>
      <c r="Q43" s="32">
        <v>1444</v>
      </c>
      <c r="R43" s="32">
        <v>35190</v>
      </c>
      <c r="S43" s="32">
        <v>4999</v>
      </c>
    </row>
    <row r="44" spans="2:19" ht="12.75">
      <c r="B44" s="6" t="s">
        <v>38</v>
      </c>
      <c r="C44" s="36" t="s">
        <v>517</v>
      </c>
      <c r="D44" s="7" t="s">
        <v>45</v>
      </c>
      <c r="E44" s="8" t="s">
        <v>46</v>
      </c>
      <c r="F44" s="8" t="s">
        <v>125</v>
      </c>
      <c r="G44" s="23" t="s">
        <v>126</v>
      </c>
      <c r="H44" s="23" t="s">
        <v>22</v>
      </c>
      <c r="I44" s="23" t="s">
        <v>23</v>
      </c>
      <c r="J44" s="23">
        <v>6321</v>
      </c>
      <c r="K44" s="23">
        <v>4958</v>
      </c>
      <c r="L44" s="32">
        <v>49</v>
      </c>
      <c r="M44" s="32">
        <v>782</v>
      </c>
      <c r="N44" s="32">
        <v>9821</v>
      </c>
      <c r="O44" s="32">
        <v>5465</v>
      </c>
      <c r="P44" s="32">
        <v>14374</v>
      </c>
      <c r="Q44" s="32">
        <v>1095</v>
      </c>
      <c r="R44" s="32">
        <v>36349</v>
      </c>
      <c r="S44" s="32">
        <v>4042</v>
      </c>
    </row>
    <row r="45" spans="2:19" ht="12.75">
      <c r="B45" s="6" t="s">
        <v>38</v>
      </c>
      <c r="C45" s="36" t="s">
        <v>517</v>
      </c>
      <c r="D45" s="7" t="s">
        <v>45</v>
      </c>
      <c r="E45" s="8" t="s">
        <v>46</v>
      </c>
      <c r="F45" s="8" t="s">
        <v>129</v>
      </c>
      <c r="G45" s="23" t="s">
        <v>130</v>
      </c>
      <c r="H45" s="23" t="s">
        <v>22</v>
      </c>
      <c r="I45" s="23" t="s">
        <v>23</v>
      </c>
      <c r="J45" s="23">
        <v>10565</v>
      </c>
      <c r="K45" s="23">
        <v>10060</v>
      </c>
      <c r="L45" s="32">
        <v>214</v>
      </c>
      <c r="M45" s="32">
        <v>1665</v>
      </c>
      <c r="N45" s="32">
        <v>23222</v>
      </c>
      <c r="O45" s="32">
        <v>7985</v>
      </c>
      <c r="P45" s="32">
        <v>28990</v>
      </c>
      <c r="Q45" s="32">
        <v>3081</v>
      </c>
      <c r="R45" s="32">
        <v>67739</v>
      </c>
      <c r="S45" s="32">
        <v>8367</v>
      </c>
    </row>
    <row r="46" spans="2:19" ht="12.75">
      <c r="B46" s="6" t="s">
        <v>38</v>
      </c>
      <c r="C46" s="36" t="s">
        <v>517</v>
      </c>
      <c r="D46" s="7" t="s">
        <v>45</v>
      </c>
      <c r="E46" s="8" t="s">
        <v>46</v>
      </c>
      <c r="F46" s="8" t="s">
        <v>135</v>
      </c>
      <c r="G46" s="23" t="s">
        <v>136</v>
      </c>
      <c r="H46" s="23" t="s">
        <v>22</v>
      </c>
      <c r="I46" s="23" t="s">
        <v>23</v>
      </c>
      <c r="J46" s="23">
        <v>7966</v>
      </c>
      <c r="K46" s="23">
        <v>5897</v>
      </c>
      <c r="L46" s="32">
        <v>59</v>
      </c>
      <c r="M46" s="32">
        <v>960</v>
      </c>
      <c r="N46" s="32">
        <v>12275</v>
      </c>
      <c r="O46" s="32">
        <v>7231</v>
      </c>
      <c r="P46" s="32">
        <v>16999</v>
      </c>
      <c r="Q46" s="32">
        <v>1718</v>
      </c>
      <c r="R46" s="32">
        <v>39826</v>
      </c>
      <c r="S46" s="32">
        <v>5228</v>
      </c>
    </row>
    <row r="47" spans="2:19" ht="12.75">
      <c r="B47" s="6" t="s">
        <v>38</v>
      </c>
      <c r="C47" s="36" t="s">
        <v>517</v>
      </c>
      <c r="D47" s="7" t="s">
        <v>45</v>
      </c>
      <c r="E47" s="8" t="s">
        <v>46</v>
      </c>
      <c r="F47" s="8" t="s">
        <v>145</v>
      </c>
      <c r="G47" s="23" t="s">
        <v>146</v>
      </c>
      <c r="H47" s="23" t="s">
        <v>22</v>
      </c>
      <c r="I47" s="23" t="s">
        <v>23</v>
      </c>
      <c r="J47" s="23">
        <v>4024</v>
      </c>
      <c r="K47" s="23">
        <v>3972</v>
      </c>
      <c r="L47" s="32">
        <v>62</v>
      </c>
      <c r="M47" s="32">
        <v>336</v>
      </c>
      <c r="N47" s="32">
        <v>7551</v>
      </c>
      <c r="O47" s="32">
        <v>5553</v>
      </c>
      <c r="P47" s="32">
        <v>11290</v>
      </c>
      <c r="Q47" s="32">
        <v>942</v>
      </c>
      <c r="R47" s="32">
        <v>24022</v>
      </c>
      <c r="S47" s="32">
        <v>2250</v>
      </c>
    </row>
    <row r="48" spans="2:19" ht="12.75">
      <c r="B48" s="6" t="s">
        <v>38</v>
      </c>
      <c r="C48" s="36" t="s">
        <v>517</v>
      </c>
      <c r="D48" s="7" t="s">
        <v>45</v>
      </c>
      <c r="E48" s="8" t="s">
        <v>46</v>
      </c>
      <c r="F48" s="8" t="s">
        <v>171</v>
      </c>
      <c r="G48" s="23" t="s">
        <v>172</v>
      </c>
      <c r="H48" s="23" t="s">
        <v>22</v>
      </c>
      <c r="I48" s="23" t="s">
        <v>23</v>
      </c>
      <c r="J48" s="23">
        <v>3355</v>
      </c>
      <c r="K48" s="23">
        <v>3061</v>
      </c>
      <c r="L48" s="32">
        <v>67</v>
      </c>
      <c r="M48" s="32">
        <v>375</v>
      </c>
      <c r="N48" s="32">
        <v>7605</v>
      </c>
      <c r="O48" s="32">
        <v>2849</v>
      </c>
      <c r="P48" s="32">
        <v>8438</v>
      </c>
      <c r="Q48" s="32">
        <v>766</v>
      </c>
      <c r="R48" s="32">
        <v>18344</v>
      </c>
      <c r="S48" s="32">
        <v>1679</v>
      </c>
    </row>
    <row r="49" spans="2:19" ht="12.75">
      <c r="B49" s="6" t="s">
        <v>38</v>
      </c>
      <c r="C49" s="36" t="s">
        <v>517</v>
      </c>
      <c r="D49" s="7" t="s">
        <v>45</v>
      </c>
      <c r="E49" s="8" t="s">
        <v>46</v>
      </c>
      <c r="F49" s="8" t="s">
        <v>175</v>
      </c>
      <c r="G49" s="23" t="s">
        <v>176</v>
      </c>
      <c r="H49" s="23" t="s">
        <v>22</v>
      </c>
      <c r="I49" s="23" t="s">
        <v>23</v>
      </c>
      <c r="J49" s="23">
        <v>6698</v>
      </c>
      <c r="K49" s="23">
        <v>7098</v>
      </c>
      <c r="L49" s="32">
        <v>50</v>
      </c>
      <c r="M49" s="32">
        <v>725</v>
      </c>
      <c r="N49" s="32">
        <v>8710</v>
      </c>
      <c r="O49" s="32">
        <v>7211</v>
      </c>
      <c r="P49" s="32">
        <v>13143</v>
      </c>
      <c r="Q49" s="32">
        <v>802</v>
      </c>
      <c r="R49" s="32">
        <v>31365</v>
      </c>
      <c r="S49" s="32">
        <v>3157</v>
      </c>
    </row>
    <row r="50" spans="2:19" ht="12.75">
      <c r="B50" s="6" t="s">
        <v>38</v>
      </c>
      <c r="C50" s="36" t="s">
        <v>517</v>
      </c>
      <c r="D50" s="7" t="s">
        <v>47</v>
      </c>
      <c r="E50" s="8" t="s">
        <v>48</v>
      </c>
      <c r="F50" s="8" t="s">
        <v>137</v>
      </c>
      <c r="G50" s="23" t="s">
        <v>138</v>
      </c>
      <c r="H50" s="23" t="s">
        <v>22</v>
      </c>
      <c r="I50" s="23" t="s">
        <v>23</v>
      </c>
      <c r="J50" s="23">
        <v>4313</v>
      </c>
      <c r="K50" s="23">
        <v>4033</v>
      </c>
      <c r="L50" s="32">
        <v>155</v>
      </c>
      <c r="M50" s="32">
        <v>502</v>
      </c>
      <c r="N50" s="32">
        <v>7201</v>
      </c>
      <c r="O50" s="32">
        <v>4527</v>
      </c>
      <c r="P50" s="32">
        <v>9256</v>
      </c>
      <c r="Q50" s="32">
        <v>939</v>
      </c>
      <c r="R50" s="32">
        <v>22065</v>
      </c>
      <c r="S50" s="32">
        <v>3086</v>
      </c>
    </row>
    <row r="51" spans="2:19" ht="12.75">
      <c r="B51" s="6" t="s">
        <v>38</v>
      </c>
      <c r="C51" s="36" t="s">
        <v>517</v>
      </c>
      <c r="D51" s="7" t="s">
        <v>47</v>
      </c>
      <c r="E51" s="8" t="s">
        <v>48</v>
      </c>
      <c r="F51" s="8" t="s">
        <v>143</v>
      </c>
      <c r="G51" s="23" t="s">
        <v>144</v>
      </c>
      <c r="H51" s="23" t="s">
        <v>22</v>
      </c>
      <c r="I51" s="23" t="s">
        <v>23</v>
      </c>
      <c r="J51" s="23">
        <v>4775</v>
      </c>
      <c r="K51" s="23">
        <v>4620</v>
      </c>
      <c r="L51" s="32">
        <v>216</v>
      </c>
      <c r="M51" s="32">
        <v>503</v>
      </c>
      <c r="N51" s="32">
        <v>9306</v>
      </c>
      <c r="O51" s="32">
        <v>5335</v>
      </c>
      <c r="P51" s="32">
        <v>12818</v>
      </c>
      <c r="Q51" s="32">
        <v>1869</v>
      </c>
      <c r="R51" s="32">
        <v>30443</v>
      </c>
      <c r="S51" s="32">
        <v>4797</v>
      </c>
    </row>
    <row r="52" spans="2:19" ht="12.75">
      <c r="B52" s="6" t="s">
        <v>38</v>
      </c>
      <c r="C52" s="36" t="s">
        <v>517</v>
      </c>
      <c r="D52" s="7" t="s">
        <v>47</v>
      </c>
      <c r="E52" s="8" t="s">
        <v>48</v>
      </c>
      <c r="F52" s="8" t="s">
        <v>153</v>
      </c>
      <c r="G52" s="23" t="s">
        <v>154</v>
      </c>
      <c r="H52" s="23" t="s">
        <v>22</v>
      </c>
      <c r="I52" s="23" t="s">
        <v>23</v>
      </c>
      <c r="J52" s="23">
        <v>4726</v>
      </c>
      <c r="K52" s="23">
        <v>4400</v>
      </c>
      <c r="L52" s="32">
        <v>299</v>
      </c>
      <c r="M52" s="32">
        <v>777</v>
      </c>
      <c r="N52" s="32">
        <v>8478</v>
      </c>
      <c r="O52" s="32">
        <v>5886</v>
      </c>
      <c r="P52" s="32">
        <v>12548</v>
      </c>
      <c r="Q52" s="32">
        <v>1537</v>
      </c>
      <c r="R52" s="32">
        <v>27589</v>
      </c>
      <c r="S52" s="32">
        <v>3507</v>
      </c>
    </row>
    <row r="53" spans="2:19" ht="12.75">
      <c r="B53" s="6" t="s">
        <v>38</v>
      </c>
      <c r="C53" s="36" t="s">
        <v>517</v>
      </c>
      <c r="D53" s="7" t="s">
        <v>47</v>
      </c>
      <c r="E53" s="8" t="s">
        <v>48</v>
      </c>
      <c r="F53" s="8" t="s">
        <v>155</v>
      </c>
      <c r="G53" s="23" t="s">
        <v>156</v>
      </c>
      <c r="H53" s="23" t="s">
        <v>22</v>
      </c>
      <c r="I53" s="23" t="s">
        <v>23</v>
      </c>
      <c r="J53" s="23">
        <v>3683</v>
      </c>
      <c r="K53" s="23">
        <v>3402</v>
      </c>
      <c r="L53" s="32">
        <v>76</v>
      </c>
      <c r="M53" s="32">
        <v>434</v>
      </c>
      <c r="N53" s="32">
        <v>7964</v>
      </c>
      <c r="O53" s="32">
        <v>2951</v>
      </c>
      <c r="P53" s="32">
        <v>8954</v>
      </c>
      <c r="Q53" s="32">
        <v>718</v>
      </c>
      <c r="R53" s="32">
        <v>20134</v>
      </c>
      <c r="S53" s="32">
        <v>1767</v>
      </c>
    </row>
    <row r="54" spans="2:19" ht="12.75">
      <c r="B54" s="6" t="s">
        <v>38</v>
      </c>
      <c r="C54" s="36" t="s">
        <v>517</v>
      </c>
      <c r="D54" s="7" t="s">
        <v>47</v>
      </c>
      <c r="E54" s="8" t="s">
        <v>48</v>
      </c>
      <c r="F54" s="8" t="s">
        <v>159</v>
      </c>
      <c r="G54" s="23" t="s">
        <v>160</v>
      </c>
      <c r="H54" s="23" t="s">
        <v>22</v>
      </c>
      <c r="I54" s="23" t="s">
        <v>23</v>
      </c>
      <c r="J54" s="23">
        <v>5684</v>
      </c>
      <c r="K54" s="23">
        <v>5346</v>
      </c>
      <c r="L54" s="32">
        <v>143</v>
      </c>
      <c r="M54" s="32">
        <v>276</v>
      </c>
      <c r="N54" s="32">
        <v>10925</v>
      </c>
      <c r="O54" s="32">
        <v>6833</v>
      </c>
      <c r="P54" s="32">
        <v>14695</v>
      </c>
      <c r="Q54" s="32">
        <v>1362</v>
      </c>
      <c r="R54" s="32">
        <v>37412</v>
      </c>
      <c r="S54" s="32">
        <v>4613</v>
      </c>
    </row>
    <row r="55" spans="2:19" ht="12.75">
      <c r="B55" s="6" t="s">
        <v>38</v>
      </c>
      <c r="C55" s="36" t="s">
        <v>517</v>
      </c>
      <c r="D55" s="6" t="s">
        <v>47</v>
      </c>
      <c r="E55" s="6" t="s">
        <v>48</v>
      </c>
      <c r="F55" s="6" t="s">
        <v>489</v>
      </c>
      <c r="G55" s="23" t="s">
        <v>490</v>
      </c>
      <c r="H55" s="23" t="s">
        <v>22</v>
      </c>
      <c r="I55" s="23" t="s">
        <v>23</v>
      </c>
      <c r="J55" s="23">
        <v>11307</v>
      </c>
      <c r="K55" s="23">
        <v>11749</v>
      </c>
      <c r="L55" s="32">
        <v>390</v>
      </c>
      <c r="M55" s="32">
        <v>1806</v>
      </c>
      <c r="N55" s="32">
        <v>26989</v>
      </c>
      <c r="O55" s="32">
        <v>15968</v>
      </c>
      <c r="P55" s="32">
        <v>41032</v>
      </c>
      <c r="Q55" s="32">
        <v>5162</v>
      </c>
      <c r="R55" s="32">
        <v>88542</v>
      </c>
      <c r="S55" s="32">
        <v>12679</v>
      </c>
    </row>
    <row r="56" spans="2:19" ht="12.75">
      <c r="B56" s="6" t="s">
        <v>38</v>
      </c>
      <c r="C56" s="36" t="s">
        <v>517</v>
      </c>
      <c r="D56" s="6" t="s">
        <v>49</v>
      </c>
      <c r="E56" s="6" t="s">
        <v>50</v>
      </c>
      <c r="F56" s="6" t="s">
        <v>97</v>
      </c>
      <c r="G56" s="23" t="s">
        <v>98</v>
      </c>
      <c r="H56" s="23" t="s">
        <v>22</v>
      </c>
      <c r="I56" s="23" t="s">
        <v>23</v>
      </c>
      <c r="J56" s="23">
        <v>4340</v>
      </c>
      <c r="K56" s="23">
        <v>4275</v>
      </c>
      <c r="L56" s="32">
        <v>47</v>
      </c>
      <c r="M56" s="32">
        <v>394</v>
      </c>
      <c r="N56" s="32">
        <v>13187</v>
      </c>
      <c r="O56" s="32">
        <v>7091</v>
      </c>
      <c r="P56" s="32">
        <v>15509</v>
      </c>
      <c r="Q56" s="32">
        <v>1212</v>
      </c>
      <c r="R56" s="32">
        <v>33731</v>
      </c>
      <c r="S56" s="32">
        <v>3678</v>
      </c>
    </row>
    <row r="57" spans="2:19" ht="12.75">
      <c r="B57" s="6" t="s">
        <v>38</v>
      </c>
      <c r="C57" s="36" t="s">
        <v>517</v>
      </c>
      <c r="D57" s="7" t="s">
        <v>49</v>
      </c>
      <c r="E57" s="8" t="s">
        <v>50</v>
      </c>
      <c r="F57" s="8" t="s">
        <v>99</v>
      </c>
      <c r="G57" s="23" t="s">
        <v>100</v>
      </c>
      <c r="H57" s="23" t="s">
        <v>22</v>
      </c>
      <c r="I57" s="23" t="s">
        <v>23</v>
      </c>
      <c r="J57" s="23">
        <v>4125</v>
      </c>
      <c r="K57" s="23">
        <v>4050</v>
      </c>
      <c r="L57" s="32">
        <v>112</v>
      </c>
      <c r="M57" s="32">
        <v>438</v>
      </c>
      <c r="N57" s="32">
        <v>7772</v>
      </c>
      <c r="O57" s="32">
        <v>6534</v>
      </c>
      <c r="P57" s="32">
        <v>11021</v>
      </c>
      <c r="Q57" s="32">
        <v>1060</v>
      </c>
      <c r="R57" s="32">
        <v>22393</v>
      </c>
      <c r="S57" s="32">
        <v>2868</v>
      </c>
    </row>
    <row r="58" spans="2:19" ht="12.75">
      <c r="B58" s="6" t="s">
        <v>38</v>
      </c>
      <c r="C58" s="36" t="s">
        <v>517</v>
      </c>
      <c r="D58" s="7" t="s">
        <v>49</v>
      </c>
      <c r="E58" s="8" t="s">
        <v>50</v>
      </c>
      <c r="F58" s="8" t="s">
        <v>101</v>
      </c>
      <c r="G58" s="23" t="s">
        <v>102</v>
      </c>
      <c r="H58" s="23" t="s">
        <v>22</v>
      </c>
      <c r="I58" s="23" t="s">
        <v>23</v>
      </c>
      <c r="J58" s="23">
        <v>4114</v>
      </c>
      <c r="K58" s="23">
        <v>4089</v>
      </c>
      <c r="L58" s="32">
        <v>143</v>
      </c>
      <c r="M58" s="32">
        <v>486</v>
      </c>
      <c r="N58" s="32">
        <v>7988</v>
      </c>
      <c r="O58" s="32">
        <v>6482</v>
      </c>
      <c r="P58" s="32">
        <v>11148</v>
      </c>
      <c r="Q58" s="32">
        <v>1257</v>
      </c>
      <c r="R58" s="32">
        <v>23319</v>
      </c>
      <c r="S58" s="32">
        <v>2982</v>
      </c>
    </row>
    <row r="59" spans="2:19" ht="12.75">
      <c r="B59" s="6" t="s">
        <v>38</v>
      </c>
      <c r="C59" s="36" t="s">
        <v>517</v>
      </c>
      <c r="D59" s="7" t="s">
        <v>49</v>
      </c>
      <c r="E59" s="8" t="s">
        <v>50</v>
      </c>
      <c r="F59" s="8" t="s">
        <v>107</v>
      </c>
      <c r="G59" s="23" t="s">
        <v>108</v>
      </c>
      <c r="H59" s="23" t="s">
        <v>22</v>
      </c>
      <c r="I59" s="23" t="s">
        <v>23</v>
      </c>
      <c r="J59" s="23">
        <v>10880</v>
      </c>
      <c r="K59" s="23">
        <v>11147</v>
      </c>
      <c r="L59" s="32">
        <v>64</v>
      </c>
      <c r="M59" s="32">
        <v>698</v>
      </c>
      <c r="N59" s="32">
        <v>16953</v>
      </c>
      <c r="O59" s="32">
        <v>14068</v>
      </c>
      <c r="P59" s="32">
        <v>26515</v>
      </c>
      <c r="Q59" s="32">
        <v>1489</v>
      </c>
      <c r="R59" s="32">
        <v>59267</v>
      </c>
      <c r="S59" s="32">
        <v>4772</v>
      </c>
    </row>
    <row r="60" spans="2:19" ht="12.75">
      <c r="B60" s="6" t="s">
        <v>38</v>
      </c>
      <c r="C60" s="36" t="s">
        <v>517</v>
      </c>
      <c r="D60" s="7" t="s">
        <v>49</v>
      </c>
      <c r="E60" s="8" t="s">
        <v>50</v>
      </c>
      <c r="F60" s="8" t="s">
        <v>111</v>
      </c>
      <c r="G60" s="23" t="s">
        <v>112</v>
      </c>
      <c r="H60" s="23" t="s">
        <v>22</v>
      </c>
      <c r="I60" s="23" t="s">
        <v>23</v>
      </c>
      <c r="J60" s="23">
        <v>4915</v>
      </c>
      <c r="K60" s="23">
        <v>4793</v>
      </c>
      <c r="L60" s="32">
        <v>155</v>
      </c>
      <c r="M60" s="32">
        <v>683</v>
      </c>
      <c r="N60" s="32">
        <v>9140</v>
      </c>
      <c r="O60" s="32">
        <v>8493</v>
      </c>
      <c r="P60" s="32">
        <v>13577</v>
      </c>
      <c r="Q60" s="32">
        <v>1342</v>
      </c>
      <c r="R60" s="32">
        <v>33645</v>
      </c>
      <c r="S60" s="32">
        <v>3560</v>
      </c>
    </row>
    <row r="61" spans="2:19" ht="12.75">
      <c r="B61" s="6" t="s">
        <v>38</v>
      </c>
      <c r="C61" s="36" t="s">
        <v>517</v>
      </c>
      <c r="D61" s="7" t="s">
        <v>49</v>
      </c>
      <c r="E61" s="8" t="s">
        <v>50</v>
      </c>
      <c r="F61" s="8" t="s">
        <v>113</v>
      </c>
      <c r="G61" s="23" t="s">
        <v>114</v>
      </c>
      <c r="H61" s="23" t="s">
        <v>22</v>
      </c>
      <c r="I61" s="23" t="s">
        <v>23</v>
      </c>
      <c r="J61" s="23">
        <v>13372</v>
      </c>
      <c r="K61" s="23">
        <v>10971</v>
      </c>
      <c r="L61" s="32">
        <v>142</v>
      </c>
      <c r="M61" s="32">
        <v>1137</v>
      </c>
      <c r="N61" s="32">
        <v>22653</v>
      </c>
      <c r="O61" s="32">
        <v>15792</v>
      </c>
      <c r="P61" s="32">
        <v>20901</v>
      </c>
      <c r="Q61" s="32">
        <v>2104</v>
      </c>
      <c r="R61" s="32">
        <v>42974</v>
      </c>
      <c r="S61" s="32">
        <v>6202</v>
      </c>
    </row>
    <row r="62" spans="2:19" ht="12.75">
      <c r="B62" s="6" t="s">
        <v>38</v>
      </c>
      <c r="C62" s="36" t="s">
        <v>517</v>
      </c>
      <c r="D62" s="7" t="s">
        <v>49</v>
      </c>
      <c r="E62" s="8" t="s">
        <v>50</v>
      </c>
      <c r="F62" s="8" t="s">
        <v>141</v>
      </c>
      <c r="G62" s="23" t="s">
        <v>142</v>
      </c>
      <c r="H62" s="23" t="s">
        <v>22</v>
      </c>
      <c r="I62" s="23" t="s">
        <v>23</v>
      </c>
      <c r="J62" s="23">
        <v>15974</v>
      </c>
      <c r="K62" s="23">
        <v>15241</v>
      </c>
      <c r="L62" s="32">
        <v>206</v>
      </c>
      <c r="M62" s="32">
        <v>1779</v>
      </c>
      <c r="N62" s="32">
        <v>30852</v>
      </c>
      <c r="O62" s="32">
        <v>11870</v>
      </c>
      <c r="P62" s="32">
        <v>38142</v>
      </c>
      <c r="Q62" s="32">
        <v>2524</v>
      </c>
      <c r="R62" s="32">
        <v>82267</v>
      </c>
      <c r="S62" s="32">
        <v>6698</v>
      </c>
    </row>
    <row r="63" spans="2:19" ht="12.75">
      <c r="B63" s="6" t="s">
        <v>38</v>
      </c>
      <c r="C63" s="36" t="s">
        <v>517</v>
      </c>
      <c r="D63" s="6" t="s">
        <v>49</v>
      </c>
      <c r="E63" s="6" t="s">
        <v>50</v>
      </c>
      <c r="F63" s="6" t="s">
        <v>491</v>
      </c>
      <c r="G63" s="23" t="s">
        <v>492</v>
      </c>
      <c r="H63" s="23" t="s">
        <v>22</v>
      </c>
      <c r="I63" s="23" t="s">
        <v>23</v>
      </c>
      <c r="J63" s="23">
        <v>7346</v>
      </c>
      <c r="K63" s="23">
        <v>7311</v>
      </c>
      <c r="L63" s="32">
        <v>81</v>
      </c>
      <c r="M63" s="32">
        <v>484</v>
      </c>
      <c r="N63" s="32">
        <v>13122</v>
      </c>
      <c r="O63" s="32">
        <v>10812</v>
      </c>
      <c r="P63" s="32">
        <v>20105</v>
      </c>
      <c r="Q63" s="32">
        <v>1286</v>
      </c>
      <c r="R63" s="32">
        <v>50491</v>
      </c>
      <c r="S63" s="32">
        <v>4620</v>
      </c>
    </row>
    <row r="64" spans="2:19" ht="12.75">
      <c r="B64" s="6" t="s">
        <v>38</v>
      </c>
      <c r="C64" s="36" t="s">
        <v>517</v>
      </c>
      <c r="D64" s="7" t="s">
        <v>51</v>
      </c>
      <c r="E64" s="8" t="s">
        <v>52</v>
      </c>
      <c r="F64" s="8" t="s">
        <v>193</v>
      </c>
      <c r="G64" s="23" t="s">
        <v>194</v>
      </c>
      <c r="H64" s="23" t="s">
        <v>22</v>
      </c>
      <c r="I64" s="23" t="s">
        <v>23</v>
      </c>
      <c r="J64" s="23">
        <v>8847</v>
      </c>
      <c r="K64" s="23">
        <v>8969</v>
      </c>
      <c r="L64" s="32">
        <v>132</v>
      </c>
      <c r="M64" s="32">
        <v>1132</v>
      </c>
      <c r="N64" s="32">
        <v>18980</v>
      </c>
      <c r="O64" s="32">
        <v>7953</v>
      </c>
      <c r="P64" s="32">
        <v>24149</v>
      </c>
      <c r="Q64" s="32">
        <v>1876</v>
      </c>
      <c r="R64" s="32">
        <v>58116</v>
      </c>
      <c r="S64" s="32">
        <v>4785</v>
      </c>
    </row>
    <row r="65" spans="2:19" ht="12.75">
      <c r="B65" s="6" t="s">
        <v>38</v>
      </c>
      <c r="C65" s="36" t="s">
        <v>517</v>
      </c>
      <c r="D65" s="7" t="s">
        <v>51</v>
      </c>
      <c r="E65" s="8" t="s">
        <v>52</v>
      </c>
      <c r="F65" s="8" t="s">
        <v>199</v>
      </c>
      <c r="G65" s="23" t="s">
        <v>200</v>
      </c>
      <c r="H65" s="23" t="s">
        <v>22</v>
      </c>
      <c r="I65" s="23" t="s">
        <v>23</v>
      </c>
      <c r="J65" s="23">
        <v>2904</v>
      </c>
      <c r="K65" s="23">
        <v>2725</v>
      </c>
      <c r="L65" s="32">
        <v>29</v>
      </c>
      <c r="M65" s="32">
        <v>279</v>
      </c>
      <c r="N65" s="32">
        <v>7968</v>
      </c>
      <c r="O65" s="32">
        <v>4344</v>
      </c>
      <c r="P65" s="32">
        <v>8683</v>
      </c>
      <c r="Q65" s="32">
        <v>501</v>
      </c>
      <c r="R65" s="32">
        <v>18913</v>
      </c>
      <c r="S65" s="32">
        <v>1604</v>
      </c>
    </row>
    <row r="66" spans="2:19" ht="12.75">
      <c r="B66" s="6" t="s">
        <v>38</v>
      </c>
      <c r="C66" s="36" t="s">
        <v>517</v>
      </c>
      <c r="D66" s="6" t="s">
        <v>51</v>
      </c>
      <c r="E66" s="6" t="s">
        <v>52</v>
      </c>
      <c r="F66" s="6" t="s">
        <v>201</v>
      </c>
      <c r="G66" s="23" t="s">
        <v>202</v>
      </c>
      <c r="H66" s="23" t="s">
        <v>22</v>
      </c>
      <c r="I66" s="23" t="s">
        <v>23</v>
      </c>
      <c r="J66" s="23">
        <v>4484</v>
      </c>
      <c r="K66" s="23">
        <v>4287</v>
      </c>
      <c r="L66" s="32">
        <v>33</v>
      </c>
      <c r="M66" s="32">
        <v>527</v>
      </c>
      <c r="N66" s="32">
        <v>8560</v>
      </c>
      <c r="O66" s="32">
        <v>4298</v>
      </c>
      <c r="P66" s="32">
        <v>11741</v>
      </c>
      <c r="Q66" s="32">
        <v>526</v>
      </c>
      <c r="R66" s="32">
        <v>24663</v>
      </c>
      <c r="S66" s="32">
        <v>1818</v>
      </c>
    </row>
    <row r="67" spans="2:19" ht="12.75">
      <c r="B67" s="6" t="s">
        <v>38</v>
      </c>
      <c r="C67" s="36" t="s">
        <v>517</v>
      </c>
      <c r="D67" s="7" t="s">
        <v>51</v>
      </c>
      <c r="E67" s="8" t="s">
        <v>52</v>
      </c>
      <c r="F67" s="8" t="s">
        <v>203</v>
      </c>
      <c r="G67" s="23" t="s">
        <v>204</v>
      </c>
      <c r="H67" s="23" t="s">
        <v>22</v>
      </c>
      <c r="I67" s="23" t="s">
        <v>23</v>
      </c>
      <c r="J67" s="23">
        <v>7297</v>
      </c>
      <c r="K67" s="23">
        <v>7550</v>
      </c>
      <c r="L67" s="32">
        <v>171</v>
      </c>
      <c r="M67" s="32">
        <v>864</v>
      </c>
      <c r="N67" s="32">
        <v>16604</v>
      </c>
      <c r="O67" s="32">
        <v>4812</v>
      </c>
      <c r="P67" s="32">
        <v>18429</v>
      </c>
      <c r="Q67" s="32">
        <v>2241</v>
      </c>
      <c r="R67" s="32">
        <v>43462</v>
      </c>
      <c r="S67" s="32">
        <v>5398</v>
      </c>
    </row>
    <row r="68" spans="2:19" ht="12.75">
      <c r="B68" s="6" t="s">
        <v>38</v>
      </c>
      <c r="C68" s="36" t="s">
        <v>517</v>
      </c>
      <c r="D68" s="7" t="s">
        <v>51</v>
      </c>
      <c r="E68" s="8" t="s">
        <v>52</v>
      </c>
      <c r="F68" s="8" t="s">
        <v>207</v>
      </c>
      <c r="G68" s="23" t="s">
        <v>208</v>
      </c>
      <c r="H68" s="23" t="s">
        <v>22</v>
      </c>
      <c r="I68" s="23" t="s">
        <v>23</v>
      </c>
      <c r="J68" s="23">
        <v>4003</v>
      </c>
      <c r="K68" s="23">
        <v>3431</v>
      </c>
      <c r="L68" s="32">
        <v>97</v>
      </c>
      <c r="M68" s="32">
        <v>431</v>
      </c>
      <c r="N68" s="32">
        <v>7682</v>
      </c>
      <c r="O68" s="32">
        <v>5595</v>
      </c>
      <c r="P68" s="32">
        <v>11843</v>
      </c>
      <c r="Q68" s="32">
        <v>954</v>
      </c>
      <c r="R68" s="32">
        <v>30313</v>
      </c>
      <c r="S68" s="32">
        <v>3819</v>
      </c>
    </row>
    <row r="69" spans="2:19" ht="12.75">
      <c r="B69" s="6" t="s">
        <v>38</v>
      </c>
      <c r="C69" s="36" t="s">
        <v>517</v>
      </c>
      <c r="D69" s="7" t="s">
        <v>51</v>
      </c>
      <c r="E69" s="8" t="s">
        <v>52</v>
      </c>
      <c r="F69" s="8" t="s">
        <v>211</v>
      </c>
      <c r="G69" s="23" t="s">
        <v>212</v>
      </c>
      <c r="H69" s="23" t="s">
        <v>22</v>
      </c>
      <c r="I69" s="23" t="s">
        <v>23</v>
      </c>
      <c r="J69" s="23">
        <v>4814</v>
      </c>
      <c r="K69" s="23">
        <v>4184</v>
      </c>
      <c r="L69" s="32">
        <v>122</v>
      </c>
      <c r="M69" s="32">
        <v>587</v>
      </c>
      <c r="N69" s="32">
        <v>7629</v>
      </c>
      <c r="O69" s="32">
        <v>6858</v>
      </c>
      <c r="P69" s="32">
        <v>12883</v>
      </c>
      <c r="Q69" s="32">
        <v>970</v>
      </c>
      <c r="R69" s="32">
        <v>32496</v>
      </c>
      <c r="S69" s="32">
        <v>3300</v>
      </c>
    </row>
    <row r="70" spans="2:19" ht="12.75">
      <c r="B70" s="6" t="s">
        <v>38</v>
      </c>
      <c r="C70" s="36" t="s">
        <v>517</v>
      </c>
      <c r="D70" s="7" t="s">
        <v>51</v>
      </c>
      <c r="E70" s="8" t="s">
        <v>52</v>
      </c>
      <c r="F70" s="8" t="s">
        <v>215</v>
      </c>
      <c r="G70" s="23" t="s">
        <v>216</v>
      </c>
      <c r="H70" s="23" t="s">
        <v>22</v>
      </c>
      <c r="I70" s="23" t="s">
        <v>23</v>
      </c>
      <c r="J70" s="23">
        <v>2899</v>
      </c>
      <c r="K70" s="23">
        <v>2932</v>
      </c>
      <c r="L70" s="32">
        <v>32</v>
      </c>
      <c r="M70" s="32">
        <v>514</v>
      </c>
      <c r="N70" s="32">
        <v>7121</v>
      </c>
      <c r="O70" s="32">
        <v>4559</v>
      </c>
      <c r="P70" s="32">
        <v>8174</v>
      </c>
      <c r="Q70" s="32">
        <v>664</v>
      </c>
      <c r="R70" s="32">
        <v>17317</v>
      </c>
      <c r="S70" s="32">
        <v>1456</v>
      </c>
    </row>
    <row r="71" spans="2:19" ht="12.75">
      <c r="B71" s="6" t="s">
        <v>38</v>
      </c>
      <c r="C71" s="36" t="s">
        <v>517</v>
      </c>
      <c r="D71" s="7" t="s">
        <v>51</v>
      </c>
      <c r="E71" s="8" t="s">
        <v>52</v>
      </c>
      <c r="F71" s="8" t="s">
        <v>219</v>
      </c>
      <c r="G71" s="23" t="s">
        <v>220</v>
      </c>
      <c r="H71" s="23" t="s">
        <v>22</v>
      </c>
      <c r="I71" s="23" t="s">
        <v>23</v>
      </c>
      <c r="J71" s="23">
        <v>7195</v>
      </c>
      <c r="K71" s="23">
        <v>7283</v>
      </c>
      <c r="L71" s="32">
        <v>60</v>
      </c>
      <c r="M71" s="32">
        <v>1038</v>
      </c>
      <c r="N71" s="32">
        <v>17531</v>
      </c>
      <c r="O71" s="32">
        <v>16082</v>
      </c>
      <c r="P71" s="32">
        <v>18640</v>
      </c>
      <c r="Q71" s="32">
        <v>1285</v>
      </c>
      <c r="R71" s="32">
        <v>43362</v>
      </c>
      <c r="S71" s="32">
        <v>3068</v>
      </c>
    </row>
    <row r="72" spans="2:19" ht="12.75">
      <c r="B72" s="6" t="s">
        <v>38</v>
      </c>
      <c r="C72" s="36" t="s">
        <v>517</v>
      </c>
      <c r="D72" s="7" t="s">
        <v>53</v>
      </c>
      <c r="E72" s="8" t="s">
        <v>54</v>
      </c>
      <c r="F72" s="8" t="s">
        <v>179</v>
      </c>
      <c r="G72" s="23" t="s">
        <v>180</v>
      </c>
      <c r="H72" s="23" t="s">
        <v>22</v>
      </c>
      <c r="I72" s="23" t="s">
        <v>23</v>
      </c>
      <c r="J72" s="23">
        <v>8290</v>
      </c>
      <c r="K72" s="23">
        <v>7287</v>
      </c>
      <c r="L72" s="32">
        <v>241</v>
      </c>
      <c r="M72" s="32">
        <v>794</v>
      </c>
      <c r="N72" s="32">
        <v>17456</v>
      </c>
      <c r="O72" s="32">
        <v>10571</v>
      </c>
      <c r="P72" s="32">
        <v>22368</v>
      </c>
      <c r="Q72" s="32">
        <v>2615</v>
      </c>
      <c r="R72" s="32">
        <v>65181</v>
      </c>
      <c r="S72" s="32">
        <v>7139</v>
      </c>
    </row>
    <row r="73" spans="2:19" ht="12.75">
      <c r="B73" s="6" t="s">
        <v>38</v>
      </c>
      <c r="C73" s="36" t="s">
        <v>517</v>
      </c>
      <c r="D73" s="6" t="s">
        <v>53</v>
      </c>
      <c r="E73" s="6" t="s">
        <v>54</v>
      </c>
      <c r="F73" s="6" t="s">
        <v>181</v>
      </c>
      <c r="G73" s="23" t="s">
        <v>182</v>
      </c>
      <c r="H73" s="23" t="s">
        <v>22</v>
      </c>
      <c r="I73" s="23" t="s">
        <v>23</v>
      </c>
      <c r="J73" s="23">
        <v>2819</v>
      </c>
      <c r="K73" s="23">
        <v>2544</v>
      </c>
      <c r="L73" s="32">
        <v>44</v>
      </c>
      <c r="M73" s="32">
        <v>344</v>
      </c>
      <c r="N73" s="32">
        <v>6347</v>
      </c>
      <c r="O73" s="32">
        <v>4288</v>
      </c>
      <c r="P73" s="32">
        <v>9202</v>
      </c>
      <c r="Q73" s="32">
        <v>553</v>
      </c>
      <c r="R73" s="32">
        <v>20219</v>
      </c>
      <c r="S73" s="32">
        <v>2000</v>
      </c>
    </row>
    <row r="74" spans="2:19" ht="12.75">
      <c r="B74" s="6" t="s">
        <v>38</v>
      </c>
      <c r="C74" s="36" t="s">
        <v>517</v>
      </c>
      <c r="D74" s="7" t="s">
        <v>53</v>
      </c>
      <c r="E74" s="8" t="s">
        <v>54</v>
      </c>
      <c r="F74" s="8" t="s">
        <v>191</v>
      </c>
      <c r="G74" s="23" t="s">
        <v>192</v>
      </c>
      <c r="H74" s="23" t="s">
        <v>22</v>
      </c>
      <c r="I74" s="23" t="s">
        <v>23</v>
      </c>
      <c r="J74" s="23">
        <v>7969</v>
      </c>
      <c r="K74" s="23">
        <v>6964</v>
      </c>
      <c r="L74" s="32">
        <v>122</v>
      </c>
      <c r="M74" s="32">
        <v>942</v>
      </c>
      <c r="N74" s="32">
        <v>17850</v>
      </c>
      <c r="O74" s="32">
        <v>12513</v>
      </c>
      <c r="P74" s="32">
        <v>26165</v>
      </c>
      <c r="Q74" s="32">
        <v>2085</v>
      </c>
      <c r="R74" s="32">
        <v>58782</v>
      </c>
      <c r="S74" s="32">
        <v>5112</v>
      </c>
    </row>
    <row r="75" spans="2:19" ht="12.75">
      <c r="B75" s="6" t="s">
        <v>38</v>
      </c>
      <c r="C75" s="36" t="s">
        <v>517</v>
      </c>
      <c r="D75" s="7" t="s">
        <v>53</v>
      </c>
      <c r="E75" s="8" t="s">
        <v>54</v>
      </c>
      <c r="F75" s="8" t="s">
        <v>213</v>
      </c>
      <c r="G75" s="23" t="s">
        <v>214</v>
      </c>
      <c r="H75" s="23" t="s">
        <v>22</v>
      </c>
      <c r="I75" s="23" t="s">
        <v>23</v>
      </c>
      <c r="J75" s="23">
        <v>7344</v>
      </c>
      <c r="K75" s="23">
        <v>6109</v>
      </c>
      <c r="L75" s="32">
        <v>219</v>
      </c>
      <c r="M75" s="32">
        <v>595</v>
      </c>
      <c r="N75" s="32">
        <v>12593</v>
      </c>
      <c r="O75" s="32">
        <v>11356</v>
      </c>
      <c r="P75" s="32">
        <v>20328</v>
      </c>
      <c r="Q75" s="32">
        <v>2017</v>
      </c>
      <c r="R75" s="32">
        <v>61654</v>
      </c>
      <c r="S75" s="32">
        <v>5666</v>
      </c>
    </row>
    <row r="76" spans="2:19" ht="12.75">
      <c r="B76" s="6" t="s">
        <v>38</v>
      </c>
      <c r="C76" s="36" t="s">
        <v>517</v>
      </c>
      <c r="D76" s="7" t="s">
        <v>53</v>
      </c>
      <c r="E76" s="8" t="s">
        <v>54</v>
      </c>
      <c r="F76" s="8" t="s">
        <v>217</v>
      </c>
      <c r="G76" s="23" t="s">
        <v>218</v>
      </c>
      <c r="H76" s="23" t="s">
        <v>22</v>
      </c>
      <c r="I76" s="23" t="s">
        <v>23</v>
      </c>
      <c r="J76" s="23">
        <v>17218</v>
      </c>
      <c r="K76" s="23">
        <v>14980</v>
      </c>
      <c r="L76" s="32">
        <v>360</v>
      </c>
      <c r="M76" s="32">
        <v>1994</v>
      </c>
      <c r="N76" s="32">
        <v>29146</v>
      </c>
      <c r="O76" s="32">
        <v>17448</v>
      </c>
      <c r="P76" s="32">
        <v>44803</v>
      </c>
      <c r="Q76" s="32">
        <v>3944</v>
      </c>
      <c r="R76" s="32">
        <v>113058</v>
      </c>
      <c r="S76" s="32">
        <v>10087</v>
      </c>
    </row>
    <row r="77" spans="2:19" ht="12.75">
      <c r="B77" s="6" t="s">
        <v>38</v>
      </c>
      <c r="C77" s="36" t="s">
        <v>517</v>
      </c>
      <c r="D77" s="7" t="s">
        <v>55</v>
      </c>
      <c r="E77" s="8" t="s">
        <v>56</v>
      </c>
      <c r="F77" s="8" t="s">
        <v>177</v>
      </c>
      <c r="G77" s="23" t="s">
        <v>178</v>
      </c>
      <c r="H77" s="23" t="s">
        <v>22</v>
      </c>
      <c r="I77" s="23" t="s">
        <v>23</v>
      </c>
      <c r="J77" s="23">
        <v>3423</v>
      </c>
      <c r="K77" s="23">
        <v>3213</v>
      </c>
      <c r="L77" s="32">
        <v>42</v>
      </c>
      <c r="M77" s="32">
        <v>360</v>
      </c>
      <c r="N77" s="32">
        <v>9466</v>
      </c>
      <c r="O77" s="32">
        <v>4189</v>
      </c>
      <c r="P77" s="32">
        <v>11518</v>
      </c>
      <c r="Q77" s="32">
        <v>844</v>
      </c>
      <c r="R77" s="32">
        <v>31328</v>
      </c>
      <c r="S77" s="32">
        <v>2437</v>
      </c>
    </row>
    <row r="78" spans="2:19" ht="12.75">
      <c r="B78" s="6" t="s">
        <v>38</v>
      </c>
      <c r="C78" s="36" t="s">
        <v>517</v>
      </c>
      <c r="D78" s="7" t="s">
        <v>55</v>
      </c>
      <c r="E78" s="8" t="s">
        <v>56</v>
      </c>
      <c r="F78" s="8" t="s">
        <v>183</v>
      </c>
      <c r="G78" s="23" t="s">
        <v>184</v>
      </c>
      <c r="H78" s="23" t="s">
        <v>22</v>
      </c>
      <c r="I78" s="23" t="s">
        <v>23</v>
      </c>
      <c r="J78" s="23">
        <v>9026</v>
      </c>
      <c r="K78" s="23">
        <v>8282</v>
      </c>
      <c r="L78" s="32">
        <v>160</v>
      </c>
      <c r="M78" s="32">
        <v>795</v>
      </c>
      <c r="N78" s="32">
        <v>14114</v>
      </c>
      <c r="O78" s="32">
        <v>11718</v>
      </c>
      <c r="P78" s="32">
        <v>22419</v>
      </c>
      <c r="Q78" s="32">
        <v>2746</v>
      </c>
      <c r="R78" s="32">
        <v>56068</v>
      </c>
      <c r="S78" s="32">
        <v>6896</v>
      </c>
    </row>
    <row r="79" spans="2:19" ht="12.75">
      <c r="B79" s="6" t="s">
        <v>38</v>
      </c>
      <c r="C79" s="36" t="s">
        <v>517</v>
      </c>
      <c r="D79" s="7" t="s">
        <v>55</v>
      </c>
      <c r="E79" s="8" t="s">
        <v>56</v>
      </c>
      <c r="F79" s="8" t="s">
        <v>185</v>
      </c>
      <c r="G79" s="23" t="s">
        <v>186</v>
      </c>
      <c r="H79" s="23" t="s">
        <v>22</v>
      </c>
      <c r="I79" s="23" t="s">
        <v>23</v>
      </c>
      <c r="J79" s="23">
        <v>5161</v>
      </c>
      <c r="K79" s="23">
        <v>4876</v>
      </c>
      <c r="L79" s="32">
        <v>44</v>
      </c>
      <c r="M79" s="32">
        <v>395</v>
      </c>
      <c r="N79" s="32">
        <v>10890</v>
      </c>
      <c r="O79" s="32">
        <v>3972</v>
      </c>
      <c r="P79" s="32">
        <v>14679</v>
      </c>
      <c r="Q79" s="32">
        <v>1365</v>
      </c>
      <c r="R79" s="32">
        <v>32586</v>
      </c>
      <c r="S79" s="32">
        <v>3218</v>
      </c>
    </row>
    <row r="80" spans="2:19" ht="12.75">
      <c r="B80" s="6" t="s">
        <v>38</v>
      </c>
      <c r="C80" s="36" t="s">
        <v>517</v>
      </c>
      <c r="D80" s="7" t="s">
        <v>55</v>
      </c>
      <c r="E80" s="8" t="s">
        <v>56</v>
      </c>
      <c r="F80" s="8" t="s">
        <v>187</v>
      </c>
      <c r="G80" s="23" t="s">
        <v>188</v>
      </c>
      <c r="H80" s="23" t="s">
        <v>22</v>
      </c>
      <c r="I80" s="23" t="s">
        <v>23</v>
      </c>
      <c r="J80" s="23">
        <v>5290</v>
      </c>
      <c r="K80" s="23">
        <v>5056</v>
      </c>
      <c r="L80" s="32">
        <v>12</v>
      </c>
      <c r="M80" s="32">
        <v>714</v>
      </c>
      <c r="N80" s="32">
        <v>9645</v>
      </c>
      <c r="O80" s="32">
        <v>6948</v>
      </c>
      <c r="P80" s="32">
        <v>14398</v>
      </c>
      <c r="Q80" s="32">
        <v>1575</v>
      </c>
      <c r="R80" s="32">
        <v>32880</v>
      </c>
      <c r="S80" s="32">
        <v>3472</v>
      </c>
    </row>
    <row r="81" spans="2:19" ht="12.75">
      <c r="B81" s="6" t="s">
        <v>38</v>
      </c>
      <c r="C81" s="36" t="s">
        <v>517</v>
      </c>
      <c r="D81" s="7" t="s">
        <v>55</v>
      </c>
      <c r="E81" s="8" t="s">
        <v>56</v>
      </c>
      <c r="F81" s="8" t="s">
        <v>189</v>
      </c>
      <c r="G81" s="23" t="s">
        <v>190</v>
      </c>
      <c r="H81" s="23" t="s">
        <v>22</v>
      </c>
      <c r="I81" s="23" t="s">
        <v>23</v>
      </c>
      <c r="J81" s="23">
        <v>2384</v>
      </c>
      <c r="K81" s="23">
        <v>2034</v>
      </c>
      <c r="L81" s="32">
        <v>87</v>
      </c>
      <c r="M81" s="32">
        <v>243</v>
      </c>
      <c r="N81" s="32">
        <v>3351</v>
      </c>
      <c r="O81" s="32">
        <v>4411</v>
      </c>
      <c r="P81" s="32">
        <v>6791</v>
      </c>
      <c r="Q81" s="32">
        <v>1276</v>
      </c>
      <c r="R81" s="32">
        <v>15091</v>
      </c>
      <c r="S81" s="32">
        <v>2936</v>
      </c>
    </row>
    <row r="82" spans="2:19" ht="12.75">
      <c r="B82" s="6" t="s">
        <v>38</v>
      </c>
      <c r="C82" s="36" t="s">
        <v>517</v>
      </c>
      <c r="D82" s="7" t="s">
        <v>55</v>
      </c>
      <c r="E82" s="8" t="s">
        <v>56</v>
      </c>
      <c r="F82" s="8" t="s">
        <v>195</v>
      </c>
      <c r="G82" s="23" t="s">
        <v>196</v>
      </c>
      <c r="H82" s="23" t="s">
        <v>22</v>
      </c>
      <c r="I82" s="23" t="s">
        <v>23</v>
      </c>
      <c r="J82" s="23">
        <v>5460</v>
      </c>
      <c r="K82" s="23">
        <v>5159</v>
      </c>
      <c r="L82" s="32">
        <v>95</v>
      </c>
      <c r="M82" s="32">
        <v>619</v>
      </c>
      <c r="N82" s="32">
        <v>11381</v>
      </c>
      <c r="O82" s="32">
        <v>4564</v>
      </c>
      <c r="P82" s="32">
        <v>16669</v>
      </c>
      <c r="Q82" s="32">
        <v>1466</v>
      </c>
      <c r="R82" s="32">
        <v>34138</v>
      </c>
      <c r="S82" s="32">
        <v>3454</v>
      </c>
    </row>
    <row r="83" spans="2:19" ht="12.75">
      <c r="B83" s="6" t="s">
        <v>38</v>
      </c>
      <c r="C83" s="36" t="s">
        <v>517</v>
      </c>
      <c r="D83" s="7" t="s">
        <v>55</v>
      </c>
      <c r="E83" s="8" t="s">
        <v>56</v>
      </c>
      <c r="F83" s="8" t="s">
        <v>197</v>
      </c>
      <c r="G83" s="23" t="s">
        <v>198</v>
      </c>
      <c r="H83" s="23" t="s">
        <v>22</v>
      </c>
      <c r="I83" s="23" t="s">
        <v>23</v>
      </c>
      <c r="J83" s="23">
        <v>9646</v>
      </c>
      <c r="K83" s="23">
        <v>8839</v>
      </c>
      <c r="L83" s="32">
        <v>22</v>
      </c>
      <c r="M83" s="32">
        <v>1163</v>
      </c>
      <c r="N83" s="32">
        <v>16568</v>
      </c>
      <c r="O83" s="32">
        <v>11837</v>
      </c>
      <c r="P83" s="32">
        <v>24513</v>
      </c>
      <c r="Q83" s="32">
        <v>2964</v>
      </c>
      <c r="R83" s="32">
        <v>54377</v>
      </c>
      <c r="S83" s="32">
        <v>6472</v>
      </c>
    </row>
    <row r="84" spans="2:19" ht="12.75">
      <c r="B84" s="6" t="s">
        <v>38</v>
      </c>
      <c r="C84" s="36" t="s">
        <v>517</v>
      </c>
      <c r="D84" s="7" t="s">
        <v>55</v>
      </c>
      <c r="E84" s="8" t="s">
        <v>56</v>
      </c>
      <c r="F84" s="8" t="s">
        <v>205</v>
      </c>
      <c r="G84" s="23" t="s">
        <v>206</v>
      </c>
      <c r="H84" s="23" t="s">
        <v>22</v>
      </c>
      <c r="I84" s="23" t="s">
        <v>23</v>
      </c>
      <c r="J84" s="23">
        <v>7850</v>
      </c>
      <c r="K84" s="23">
        <v>7333</v>
      </c>
      <c r="L84" s="32">
        <v>543</v>
      </c>
      <c r="M84" s="32">
        <v>975</v>
      </c>
      <c r="N84" s="32">
        <v>13632</v>
      </c>
      <c r="O84" s="32">
        <v>10330</v>
      </c>
      <c r="P84" s="32">
        <v>20490</v>
      </c>
      <c r="Q84" s="32">
        <v>2978</v>
      </c>
      <c r="R84" s="32">
        <v>45083</v>
      </c>
      <c r="S84" s="32">
        <v>5880</v>
      </c>
    </row>
    <row r="85" spans="2:19" ht="12.75">
      <c r="B85" s="6" t="s">
        <v>38</v>
      </c>
      <c r="C85" s="36" t="s">
        <v>517</v>
      </c>
      <c r="D85" s="7" t="s">
        <v>55</v>
      </c>
      <c r="E85" s="8" t="s">
        <v>56</v>
      </c>
      <c r="F85" s="8" t="s">
        <v>209</v>
      </c>
      <c r="G85" s="23" t="s">
        <v>210</v>
      </c>
      <c r="H85" s="23" t="s">
        <v>22</v>
      </c>
      <c r="I85" s="23" t="s">
        <v>23</v>
      </c>
      <c r="J85" s="23">
        <v>5128</v>
      </c>
      <c r="K85" s="23">
        <v>5109</v>
      </c>
      <c r="L85" s="32">
        <v>95</v>
      </c>
      <c r="M85" s="32">
        <v>740</v>
      </c>
      <c r="N85" s="32">
        <v>10612</v>
      </c>
      <c r="O85" s="32">
        <v>5986</v>
      </c>
      <c r="P85" s="32">
        <v>13815</v>
      </c>
      <c r="Q85" s="32">
        <v>1758</v>
      </c>
      <c r="R85" s="32">
        <v>30622</v>
      </c>
      <c r="S85" s="32">
        <v>3257</v>
      </c>
    </row>
    <row r="86" spans="2:19" ht="12.75">
      <c r="B86" s="6" t="s">
        <v>38</v>
      </c>
      <c r="C86" s="36" t="s">
        <v>517</v>
      </c>
      <c r="D86" s="7" t="s">
        <v>55</v>
      </c>
      <c r="E86" s="8" t="s">
        <v>56</v>
      </c>
      <c r="F86" s="8" t="s">
        <v>221</v>
      </c>
      <c r="G86" s="23" t="s">
        <v>222</v>
      </c>
      <c r="H86" s="23" t="s">
        <v>22</v>
      </c>
      <c r="I86" s="23" t="s">
        <v>23</v>
      </c>
      <c r="J86" s="23">
        <v>10968</v>
      </c>
      <c r="K86" s="23">
        <v>10602</v>
      </c>
      <c r="L86" s="32">
        <v>168</v>
      </c>
      <c r="M86" s="32">
        <v>1218</v>
      </c>
      <c r="N86" s="32">
        <v>19941</v>
      </c>
      <c r="O86" s="32">
        <v>11615</v>
      </c>
      <c r="P86" s="32">
        <v>26517</v>
      </c>
      <c r="Q86" s="32">
        <v>3159</v>
      </c>
      <c r="R86" s="32">
        <v>63391</v>
      </c>
      <c r="S86" s="32">
        <v>7022</v>
      </c>
    </row>
    <row r="87" spans="2:19" ht="12.75">
      <c r="B87" s="6" t="s">
        <v>38</v>
      </c>
      <c r="C87" s="36" t="s">
        <v>517</v>
      </c>
      <c r="D87" s="7" t="s">
        <v>57</v>
      </c>
      <c r="E87" s="8" t="s">
        <v>58</v>
      </c>
      <c r="F87" s="8" t="s">
        <v>265</v>
      </c>
      <c r="G87" s="23" t="s">
        <v>266</v>
      </c>
      <c r="H87" s="23" t="s">
        <v>22</v>
      </c>
      <c r="I87" s="23" t="s">
        <v>23</v>
      </c>
      <c r="J87" s="23">
        <v>10675</v>
      </c>
      <c r="K87" s="23">
        <v>9416</v>
      </c>
      <c r="L87" s="32">
        <v>248</v>
      </c>
      <c r="M87" s="32">
        <v>1203</v>
      </c>
      <c r="N87" s="32">
        <v>22052</v>
      </c>
      <c r="O87" s="32">
        <v>20242</v>
      </c>
      <c r="P87" s="32">
        <v>34607</v>
      </c>
      <c r="Q87" s="32">
        <v>3020</v>
      </c>
      <c r="R87" s="32">
        <v>59635</v>
      </c>
      <c r="S87" s="32">
        <v>6314</v>
      </c>
    </row>
    <row r="88" spans="2:19" ht="12.75">
      <c r="B88" s="6" t="s">
        <v>38</v>
      </c>
      <c r="C88" s="36" t="s">
        <v>517</v>
      </c>
      <c r="D88" s="7" t="s">
        <v>57</v>
      </c>
      <c r="E88" s="8" t="s">
        <v>58</v>
      </c>
      <c r="F88" s="8" t="s">
        <v>271</v>
      </c>
      <c r="G88" s="23" t="s">
        <v>272</v>
      </c>
      <c r="H88" s="23" t="s">
        <v>22</v>
      </c>
      <c r="I88" s="23" t="s">
        <v>23</v>
      </c>
      <c r="J88" s="23">
        <v>4059</v>
      </c>
      <c r="K88" s="23">
        <v>3573</v>
      </c>
      <c r="L88" s="32">
        <v>31</v>
      </c>
      <c r="M88" s="32">
        <v>373</v>
      </c>
      <c r="N88" s="32">
        <v>9235</v>
      </c>
      <c r="O88" s="32">
        <v>5605</v>
      </c>
      <c r="P88" s="32">
        <v>13664</v>
      </c>
      <c r="Q88" s="32">
        <v>727</v>
      </c>
      <c r="R88" s="32">
        <v>34112</v>
      </c>
      <c r="S88" s="32">
        <v>2344</v>
      </c>
    </row>
    <row r="89" spans="2:19" ht="12.75">
      <c r="B89" s="6" t="s">
        <v>38</v>
      </c>
      <c r="C89" s="36" t="s">
        <v>517</v>
      </c>
      <c r="D89" s="7" t="s">
        <v>57</v>
      </c>
      <c r="E89" s="8" t="s">
        <v>58</v>
      </c>
      <c r="F89" s="8" t="s">
        <v>275</v>
      </c>
      <c r="G89" s="23" t="s">
        <v>276</v>
      </c>
      <c r="H89" s="23" t="s">
        <v>22</v>
      </c>
      <c r="I89" s="23" t="s">
        <v>23</v>
      </c>
      <c r="J89" s="23">
        <v>4756</v>
      </c>
      <c r="K89" s="23">
        <v>4255</v>
      </c>
      <c r="L89" s="32">
        <v>106</v>
      </c>
      <c r="M89" s="32">
        <v>605</v>
      </c>
      <c r="N89" s="32">
        <v>9391</v>
      </c>
      <c r="O89" s="32">
        <v>7427</v>
      </c>
      <c r="P89" s="32">
        <v>14966</v>
      </c>
      <c r="Q89" s="32">
        <v>1099</v>
      </c>
      <c r="R89" s="32">
        <v>36743</v>
      </c>
      <c r="S89" s="32">
        <v>2974</v>
      </c>
    </row>
    <row r="90" spans="2:19" ht="12.75">
      <c r="B90" s="6" t="s">
        <v>38</v>
      </c>
      <c r="C90" s="36" t="s">
        <v>517</v>
      </c>
      <c r="D90" s="6" t="s">
        <v>57</v>
      </c>
      <c r="E90" s="6" t="s">
        <v>58</v>
      </c>
      <c r="F90" s="6" t="s">
        <v>277</v>
      </c>
      <c r="G90" s="23" t="s">
        <v>278</v>
      </c>
      <c r="H90" s="23" t="s">
        <v>22</v>
      </c>
      <c r="I90" s="23" t="s">
        <v>23</v>
      </c>
      <c r="J90" s="23">
        <v>4326</v>
      </c>
      <c r="K90" s="23">
        <v>3647</v>
      </c>
      <c r="L90" s="32">
        <v>65</v>
      </c>
      <c r="M90" s="32">
        <v>717</v>
      </c>
      <c r="N90" s="32">
        <v>7732</v>
      </c>
      <c r="O90" s="32">
        <v>5595</v>
      </c>
      <c r="P90" s="32">
        <v>11104</v>
      </c>
      <c r="Q90" s="32">
        <v>873</v>
      </c>
      <c r="R90" s="32">
        <v>22843</v>
      </c>
      <c r="S90" s="32">
        <v>2400</v>
      </c>
    </row>
    <row r="91" spans="2:19" ht="12.75">
      <c r="B91" s="6" t="s">
        <v>38</v>
      </c>
      <c r="C91" s="36" t="s">
        <v>517</v>
      </c>
      <c r="D91" s="7" t="s">
        <v>57</v>
      </c>
      <c r="E91" s="8" t="s">
        <v>58</v>
      </c>
      <c r="F91" s="8" t="s">
        <v>287</v>
      </c>
      <c r="G91" s="23" t="s">
        <v>288</v>
      </c>
      <c r="H91" s="23" t="s">
        <v>22</v>
      </c>
      <c r="I91" s="23" t="s">
        <v>23</v>
      </c>
      <c r="J91" s="23">
        <v>7006</v>
      </c>
      <c r="K91" s="23">
        <v>5938</v>
      </c>
      <c r="L91" s="32">
        <v>50</v>
      </c>
      <c r="M91" s="32">
        <v>453</v>
      </c>
      <c r="N91" s="32">
        <v>13332</v>
      </c>
      <c r="O91" s="32">
        <v>9528</v>
      </c>
      <c r="P91" s="32">
        <v>17918</v>
      </c>
      <c r="Q91" s="32">
        <v>1374</v>
      </c>
      <c r="R91" s="32">
        <v>33709</v>
      </c>
      <c r="S91" s="32">
        <v>2994</v>
      </c>
    </row>
    <row r="92" spans="2:19" ht="12.75">
      <c r="B92" s="6" t="s">
        <v>38</v>
      </c>
      <c r="C92" s="36" t="s">
        <v>517</v>
      </c>
      <c r="D92" s="7" t="s">
        <v>57</v>
      </c>
      <c r="E92" s="8" t="s">
        <v>58</v>
      </c>
      <c r="F92" s="8" t="s">
        <v>289</v>
      </c>
      <c r="G92" s="23" t="s">
        <v>290</v>
      </c>
      <c r="H92" s="23" t="s">
        <v>22</v>
      </c>
      <c r="I92" s="23" t="s">
        <v>23</v>
      </c>
      <c r="J92" s="23">
        <v>6372</v>
      </c>
      <c r="K92" s="23">
        <v>5851</v>
      </c>
      <c r="L92" s="32">
        <v>51</v>
      </c>
      <c r="M92" s="32">
        <v>1093</v>
      </c>
      <c r="N92" s="32">
        <v>15624</v>
      </c>
      <c r="O92" s="32">
        <v>9084</v>
      </c>
      <c r="P92" s="32">
        <v>19431</v>
      </c>
      <c r="Q92" s="32">
        <v>1327</v>
      </c>
      <c r="R92" s="32">
        <v>38061</v>
      </c>
      <c r="S92" s="32">
        <v>3759</v>
      </c>
    </row>
    <row r="93" spans="2:19" ht="12.75">
      <c r="B93" s="6" t="s">
        <v>38</v>
      </c>
      <c r="C93" s="36" t="s">
        <v>517</v>
      </c>
      <c r="D93" s="6" t="s">
        <v>57</v>
      </c>
      <c r="E93" s="6" t="s">
        <v>58</v>
      </c>
      <c r="F93" s="6" t="s">
        <v>301</v>
      </c>
      <c r="G93" s="23" t="s">
        <v>302</v>
      </c>
      <c r="H93" s="23" t="s">
        <v>22</v>
      </c>
      <c r="I93" s="23" t="s">
        <v>23</v>
      </c>
      <c r="J93" s="23">
        <v>2991</v>
      </c>
      <c r="K93" s="23">
        <v>2499</v>
      </c>
      <c r="L93" s="32">
        <v>41</v>
      </c>
      <c r="M93" s="32">
        <v>426</v>
      </c>
      <c r="N93" s="32">
        <v>4982</v>
      </c>
      <c r="O93" s="32">
        <v>3819</v>
      </c>
      <c r="P93" s="32">
        <v>7373</v>
      </c>
      <c r="Q93" s="32">
        <v>518</v>
      </c>
      <c r="R93" s="32">
        <v>14336</v>
      </c>
      <c r="S93" s="32">
        <v>1305</v>
      </c>
    </row>
    <row r="94" spans="2:19" ht="12.75">
      <c r="B94" s="6" t="s">
        <v>38</v>
      </c>
      <c r="C94" s="36" t="s">
        <v>517</v>
      </c>
      <c r="D94" s="7" t="s">
        <v>59</v>
      </c>
      <c r="E94" s="8" t="s">
        <v>60</v>
      </c>
      <c r="F94" s="8" t="s">
        <v>261</v>
      </c>
      <c r="G94" s="23" t="s">
        <v>262</v>
      </c>
      <c r="H94" s="23" t="s">
        <v>22</v>
      </c>
      <c r="I94" s="23" t="s">
        <v>23</v>
      </c>
      <c r="J94" s="23">
        <v>5015</v>
      </c>
      <c r="K94" s="23">
        <v>4403</v>
      </c>
      <c r="L94" s="32">
        <v>84</v>
      </c>
      <c r="M94" s="32">
        <v>661</v>
      </c>
      <c r="N94" s="32">
        <v>14329</v>
      </c>
      <c r="O94" s="32">
        <v>9263</v>
      </c>
      <c r="P94" s="32">
        <v>17754</v>
      </c>
      <c r="Q94" s="32">
        <v>2429</v>
      </c>
      <c r="R94" s="32">
        <v>45632</v>
      </c>
      <c r="S94" s="32">
        <v>6511</v>
      </c>
    </row>
    <row r="95" spans="2:19" ht="12.75">
      <c r="B95" s="6" t="s">
        <v>38</v>
      </c>
      <c r="C95" s="36" t="s">
        <v>517</v>
      </c>
      <c r="D95" s="7" t="s">
        <v>59</v>
      </c>
      <c r="E95" s="8" t="s">
        <v>60</v>
      </c>
      <c r="F95" s="8" t="s">
        <v>267</v>
      </c>
      <c r="G95" s="23" t="s">
        <v>268</v>
      </c>
      <c r="H95" s="23" t="s">
        <v>22</v>
      </c>
      <c r="I95" s="23" t="s">
        <v>23</v>
      </c>
      <c r="J95" s="23">
        <v>7617</v>
      </c>
      <c r="K95" s="23">
        <v>7118</v>
      </c>
      <c r="L95" s="32">
        <v>103</v>
      </c>
      <c r="M95" s="32">
        <v>497</v>
      </c>
      <c r="N95" s="32">
        <v>16689</v>
      </c>
      <c r="O95" s="32">
        <v>6733</v>
      </c>
      <c r="P95" s="32">
        <v>24109</v>
      </c>
      <c r="Q95" s="32">
        <v>2051</v>
      </c>
      <c r="R95" s="32">
        <v>68400</v>
      </c>
      <c r="S95" s="32">
        <v>5118</v>
      </c>
    </row>
    <row r="96" spans="2:19" ht="12.75">
      <c r="B96" s="6" t="s">
        <v>38</v>
      </c>
      <c r="C96" s="36" t="s">
        <v>517</v>
      </c>
      <c r="D96" s="7" t="s">
        <v>59</v>
      </c>
      <c r="E96" s="8" t="s">
        <v>60</v>
      </c>
      <c r="F96" s="8" t="s">
        <v>279</v>
      </c>
      <c r="G96" s="23" t="s">
        <v>280</v>
      </c>
      <c r="H96" s="23" t="s">
        <v>22</v>
      </c>
      <c r="I96" s="23" t="s">
        <v>23</v>
      </c>
      <c r="J96" s="23">
        <v>9736</v>
      </c>
      <c r="K96" s="23">
        <v>8596</v>
      </c>
      <c r="L96" s="32">
        <v>268</v>
      </c>
      <c r="M96" s="32">
        <v>1492</v>
      </c>
      <c r="N96" s="32">
        <v>30661</v>
      </c>
      <c r="O96" s="32">
        <v>15143</v>
      </c>
      <c r="P96" s="32">
        <v>41673</v>
      </c>
      <c r="Q96" s="32">
        <v>5416</v>
      </c>
      <c r="R96" s="32">
        <v>98477</v>
      </c>
      <c r="S96" s="32">
        <v>12908</v>
      </c>
    </row>
    <row r="97" spans="2:19" ht="12.75">
      <c r="B97" s="6" t="s">
        <v>38</v>
      </c>
      <c r="C97" s="36" t="s">
        <v>517</v>
      </c>
      <c r="D97" s="7" t="s">
        <v>59</v>
      </c>
      <c r="E97" s="8" t="s">
        <v>60</v>
      </c>
      <c r="F97" s="8" t="s">
        <v>283</v>
      </c>
      <c r="G97" s="23" t="s">
        <v>284</v>
      </c>
      <c r="H97" s="23" t="s">
        <v>22</v>
      </c>
      <c r="I97" s="23" t="s">
        <v>23</v>
      </c>
      <c r="J97" s="23">
        <v>6042</v>
      </c>
      <c r="K97" s="23">
        <v>4734</v>
      </c>
      <c r="L97" s="32">
        <v>70</v>
      </c>
      <c r="M97" s="32">
        <v>554</v>
      </c>
      <c r="N97" s="32">
        <v>17564</v>
      </c>
      <c r="O97" s="32">
        <v>10123</v>
      </c>
      <c r="P97" s="32">
        <v>20766</v>
      </c>
      <c r="Q97" s="32">
        <v>1890</v>
      </c>
      <c r="R97" s="32">
        <v>47175</v>
      </c>
      <c r="S97" s="32">
        <v>4492</v>
      </c>
    </row>
    <row r="98" spans="2:19" ht="12.75">
      <c r="B98" s="6" t="s">
        <v>38</v>
      </c>
      <c r="C98" s="36" t="s">
        <v>517</v>
      </c>
      <c r="D98" s="7" t="s">
        <v>59</v>
      </c>
      <c r="E98" s="8" t="s">
        <v>60</v>
      </c>
      <c r="F98" s="8" t="s">
        <v>297</v>
      </c>
      <c r="G98" s="23" t="s">
        <v>298</v>
      </c>
      <c r="H98" s="23" t="s">
        <v>22</v>
      </c>
      <c r="I98" s="23" t="s">
        <v>23</v>
      </c>
      <c r="J98" s="23">
        <v>6962</v>
      </c>
      <c r="K98" s="23">
        <v>5960</v>
      </c>
      <c r="L98" s="32">
        <v>196</v>
      </c>
      <c r="M98" s="32">
        <v>910</v>
      </c>
      <c r="N98" s="32">
        <v>18405</v>
      </c>
      <c r="O98" s="32">
        <v>8151</v>
      </c>
      <c r="P98" s="32">
        <v>25012</v>
      </c>
      <c r="Q98" s="32">
        <v>2592</v>
      </c>
      <c r="R98" s="32">
        <v>57802</v>
      </c>
      <c r="S98" s="32">
        <v>6043</v>
      </c>
    </row>
    <row r="99" spans="2:19" ht="12.75">
      <c r="B99" s="6" t="s">
        <v>38</v>
      </c>
      <c r="C99" s="36" t="s">
        <v>517</v>
      </c>
      <c r="D99" s="7" t="s">
        <v>59</v>
      </c>
      <c r="E99" s="8" t="s">
        <v>60</v>
      </c>
      <c r="F99" s="8" t="s">
        <v>299</v>
      </c>
      <c r="G99" s="23" t="s">
        <v>300</v>
      </c>
      <c r="H99" s="23" t="s">
        <v>22</v>
      </c>
      <c r="I99" s="23" t="s">
        <v>23</v>
      </c>
      <c r="J99" s="23">
        <v>6095</v>
      </c>
      <c r="K99" s="23">
        <v>5365</v>
      </c>
      <c r="L99" s="32">
        <v>147</v>
      </c>
      <c r="M99" s="32">
        <v>1005</v>
      </c>
      <c r="N99" s="32">
        <v>17071</v>
      </c>
      <c r="O99" s="32">
        <v>7947</v>
      </c>
      <c r="P99" s="32">
        <v>24864</v>
      </c>
      <c r="Q99" s="32">
        <v>2628</v>
      </c>
      <c r="R99" s="32">
        <v>68121</v>
      </c>
      <c r="S99" s="32">
        <v>6520</v>
      </c>
    </row>
    <row r="100" spans="2:19" ht="12.75">
      <c r="B100" s="6" t="s">
        <v>38</v>
      </c>
      <c r="C100" s="36" t="s">
        <v>517</v>
      </c>
      <c r="D100" s="6" t="s">
        <v>59</v>
      </c>
      <c r="E100" s="6" t="s">
        <v>60</v>
      </c>
      <c r="F100" s="6" t="s">
        <v>487</v>
      </c>
      <c r="G100" s="23" t="s">
        <v>488</v>
      </c>
      <c r="H100" s="23" t="s">
        <v>22</v>
      </c>
      <c r="I100" s="23" t="s">
        <v>23</v>
      </c>
      <c r="J100" s="23">
        <v>17826</v>
      </c>
      <c r="K100" s="23">
        <v>14037</v>
      </c>
      <c r="L100" s="32">
        <v>312</v>
      </c>
      <c r="M100" s="32">
        <v>2042</v>
      </c>
      <c r="N100" s="32">
        <v>47934</v>
      </c>
      <c r="O100" s="32">
        <v>31789</v>
      </c>
      <c r="P100" s="32">
        <v>58630</v>
      </c>
      <c r="Q100" s="32">
        <v>7745</v>
      </c>
      <c r="R100" s="32">
        <v>154258</v>
      </c>
      <c r="S100" s="32">
        <v>19517</v>
      </c>
    </row>
    <row r="101" spans="2:19" ht="12.75">
      <c r="B101" s="6" t="s">
        <v>38</v>
      </c>
      <c r="C101" s="36" t="s">
        <v>517</v>
      </c>
      <c r="D101" s="7" t="s">
        <v>61</v>
      </c>
      <c r="E101" s="8" t="s">
        <v>62</v>
      </c>
      <c r="F101" s="8" t="s">
        <v>229</v>
      </c>
      <c r="G101" s="23" t="s">
        <v>230</v>
      </c>
      <c r="H101" s="23" t="s">
        <v>22</v>
      </c>
      <c r="I101" s="23" t="s">
        <v>23</v>
      </c>
      <c r="J101" s="23">
        <v>2473</v>
      </c>
      <c r="K101" s="23">
        <v>2404</v>
      </c>
      <c r="L101" s="32">
        <v>47</v>
      </c>
      <c r="M101" s="32">
        <v>253</v>
      </c>
      <c r="N101" s="32">
        <v>5030</v>
      </c>
      <c r="O101" s="32">
        <v>2214</v>
      </c>
      <c r="P101" s="32">
        <v>5627</v>
      </c>
      <c r="Q101" s="32">
        <v>385</v>
      </c>
      <c r="R101" s="32">
        <v>13197</v>
      </c>
      <c r="S101" s="32">
        <v>1193</v>
      </c>
    </row>
    <row r="102" spans="2:19" ht="12.75">
      <c r="B102" s="6" t="s">
        <v>38</v>
      </c>
      <c r="C102" s="36" t="s">
        <v>517</v>
      </c>
      <c r="D102" s="7" t="s">
        <v>61</v>
      </c>
      <c r="E102" s="8" t="s">
        <v>62</v>
      </c>
      <c r="F102" s="8" t="s">
        <v>231</v>
      </c>
      <c r="G102" s="23" t="s">
        <v>232</v>
      </c>
      <c r="H102" s="23" t="s">
        <v>22</v>
      </c>
      <c r="I102" s="23" t="s">
        <v>23</v>
      </c>
      <c r="J102" s="23">
        <v>2662</v>
      </c>
      <c r="K102" s="23">
        <v>2427</v>
      </c>
      <c r="L102" s="32">
        <v>48</v>
      </c>
      <c r="M102" s="32">
        <v>266</v>
      </c>
      <c r="N102" s="32">
        <v>5138</v>
      </c>
      <c r="O102" s="32">
        <v>3332</v>
      </c>
      <c r="P102" s="32">
        <v>7271</v>
      </c>
      <c r="Q102" s="32">
        <v>599</v>
      </c>
      <c r="R102" s="32">
        <v>18094</v>
      </c>
      <c r="S102" s="32">
        <v>1709</v>
      </c>
    </row>
    <row r="103" spans="2:19" ht="12.75">
      <c r="B103" s="6" t="s">
        <v>38</v>
      </c>
      <c r="C103" s="36" t="s">
        <v>517</v>
      </c>
      <c r="D103" s="7" t="s">
        <v>61</v>
      </c>
      <c r="E103" s="8" t="s">
        <v>62</v>
      </c>
      <c r="F103" s="8" t="s">
        <v>237</v>
      </c>
      <c r="G103" s="23" t="s">
        <v>238</v>
      </c>
      <c r="H103" s="23" t="s">
        <v>22</v>
      </c>
      <c r="I103" s="23" t="s">
        <v>23</v>
      </c>
      <c r="J103" s="23">
        <v>5623</v>
      </c>
      <c r="K103" s="23">
        <v>5078</v>
      </c>
      <c r="L103" s="32">
        <v>132</v>
      </c>
      <c r="M103" s="32">
        <v>590</v>
      </c>
      <c r="N103" s="32">
        <v>9676</v>
      </c>
      <c r="O103" s="32">
        <v>5189</v>
      </c>
      <c r="P103" s="32">
        <v>13503</v>
      </c>
      <c r="Q103" s="32">
        <v>1155</v>
      </c>
      <c r="R103" s="32">
        <v>28939</v>
      </c>
      <c r="S103" s="32">
        <v>3191</v>
      </c>
    </row>
    <row r="104" spans="2:19" ht="12.75">
      <c r="B104" s="6" t="s">
        <v>38</v>
      </c>
      <c r="C104" s="36" t="s">
        <v>517</v>
      </c>
      <c r="D104" s="7" t="s">
        <v>61</v>
      </c>
      <c r="E104" s="8" t="s">
        <v>62</v>
      </c>
      <c r="F104" s="8" t="s">
        <v>243</v>
      </c>
      <c r="G104" s="23" t="s">
        <v>244</v>
      </c>
      <c r="H104" s="23" t="s">
        <v>22</v>
      </c>
      <c r="I104" s="23" t="s">
        <v>23</v>
      </c>
      <c r="J104" s="23">
        <v>3853</v>
      </c>
      <c r="K104" s="23">
        <v>3620</v>
      </c>
      <c r="L104" s="32">
        <v>67</v>
      </c>
      <c r="M104" s="32">
        <v>435</v>
      </c>
      <c r="N104" s="32">
        <v>6368</v>
      </c>
      <c r="O104" s="32">
        <v>3417</v>
      </c>
      <c r="P104" s="32">
        <v>9123</v>
      </c>
      <c r="Q104" s="32">
        <v>680</v>
      </c>
      <c r="R104" s="32">
        <v>18609</v>
      </c>
      <c r="S104" s="32">
        <v>1980</v>
      </c>
    </row>
    <row r="105" spans="2:19" ht="12.75">
      <c r="B105" s="6" t="s">
        <v>38</v>
      </c>
      <c r="C105" s="36" t="s">
        <v>517</v>
      </c>
      <c r="D105" s="7" t="s">
        <v>61</v>
      </c>
      <c r="E105" s="8" t="s">
        <v>62</v>
      </c>
      <c r="F105" s="8" t="s">
        <v>245</v>
      </c>
      <c r="G105" s="23" t="s">
        <v>246</v>
      </c>
      <c r="H105" s="23" t="s">
        <v>22</v>
      </c>
      <c r="I105" s="23" t="s">
        <v>23</v>
      </c>
      <c r="J105" s="23">
        <v>7285</v>
      </c>
      <c r="K105" s="23">
        <v>6592</v>
      </c>
      <c r="L105" s="32">
        <v>93</v>
      </c>
      <c r="M105" s="32">
        <v>813</v>
      </c>
      <c r="N105" s="32">
        <v>14438</v>
      </c>
      <c r="O105" s="32">
        <v>9761</v>
      </c>
      <c r="P105" s="32">
        <v>19954</v>
      </c>
      <c r="Q105" s="32">
        <v>1314</v>
      </c>
      <c r="R105" s="32">
        <v>51870</v>
      </c>
      <c r="S105" s="32">
        <v>4468</v>
      </c>
    </row>
    <row r="106" spans="2:19" ht="12.75">
      <c r="B106" s="6" t="s">
        <v>38</v>
      </c>
      <c r="C106" s="36" t="s">
        <v>517</v>
      </c>
      <c r="D106" s="7" t="s">
        <v>61</v>
      </c>
      <c r="E106" s="8" t="s">
        <v>62</v>
      </c>
      <c r="F106" s="8" t="s">
        <v>247</v>
      </c>
      <c r="G106" s="23" t="s">
        <v>248</v>
      </c>
      <c r="H106" s="23" t="s">
        <v>22</v>
      </c>
      <c r="I106" s="23" t="s">
        <v>23</v>
      </c>
      <c r="J106" s="23">
        <v>6436</v>
      </c>
      <c r="K106" s="23">
        <v>6432</v>
      </c>
      <c r="L106" s="32">
        <v>165</v>
      </c>
      <c r="M106" s="32">
        <v>576</v>
      </c>
      <c r="N106" s="32">
        <v>14037</v>
      </c>
      <c r="O106" s="32">
        <v>6676</v>
      </c>
      <c r="P106" s="32">
        <v>18219</v>
      </c>
      <c r="Q106" s="32">
        <v>2023</v>
      </c>
      <c r="R106" s="32">
        <v>35851</v>
      </c>
      <c r="S106" s="32">
        <v>5732</v>
      </c>
    </row>
    <row r="107" spans="2:19" ht="12.75">
      <c r="B107" s="6" t="s">
        <v>38</v>
      </c>
      <c r="C107" s="36" t="s">
        <v>517</v>
      </c>
      <c r="D107" s="7" t="s">
        <v>61</v>
      </c>
      <c r="E107" s="8" t="s">
        <v>62</v>
      </c>
      <c r="F107" s="8" t="s">
        <v>249</v>
      </c>
      <c r="G107" s="23" t="s">
        <v>250</v>
      </c>
      <c r="H107" s="23" t="s">
        <v>22</v>
      </c>
      <c r="I107" s="23" t="s">
        <v>23</v>
      </c>
      <c r="J107" s="23">
        <v>3144</v>
      </c>
      <c r="K107" s="23">
        <v>3328</v>
      </c>
      <c r="L107" s="32">
        <v>48</v>
      </c>
      <c r="M107" s="32">
        <v>273</v>
      </c>
      <c r="N107" s="32">
        <v>6071</v>
      </c>
      <c r="O107" s="32">
        <v>2836</v>
      </c>
      <c r="P107" s="32">
        <v>7573</v>
      </c>
      <c r="Q107" s="32">
        <v>478</v>
      </c>
      <c r="R107" s="32">
        <v>17187</v>
      </c>
      <c r="S107" s="32">
        <v>1922</v>
      </c>
    </row>
    <row r="108" spans="2:19" ht="12.75">
      <c r="B108" s="6" t="s">
        <v>38</v>
      </c>
      <c r="C108" s="36" t="s">
        <v>517</v>
      </c>
      <c r="D108" s="7" t="s">
        <v>61</v>
      </c>
      <c r="E108" s="8" t="s">
        <v>62</v>
      </c>
      <c r="F108" s="8" t="s">
        <v>251</v>
      </c>
      <c r="G108" s="23" t="s">
        <v>252</v>
      </c>
      <c r="H108" s="23" t="s">
        <v>22</v>
      </c>
      <c r="I108" s="23" t="s">
        <v>23</v>
      </c>
      <c r="J108" s="23">
        <v>1818</v>
      </c>
      <c r="K108" s="23">
        <v>2008</v>
      </c>
      <c r="L108" s="32">
        <v>24</v>
      </c>
      <c r="M108" s="32">
        <v>156</v>
      </c>
      <c r="N108" s="32">
        <v>3803</v>
      </c>
      <c r="O108" s="32">
        <v>1713</v>
      </c>
      <c r="P108" s="32">
        <v>4902</v>
      </c>
      <c r="Q108" s="32">
        <v>318</v>
      </c>
      <c r="R108" s="32">
        <v>11536</v>
      </c>
      <c r="S108" s="32">
        <v>1153</v>
      </c>
    </row>
    <row r="109" spans="2:19" ht="12.75">
      <c r="B109" s="6" t="s">
        <v>38</v>
      </c>
      <c r="C109" s="36" t="s">
        <v>517</v>
      </c>
      <c r="D109" s="7" t="s">
        <v>61</v>
      </c>
      <c r="E109" s="8" t="s">
        <v>62</v>
      </c>
      <c r="F109" s="8" t="s">
        <v>253</v>
      </c>
      <c r="G109" s="23" t="s">
        <v>254</v>
      </c>
      <c r="H109" s="23" t="s">
        <v>22</v>
      </c>
      <c r="I109" s="23" t="s">
        <v>23</v>
      </c>
      <c r="J109" s="23">
        <v>2468</v>
      </c>
      <c r="K109" s="23">
        <v>2693</v>
      </c>
      <c r="L109" s="32">
        <v>43</v>
      </c>
      <c r="M109" s="32">
        <v>202</v>
      </c>
      <c r="N109" s="32">
        <v>5895</v>
      </c>
      <c r="O109" s="32">
        <v>2272</v>
      </c>
      <c r="P109" s="32">
        <v>7350</v>
      </c>
      <c r="Q109" s="32">
        <v>392</v>
      </c>
      <c r="R109" s="32">
        <v>15235</v>
      </c>
      <c r="S109" s="32">
        <v>1295</v>
      </c>
    </row>
    <row r="110" spans="2:19" ht="12.75">
      <c r="B110" s="6" t="s">
        <v>38</v>
      </c>
      <c r="C110" s="36" t="s">
        <v>517</v>
      </c>
      <c r="D110" s="7" t="s">
        <v>61</v>
      </c>
      <c r="E110" s="8" t="s">
        <v>62</v>
      </c>
      <c r="F110" s="8" t="s">
        <v>257</v>
      </c>
      <c r="G110" s="23" t="s">
        <v>258</v>
      </c>
      <c r="H110" s="23" t="s">
        <v>22</v>
      </c>
      <c r="I110" s="23" t="s">
        <v>23</v>
      </c>
      <c r="J110" s="23">
        <v>13711</v>
      </c>
      <c r="K110" s="23">
        <v>11628</v>
      </c>
      <c r="L110" s="32">
        <v>261</v>
      </c>
      <c r="M110" s="32">
        <v>1454</v>
      </c>
      <c r="N110" s="32">
        <v>23099</v>
      </c>
      <c r="O110" s="32">
        <v>10021</v>
      </c>
      <c r="P110" s="32">
        <v>29673</v>
      </c>
      <c r="Q110" s="32">
        <v>2365</v>
      </c>
      <c r="R110" s="32">
        <v>66081</v>
      </c>
      <c r="S110" s="32">
        <v>5353</v>
      </c>
    </row>
    <row r="111" spans="2:19" ht="12.75">
      <c r="B111" s="6" t="s">
        <v>38</v>
      </c>
      <c r="C111" s="36" t="s">
        <v>517</v>
      </c>
      <c r="D111" s="6" t="s">
        <v>63</v>
      </c>
      <c r="E111" s="6" t="s">
        <v>64</v>
      </c>
      <c r="F111" s="6" t="s">
        <v>305</v>
      </c>
      <c r="G111" s="23" t="s">
        <v>306</v>
      </c>
      <c r="H111" s="23" t="s">
        <v>22</v>
      </c>
      <c r="I111" s="23" t="s">
        <v>23</v>
      </c>
      <c r="J111" s="23">
        <v>29322</v>
      </c>
      <c r="K111" s="23">
        <v>19390</v>
      </c>
      <c r="L111" s="32">
        <v>253</v>
      </c>
      <c r="M111" s="32">
        <v>2070</v>
      </c>
      <c r="N111" s="32">
        <v>42084</v>
      </c>
      <c r="O111" s="32">
        <v>23586</v>
      </c>
      <c r="P111" s="32">
        <v>58146</v>
      </c>
      <c r="Q111" s="32">
        <v>3793</v>
      </c>
      <c r="R111" s="32">
        <v>128826</v>
      </c>
      <c r="S111" s="32">
        <v>9753</v>
      </c>
    </row>
    <row r="112" spans="2:19" ht="12.75">
      <c r="B112" s="6" t="s">
        <v>38</v>
      </c>
      <c r="C112" s="36" t="s">
        <v>517</v>
      </c>
      <c r="D112" s="7" t="s">
        <v>63</v>
      </c>
      <c r="E112" s="8" t="s">
        <v>64</v>
      </c>
      <c r="F112" s="8" t="s">
        <v>309</v>
      </c>
      <c r="G112" s="23" t="s">
        <v>310</v>
      </c>
      <c r="H112" s="23" t="s">
        <v>22</v>
      </c>
      <c r="I112" s="23" t="s">
        <v>23</v>
      </c>
      <c r="J112" s="23">
        <v>10798</v>
      </c>
      <c r="K112" s="23">
        <v>8642</v>
      </c>
      <c r="L112" s="32">
        <v>94</v>
      </c>
      <c r="M112" s="32">
        <v>1791</v>
      </c>
      <c r="N112" s="32">
        <v>25015</v>
      </c>
      <c r="O112" s="32">
        <v>18518</v>
      </c>
      <c r="P112" s="32">
        <v>31080</v>
      </c>
      <c r="Q112" s="32">
        <v>1782</v>
      </c>
      <c r="R112" s="32">
        <v>88263</v>
      </c>
      <c r="S112" s="32">
        <v>4375</v>
      </c>
    </row>
    <row r="113" spans="2:19" ht="12.75">
      <c r="B113" s="6" t="s">
        <v>38</v>
      </c>
      <c r="C113" s="36" t="s">
        <v>517</v>
      </c>
      <c r="D113" s="7" t="s">
        <v>63</v>
      </c>
      <c r="E113" s="8" t="s">
        <v>64</v>
      </c>
      <c r="F113" s="8" t="s">
        <v>311</v>
      </c>
      <c r="G113" s="23" t="s">
        <v>312</v>
      </c>
      <c r="H113" s="23" t="s">
        <v>22</v>
      </c>
      <c r="I113" s="23" t="s">
        <v>23</v>
      </c>
      <c r="J113" s="23">
        <v>6530</v>
      </c>
      <c r="K113" s="23">
        <v>7303</v>
      </c>
      <c r="L113" s="32">
        <v>66</v>
      </c>
      <c r="M113" s="32">
        <v>854</v>
      </c>
      <c r="N113" s="32">
        <v>11948</v>
      </c>
      <c r="O113" s="32">
        <v>4000</v>
      </c>
      <c r="P113" s="32">
        <v>18368</v>
      </c>
      <c r="Q113" s="32">
        <v>1352</v>
      </c>
      <c r="R113" s="32">
        <v>43786</v>
      </c>
      <c r="S113" s="32">
        <v>3000</v>
      </c>
    </row>
    <row r="114" spans="2:19" ht="12.75">
      <c r="B114" s="6" t="s">
        <v>38</v>
      </c>
      <c r="C114" s="36" t="s">
        <v>517</v>
      </c>
      <c r="D114" s="7" t="s">
        <v>63</v>
      </c>
      <c r="E114" s="8" t="s">
        <v>64</v>
      </c>
      <c r="F114" s="8" t="s">
        <v>321</v>
      </c>
      <c r="G114" s="23" t="s">
        <v>322</v>
      </c>
      <c r="H114" s="23" t="s">
        <v>22</v>
      </c>
      <c r="I114" s="23" t="s">
        <v>23</v>
      </c>
      <c r="J114" s="23">
        <v>5793</v>
      </c>
      <c r="K114" s="23">
        <v>5119</v>
      </c>
      <c r="L114" s="32">
        <v>39</v>
      </c>
      <c r="M114" s="32">
        <v>885</v>
      </c>
      <c r="N114" s="32">
        <v>9069</v>
      </c>
      <c r="O114" s="32">
        <v>3290</v>
      </c>
      <c r="P114" s="32">
        <v>12636</v>
      </c>
      <c r="Q114" s="32">
        <v>511</v>
      </c>
      <c r="R114" s="32">
        <v>22440</v>
      </c>
      <c r="S114" s="32">
        <v>1496</v>
      </c>
    </row>
    <row r="115" spans="2:19" ht="12.75">
      <c r="B115" s="6" t="s">
        <v>38</v>
      </c>
      <c r="C115" s="36" t="s">
        <v>517</v>
      </c>
      <c r="D115" s="7" t="s">
        <v>63</v>
      </c>
      <c r="E115" s="8" t="s">
        <v>64</v>
      </c>
      <c r="F115" s="8" t="s">
        <v>323</v>
      </c>
      <c r="G115" s="23" t="s">
        <v>324</v>
      </c>
      <c r="H115" s="23" t="s">
        <v>22</v>
      </c>
      <c r="I115" s="23" t="s">
        <v>23</v>
      </c>
      <c r="J115" s="23">
        <v>5543</v>
      </c>
      <c r="K115" s="23">
        <v>4856</v>
      </c>
      <c r="L115" s="32">
        <v>52</v>
      </c>
      <c r="M115" s="32">
        <v>913</v>
      </c>
      <c r="N115" s="32">
        <v>9135</v>
      </c>
      <c r="O115" s="32">
        <v>3322</v>
      </c>
      <c r="P115" s="32">
        <v>13504</v>
      </c>
      <c r="Q115" s="32">
        <v>705</v>
      </c>
      <c r="R115" s="32">
        <v>22473</v>
      </c>
      <c r="S115" s="32">
        <v>1892</v>
      </c>
    </row>
    <row r="116" spans="2:19" ht="12.75">
      <c r="B116" s="6" t="s">
        <v>38</v>
      </c>
      <c r="C116" s="36" t="s">
        <v>517</v>
      </c>
      <c r="D116" s="7" t="s">
        <v>63</v>
      </c>
      <c r="E116" s="8" t="s">
        <v>64</v>
      </c>
      <c r="F116" s="8" t="s">
        <v>325</v>
      </c>
      <c r="G116" s="23" t="s">
        <v>326</v>
      </c>
      <c r="H116" s="23" t="s">
        <v>22</v>
      </c>
      <c r="I116" s="23" t="s">
        <v>23</v>
      </c>
      <c r="J116" s="23">
        <v>6614</v>
      </c>
      <c r="K116" s="23">
        <v>5825</v>
      </c>
      <c r="L116" s="32">
        <v>39</v>
      </c>
      <c r="M116" s="32">
        <v>995</v>
      </c>
      <c r="N116" s="32">
        <v>10907</v>
      </c>
      <c r="O116" s="32">
        <v>4198</v>
      </c>
      <c r="P116" s="32">
        <v>15384</v>
      </c>
      <c r="Q116" s="32">
        <v>616</v>
      </c>
      <c r="R116" s="32">
        <v>26537</v>
      </c>
      <c r="S116" s="32">
        <v>1880</v>
      </c>
    </row>
    <row r="117" spans="2:19" ht="12.75">
      <c r="B117" s="6" t="s">
        <v>38</v>
      </c>
      <c r="C117" s="36" t="s">
        <v>517</v>
      </c>
      <c r="D117" s="7" t="s">
        <v>63</v>
      </c>
      <c r="E117" s="8" t="s">
        <v>64</v>
      </c>
      <c r="F117" s="8" t="s">
        <v>331</v>
      </c>
      <c r="G117" s="23" t="s">
        <v>332</v>
      </c>
      <c r="H117" s="23" t="s">
        <v>22</v>
      </c>
      <c r="I117" s="23" t="s">
        <v>23</v>
      </c>
      <c r="J117" s="23">
        <v>5433</v>
      </c>
      <c r="K117" s="23">
        <v>5021</v>
      </c>
      <c r="L117" s="32">
        <v>79</v>
      </c>
      <c r="M117" s="32">
        <v>622</v>
      </c>
      <c r="N117" s="32">
        <v>10523</v>
      </c>
      <c r="O117" s="32">
        <v>5664</v>
      </c>
      <c r="P117" s="32">
        <v>14556</v>
      </c>
      <c r="Q117" s="32">
        <v>749</v>
      </c>
      <c r="R117" s="32">
        <v>33707</v>
      </c>
      <c r="S117" s="32">
        <v>2151</v>
      </c>
    </row>
    <row r="118" spans="2:19" ht="12.75">
      <c r="B118" s="6" t="s">
        <v>38</v>
      </c>
      <c r="C118" s="36" t="s">
        <v>517</v>
      </c>
      <c r="D118" s="6" t="s">
        <v>63</v>
      </c>
      <c r="E118" s="6" t="s">
        <v>64</v>
      </c>
      <c r="F118" s="6" t="s">
        <v>333</v>
      </c>
      <c r="G118" s="23" t="s">
        <v>334</v>
      </c>
      <c r="H118" s="23" t="s">
        <v>22</v>
      </c>
      <c r="I118" s="23" t="s">
        <v>23</v>
      </c>
      <c r="J118" s="23">
        <v>5700</v>
      </c>
      <c r="K118" s="23">
        <v>5053</v>
      </c>
      <c r="L118" s="32">
        <v>53</v>
      </c>
      <c r="M118" s="32">
        <v>640</v>
      </c>
      <c r="N118" s="32">
        <v>13236</v>
      </c>
      <c r="O118" s="32">
        <v>7268</v>
      </c>
      <c r="P118" s="32">
        <v>17355</v>
      </c>
      <c r="Q118" s="32">
        <v>1207</v>
      </c>
      <c r="R118" s="32">
        <v>35771</v>
      </c>
      <c r="S118" s="32">
        <v>2849</v>
      </c>
    </row>
    <row r="119" spans="2:19" ht="12.75">
      <c r="B119" s="6" t="s">
        <v>38</v>
      </c>
      <c r="C119" s="36" t="s">
        <v>517</v>
      </c>
      <c r="D119" s="7" t="s">
        <v>65</v>
      </c>
      <c r="E119" s="8" t="s">
        <v>66</v>
      </c>
      <c r="F119" s="8" t="s">
        <v>317</v>
      </c>
      <c r="G119" s="23" t="s">
        <v>318</v>
      </c>
      <c r="H119" s="23" t="s">
        <v>22</v>
      </c>
      <c r="I119" s="23" t="s">
        <v>23</v>
      </c>
      <c r="J119" s="23">
        <v>8064</v>
      </c>
      <c r="K119" s="23">
        <v>8212</v>
      </c>
      <c r="L119" s="32">
        <v>71</v>
      </c>
      <c r="M119" s="32">
        <v>1240</v>
      </c>
      <c r="N119" s="32">
        <v>19257</v>
      </c>
      <c r="O119" s="32">
        <v>11823</v>
      </c>
      <c r="P119" s="32">
        <v>25874</v>
      </c>
      <c r="Q119" s="32">
        <v>1857</v>
      </c>
      <c r="R119" s="32">
        <v>58996</v>
      </c>
      <c r="S119" s="32">
        <v>5455</v>
      </c>
    </row>
    <row r="120" spans="2:19" ht="12.75">
      <c r="B120" s="6" t="s">
        <v>38</v>
      </c>
      <c r="C120" s="36" t="s">
        <v>517</v>
      </c>
      <c r="D120" s="7" t="s">
        <v>65</v>
      </c>
      <c r="E120" s="8" t="s">
        <v>66</v>
      </c>
      <c r="F120" s="8" t="s">
        <v>319</v>
      </c>
      <c r="G120" s="23" t="s">
        <v>320</v>
      </c>
      <c r="H120" s="23" t="s">
        <v>22</v>
      </c>
      <c r="I120" s="23" t="s">
        <v>23</v>
      </c>
      <c r="J120" s="23">
        <v>10298</v>
      </c>
      <c r="K120" s="23">
        <v>8970</v>
      </c>
      <c r="L120" s="32">
        <v>127</v>
      </c>
      <c r="M120" s="32">
        <v>1455</v>
      </c>
      <c r="N120" s="32">
        <v>16849</v>
      </c>
      <c r="O120" s="32">
        <v>5875</v>
      </c>
      <c r="P120" s="32">
        <v>23261</v>
      </c>
      <c r="Q120" s="32">
        <v>1789</v>
      </c>
      <c r="R120" s="32">
        <v>48322</v>
      </c>
      <c r="S120" s="32">
        <v>4022</v>
      </c>
    </row>
    <row r="121" spans="2:19" ht="12.75">
      <c r="B121" s="6" t="s">
        <v>38</v>
      </c>
      <c r="C121" s="36" t="s">
        <v>517</v>
      </c>
      <c r="D121" s="7" t="s">
        <v>65</v>
      </c>
      <c r="E121" s="8" t="s">
        <v>66</v>
      </c>
      <c r="F121" s="8" t="s">
        <v>327</v>
      </c>
      <c r="G121" s="23" t="s">
        <v>328</v>
      </c>
      <c r="H121" s="23" t="s">
        <v>22</v>
      </c>
      <c r="I121" s="23" t="s">
        <v>23</v>
      </c>
      <c r="J121" s="23">
        <v>3662</v>
      </c>
      <c r="K121" s="23">
        <v>3341</v>
      </c>
      <c r="L121" s="32">
        <v>50</v>
      </c>
      <c r="M121" s="32">
        <v>482</v>
      </c>
      <c r="N121" s="32">
        <v>7558</v>
      </c>
      <c r="O121" s="32">
        <v>6409</v>
      </c>
      <c r="P121" s="32">
        <v>11691</v>
      </c>
      <c r="Q121" s="32">
        <v>1319</v>
      </c>
      <c r="R121" s="32">
        <v>23482</v>
      </c>
      <c r="S121" s="32">
        <v>3518</v>
      </c>
    </row>
    <row r="122" spans="2:19" ht="12.75">
      <c r="B122" s="6" t="s">
        <v>38</v>
      </c>
      <c r="C122" s="36" t="s">
        <v>517</v>
      </c>
      <c r="D122" s="6" t="s">
        <v>65</v>
      </c>
      <c r="E122" s="6" t="s">
        <v>66</v>
      </c>
      <c r="F122" s="6" t="s">
        <v>329</v>
      </c>
      <c r="G122" s="23" t="s">
        <v>330</v>
      </c>
      <c r="H122" s="23" t="s">
        <v>22</v>
      </c>
      <c r="I122" s="23" t="s">
        <v>23</v>
      </c>
      <c r="J122" s="23">
        <v>6798</v>
      </c>
      <c r="K122" s="23">
        <v>6227</v>
      </c>
      <c r="L122" s="32">
        <v>44</v>
      </c>
      <c r="M122" s="32">
        <v>863</v>
      </c>
      <c r="N122" s="32">
        <v>17076</v>
      </c>
      <c r="O122" s="32">
        <v>9215</v>
      </c>
      <c r="P122" s="32">
        <v>21593</v>
      </c>
      <c r="Q122" s="32">
        <v>1644</v>
      </c>
      <c r="R122" s="32">
        <v>59383</v>
      </c>
      <c r="S122" s="32">
        <v>4611</v>
      </c>
    </row>
    <row r="123" spans="2:19" ht="12.75">
      <c r="B123" s="6" t="s">
        <v>38</v>
      </c>
      <c r="C123" s="36" t="s">
        <v>517</v>
      </c>
      <c r="D123" s="6" t="s">
        <v>65</v>
      </c>
      <c r="E123" s="6" t="s">
        <v>66</v>
      </c>
      <c r="F123" s="6" t="s">
        <v>495</v>
      </c>
      <c r="G123" s="23" t="s">
        <v>496</v>
      </c>
      <c r="H123" s="23" t="s">
        <v>22</v>
      </c>
      <c r="I123" s="23" t="s">
        <v>23</v>
      </c>
      <c r="J123" s="23">
        <v>5725</v>
      </c>
      <c r="K123" s="23">
        <v>5474</v>
      </c>
      <c r="L123" s="32">
        <v>65</v>
      </c>
      <c r="M123" s="32">
        <v>874</v>
      </c>
      <c r="N123" s="32">
        <v>11413</v>
      </c>
      <c r="O123" s="32">
        <v>9705</v>
      </c>
      <c r="P123" s="32">
        <v>18259</v>
      </c>
      <c r="Q123" s="32">
        <v>1747</v>
      </c>
      <c r="R123" s="32">
        <v>37718</v>
      </c>
      <c r="S123" s="32">
        <v>4800</v>
      </c>
    </row>
    <row r="124" spans="2:19" ht="12.75">
      <c r="B124" s="6" t="s">
        <v>38</v>
      </c>
      <c r="C124" s="36" t="s">
        <v>517</v>
      </c>
      <c r="D124" s="6" t="s">
        <v>65</v>
      </c>
      <c r="E124" s="6" t="s">
        <v>66</v>
      </c>
      <c r="F124" s="6" t="s">
        <v>497</v>
      </c>
      <c r="G124" s="23" t="s">
        <v>498</v>
      </c>
      <c r="H124" s="23" t="s">
        <v>22</v>
      </c>
      <c r="I124" s="23" t="s">
        <v>23</v>
      </c>
      <c r="J124" s="23">
        <v>4578</v>
      </c>
      <c r="K124" s="23">
        <v>4153</v>
      </c>
      <c r="L124" s="32">
        <v>46</v>
      </c>
      <c r="M124" s="32">
        <v>584</v>
      </c>
      <c r="N124" s="32">
        <v>9874</v>
      </c>
      <c r="O124" s="32">
        <v>5112</v>
      </c>
      <c r="P124" s="32">
        <v>12719</v>
      </c>
      <c r="Q124" s="32">
        <v>717</v>
      </c>
      <c r="R124" s="32">
        <v>29416</v>
      </c>
      <c r="S124" s="32">
        <v>2552</v>
      </c>
    </row>
    <row r="125" spans="2:19" ht="12.75">
      <c r="B125" s="6" t="s">
        <v>38</v>
      </c>
      <c r="C125" s="36" t="s">
        <v>517</v>
      </c>
      <c r="D125" s="6" t="s">
        <v>65</v>
      </c>
      <c r="E125" s="6" t="s">
        <v>66</v>
      </c>
      <c r="F125" s="6" t="s">
        <v>499</v>
      </c>
      <c r="G125" s="23" t="s">
        <v>500</v>
      </c>
      <c r="H125" s="23" t="s">
        <v>22</v>
      </c>
      <c r="I125" s="23" t="s">
        <v>23</v>
      </c>
      <c r="J125" s="23">
        <v>4119</v>
      </c>
      <c r="K125" s="23">
        <v>3782</v>
      </c>
      <c r="L125" s="32">
        <v>76</v>
      </c>
      <c r="M125" s="32">
        <v>577</v>
      </c>
      <c r="N125" s="32">
        <v>10792</v>
      </c>
      <c r="O125" s="32">
        <v>5189</v>
      </c>
      <c r="P125" s="32">
        <v>13424</v>
      </c>
      <c r="Q125" s="32">
        <v>969</v>
      </c>
      <c r="R125" s="32">
        <v>31128</v>
      </c>
      <c r="S125" s="32">
        <v>3436</v>
      </c>
    </row>
    <row r="126" spans="2:19" ht="12.75">
      <c r="B126" s="6" t="s">
        <v>38</v>
      </c>
      <c r="C126" s="36" t="s">
        <v>517</v>
      </c>
      <c r="D126" s="7" t="s">
        <v>67</v>
      </c>
      <c r="E126" s="8" t="s">
        <v>68</v>
      </c>
      <c r="F126" s="8" t="s">
        <v>225</v>
      </c>
      <c r="G126" s="23" t="s">
        <v>226</v>
      </c>
      <c r="H126" s="23" t="s">
        <v>22</v>
      </c>
      <c r="I126" s="23" t="s">
        <v>23</v>
      </c>
      <c r="J126" s="23">
        <v>1825</v>
      </c>
      <c r="K126" s="23">
        <v>1639</v>
      </c>
      <c r="L126" s="32">
        <v>45</v>
      </c>
      <c r="M126" s="32">
        <v>186</v>
      </c>
      <c r="N126" s="32">
        <v>2429</v>
      </c>
      <c r="O126" s="32">
        <v>1902</v>
      </c>
      <c r="P126" s="32">
        <v>3828</v>
      </c>
      <c r="Q126" s="32">
        <v>380</v>
      </c>
      <c r="R126" s="32">
        <v>6589</v>
      </c>
      <c r="S126" s="32">
        <v>1043</v>
      </c>
    </row>
    <row r="127" spans="2:19" ht="12.75">
      <c r="B127" s="6" t="s">
        <v>38</v>
      </c>
      <c r="C127" s="36" t="s">
        <v>517</v>
      </c>
      <c r="D127" s="7" t="s">
        <v>67</v>
      </c>
      <c r="E127" s="8" t="s">
        <v>68</v>
      </c>
      <c r="F127" s="8" t="s">
        <v>239</v>
      </c>
      <c r="G127" s="23" t="s">
        <v>240</v>
      </c>
      <c r="H127" s="23" t="s">
        <v>22</v>
      </c>
      <c r="I127" s="23" t="s">
        <v>23</v>
      </c>
      <c r="J127" s="23">
        <v>6925</v>
      </c>
      <c r="K127" s="23">
        <v>5612</v>
      </c>
      <c r="L127" s="32">
        <v>144</v>
      </c>
      <c r="M127" s="32">
        <v>1130</v>
      </c>
      <c r="N127" s="32">
        <v>12253</v>
      </c>
      <c r="O127" s="32">
        <v>7575</v>
      </c>
      <c r="P127" s="32">
        <v>17842</v>
      </c>
      <c r="Q127" s="32">
        <v>857</v>
      </c>
      <c r="R127" s="32">
        <v>27089</v>
      </c>
      <c r="S127" s="32">
        <v>1882</v>
      </c>
    </row>
    <row r="128" spans="2:19" ht="12.75">
      <c r="B128" s="6" t="s">
        <v>38</v>
      </c>
      <c r="C128" s="36" t="s">
        <v>517</v>
      </c>
      <c r="D128" s="6" t="s">
        <v>67</v>
      </c>
      <c r="E128" s="6" t="s">
        <v>68</v>
      </c>
      <c r="F128" s="6" t="s">
        <v>241</v>
      </c>
      <c r="G128" s="23" t="s">
        <v>242</v>
      </c>
      <c r="H128" s="23" t="s">
        <v>22</v>
      </c>
      <c r="I128" s="23" t="s">
        <v>23</v>
      </c>
      <c r="J128" s="23">
        <v>15002</v>
      </c>
      <c r="K128" s="23">
        <v>13564</v>
      </c>
      <c r="L128" s="32">
        <v>303</v>
      </c>
      <c r="M128" s="32">
        <v>1984</v>
      </c>
      <c r="N128" s="32">
        <v>24304</v>
      </c>
      <c r="O128" s="32">
        <v>15551</v>
      </c>
      <c r="P128" s="32">
        <v>34132</v>
      </c>
      <c r="Q128" s="32">
        <v>2234</v>
      </c>
      <c r="R128" s="32">
        <v>66591</v>
      </c>
      <c r="S128" s="32">
        <v>6018</v>
      </c>
    </row>
    <row r="129" spans="2:19" ht="12.75">
      <c r="B129" s="6" t="s">
        <v>38</v>
      </c>
      <c r="C129" s="36" t="s">
        <v>517</v>
      </c>
      <c r="D129" s="6" t="s">
        <v>67</v>
      </c>
      <c r="E129" s="6" t="s">
        <v>68</v>
      </c>
      <c r="F129" s="6" t="s">
        <v>303</v>
      </c>
      <c r="G129" s="23" t="s">
        <v>304</v>
      </c>
      <c r="H129" s="23" t="s">
        <v>22</v>
      </c>
      <c r="I129" s="23" t="s">
        <v>23</v>
      </c>
      <c r="J129" s="23">
        <v>11479</v>
      </c>
      <c r="K129" s="23">
        <v>10404</v>
      </c>
      <c r="L129" s="32">
        <v>121</v>
      </c>
      <c r="M129" s="32">
        <v>1287</v>
      </c>
      <c r="N129" s="32">
        <v>21921</v>
      </c>
      <c r="O129" s="32">
        <v>12517</v>
      </c>
      <c r="P129" s="32">
        <v>30784</v>
      </c>
      <c r="Q129" s="32">
        <v>2198</v>
      </c>
      <c r="R129" s="32">
        <v>54981</v>
      </c>
      <c r="S129" s="32">
        <v>5452</v>
      </c>
    </row>
    <row r="130" spans="2:19" ht="12.75">
      <c r="B130" s="6" t="s">
        <v>38</v>
      </c>
      <c r="C130" s="36" t="s">
        <v>517</v>
      </c>
      <c r="D130" s="7" t="s">
        <v>67</v>
      </c>
      <c r="E130" s="8" t="s">
        <v>68</v>
      </c>
      <c r="F130" s="8" t="s">
        <v>307</v>
      </c>
      <c r="G130" s="23" t="s">
        <v>308</v>
      </c>
      <c r="H130" s="23" t="s">
        <v>22</v>
      </c>
      <c r="I130" s="23" t="s">
        <v>23</v>
      </c>
      <c r="J130" s="23">
        <v>12132</v>
      </c>
      <c r="K130" s="23">
        <v>11951</v>
      </c>
      <c r="L130" s="32">
        <v>126</v>
      </c>
      <c r="M130" s="32">
        <v>1541</v>
      </c>
      <c r="N130" s="32">
        <v>30860</v>
      </c>
      <c r="O130" s="32">
        <v>15691</v>
      </c>
      <c r="P130" s="32">
        <v>37237</v>
      </c>
      <c r="Q130" s="32">
        <v>2810</v>
      </c>
      <c r="R130" s="32">
        <v>93082</v>
      </c>
      <c r="S130" s="32">
        <v>8651</v>
      </c>
    </row>
    <row r="131" spans="2:19" ht="12.75">
      <c r="B131" s="6" t="s">
        <v>38</v>
      </c>
      <c r="C131" s="36" t="s">
        <v>517</v>
      </c>
      <c r="D131" s="6" t="s">
        <v>67</v>
      </c>
      <c r="E131" s="6" t="s">
        <v>68</v>
      </c>
      <c r="F131" s="6" t="s">
        <v>313</v>
      </c>
      <c r="G131" s="23" t="s">
        <v>314</v>
      </c>
      <c r="H131" s="23" t="s">
        <v>22</v>
      </c>
      <c r="I131" s="23" t="s">
        <v>23</v>
      </c>
      <c r="J131" s="23">
        <v>6191</v>
      </c>
      <c r="K131" s="23">
        <v>13049</v>
      </c>
      <c r="L131" s="32">
        <v>198</v>
      </c>
      <c r="M131" s="32">
        <v>2115</v>
      </c>
      <c r="N131" s="32">
        <v>31919</v>
      </c>
      <c r="O131" s="32">
        <v>17377</v>
      </c>
      <c r="P131" s="32">
        <v>39188</v>
      </c>
      <c r="Q131" s="32">
        <v>3097</v>
      </c>
      <c r="R131" s="32">
        <v>79631</v>
      </c>
      <c r="S131" s="32">
        <v>9080</v>
      </c>
    </row>
    <row r="132" spans="2:19" ht="12.75">
      <c r="B132" s="6" t="s">
        <v>38</v>
      </c>
      <c r="C132" s="36" t="s">
        <v>517</v>
      </c>
      <c r="D132" s="7" t="s">
        <v>67</v>
      </c>
      <c r="E132" s="8" t="s">
        <v>68</v>
      </c>
      <c r="F132" s="8" t="s">
        <v>315</v>
      </c>
      <c r="G132" s="23" t="s">
        <v>316</v>
      </c>
      <c r="H132" s="23" t="s">
        <v>22</v>
      </c>
      <c r="I132" s="23" t="s">
        <v>23</v>
      </c>
      <c r="J132" s="23">
        <v>5283</v>
      </c>
      <c r="K132" s="23">
        <v>4460</v>
      </c>
      <c r="L132" s="32">
        <v>128</v>
      </c>
      <c r="M132" s="32">
        <v>643</v>
      </c>
      <c r="N132" s="32">
        <v>10135</v>
      </c>
      <c r="O132" s="32">
        <v>7443</v>
      </c>
      <c r="P132" s="32">
        <v>17350</v>
      </c>
      <c r="Q132" s="32">
        <v>2043</v>
      </c>
      <c r="R132" s="32">
        <v>24260</v>
      </c>
      <c r="S132" s="32">
        <v>3283</v>
      </c>
    </row>
    <row r="133" spans="2:19" ht="12.75">
      <c r="B133" s="6" t="s">
        <v>38</v>
      </c>
      <c r="C133" s="36" t="s">
        <v>517</v>
      </c>
      <c r="D133" s="7" t="s">
        <v>69</v>
      </c>
      <c r="E133" s="8" t="s">
        <v>70</v>
      </c>
      <c r="F133" s="8" t="s">
        <v>223</v>
      </c>
      <c r="G133" s="23" t="s">
        <v>224</v>
      </c>
      <c r="H133" s="23" t="s">
        <v>22</v>
      </c>
      <c r="I133" s="23" t="s">
        <v>23</v>
      </c>
      <c r="J133" s="23">
        <v>7136</v>
      </c>
      <c r="K133" s="23">
        <v>6742</v>
      </c>
      <c r="L133" s="32">
        <v>166</v>
      </c>
      <c r="M133" s="32">
        <v>889</v>
      </c>
      <c r="N133" s="32">
        <v>15091</v>
      </c>
      <c r="O133" s="32">
        <v>6926</v>
      </c>
      <c r="P133" s="32">
        <v>20268</v>
      </c>
      <c r="Q133" s="32">
        <v>1456</v>
      </c>
      <c r="R133" s="32">
        <v>43666</v>
      </c>
      <c r="S133" s="32">
        <v>3933</v>
      </c>
    </row>
    <row r="134" spans="2:19" ht="12.75">
      <c r="B134" s="6" t="s">
        <v>38</v>
      </c>
      <c r="C134" s="36" t="s">
        <v>517</v>
      </c>
      <c r="D134" s="7" t="s">
        <v>69</v>
      </c>
      <c r="E134" s="8" t="s">
        <v>70</v>
      </c>
      <c r="F134" s="8" t="s">
        <v>227</v>
      </c>
      <c r="G134" s="23" t="s">
        <v>228</v>
      </c>
      <c r="H134" s="23" t="s">
        <v>22</v>
      </c>
      <c r="I134" s="23" t="s">
        <v>23</v>
      </c>
      <c r="J134" s="23">
        <v>6582</v>
      </c>
      <c r="K134" s="23">
        <v>5925</v>
      </c>
      <c r="L134" s="32">
        <v>59</v>
      </c>
      <c r="M134" s="32">
        <v>906</v>
      </c>
      <c r="N134" s="32">
        <v>15010</v>
      </c>
      <c r="O134" s="32">
        <v>11358</v>
      </c>
      <c r="P134" s="32">
        <v>20429</v>
      </c>
      <c r="Q134" s="32">
        <v>1252</v>
      </c>
      <c r="R134" s="32">
        <v>42619</v>
      </c>
      <c r="S134" s="32">
        <v>2935</v>
      </c>
    </row>
    <row r="135" spans="2:19" ht="12.75">
      <c r="B135" s="6" t="s">
        <v>38</v>
      </c>
      <c r="C135" s="36" t="s">
        <v>517</v>
      </c>
      <c r="D135" s="7" t="s">
        <v>69</v>
      </c>
      <c r="E135" s="8" t="s">
        <v>70</v>
      </c>
      <c r="F135" s="8" t="s">
        <v>233</v>
      </c>
      <c r="G135" s="23" t="s">
        <v>234</v>
      </c>
      <c r="H135" s="23" t="s">
        <v>22</v>
      </c>
      <c r="I135" s="23" t="s">
        <v>23</v>
      </c>
      <c r="J135" s="23">
        <v>5562</v>
      </c>
      <c r="K135" s="23">
        <v>4754</v>
      </c>
      <c r="L135" s="32">
        <v>94</v>
      </c>
      <c r="M135" s="32">
        <v>994</v>
      </c>
      <c r="N135" s="32">
        <v>15518</v>
      </c>
      <c r="O135" s="32">
        <v>13376</v>
      </c>
      <c r="P135" s="32">
        <v>21158</v>
      </c>
      <c r="Q135" s="32">
        <v>2471</v>
      </c>
      <c r="R135" s="32">
        <v>41222</v>
      </c>
      <c r="S135" s="32">
        <v>4724</v>
      </c>
    </row>
    <row r="136" spans="2:19" ht="12.75">
      <c r="B136" s="6" t="s">
        <v>38</v>
      </c>
      <c r="C136" s="36" t="s">
        <v>517</v>
      </c>
      <c r="D136" s="7" t="s">
        <v>69</v>
      </c>
      <c r="E136" s="8" t="s">
        <v>70</v>
      </c>
      <c r="F136" s="8" t="s">
        <v>235</v>
      </c>
      <c r="G136" s="23" t="s">
        <v>236</v>
      </c>
      <c r="H136" s="23" t="s">
        <v>22</v>
      </c>
      <c r="I136" s="23" t="s">
        <v>23</v>
      </c>
      <c r="J136" s="23">
        <v>5229</v>
      </c>
      <c r="K136" s="23">
        <v>5017</v>
      </c>
      <c r="L136" s="32">
        <v>215</v>
      </c>
      <c r="M136" s="32">
        <v>729</v>
      </c>
      <c r="N136" s="32">
        <v>12239</v>
      </c>
      <c r="O136" s="32">
        <v>6119</v>
      </c>
      <c r="P136" s="32">
        <v>17236</v>
      </c>
      <c r="Q136" s="32">
        <v>1073</v>
      </c>
      <c r="R136" s="32">
        <v>34233</v>
      </c>
      <c r="S136" s="32">
        <v>2963</v>
      </c>
    </row>
    <row r="137" spans="2:19" ht="12.75">
      <c r="B137" s="6" t="s">
        <v>38</v>
      </c>
      <c r="C137" s="36" t="s">
        <v>517</v>
      </c>
      <c r="D137" s="6" t="s">
        <v>69</v>
      </c>
      <c r="E137" s="6" t="s">
        <v>70</v>
      </c>
      <c r="F137" s="6" t="s">
        <v>255</v>
      </c>
      <c r="G137" s="23" t="s">
        <v>256</v>
      </c>
      <c r="H137" s="23" t="s">
        <v>22</v>
      </c>
      <c r="I137" s="23" t="s">
        <v>23</v>
      </c>
      <c r="J137" s="23">
        <v>3519</v>
      </c>
      <c r="K137" s="23">
        <v>3332</v>
      </c>
      <c r="L137" s="32">
        <v>69</v>
      </c>
      <c r="M137" s="32">
        <v>452</v>
      </c>
      <c r="N137" s="32">
        <v>7330</v>
      </c>
      <c r="O137" s="32">
        <v>3538</v>
      </c>
      <c r="P137" s="32">
        <v>10063</v>
      </c>
      <c r="Q137" s="32">
        <v>527</v>
      </c>
      <c r="R137" s="32">
        <v>22331</v>
      </c>
      <c r="S137" s="32">
        <v>1760</v>
      </c>
    </row>
    <row r="138" spans="2:19" ht="12.75">
      <c r="B138" s="6" t="s">
        <v>38</v>
      </c>
      <c r="C138" s="36" t="s">
        <v>517</v>
      </c>
      <c r="D138" s="7" t="s">
        <v>69</v>
      </c>
      <c r="E138" s="8" t="s">
        <v>70</v>
      </c>
      <c r="F138" s="8" t="s">
        <v>259</v>
      </c>
      <c r="G138" s="23" t="s">
        <v>260</v>
      </c>
      <c r="H138" s="23" t="s">
        <v>22</v>
      </c>
      <c r="I138" s="23" t="s">
        <v>23</v>
      </c>
      <c r="J138" s="23">
        <v>7707</v>
      </c>
      <c r="K138" s="23">
        <v>6544</v>
      </c>
      <c r="L138" s="32">
        <v>97</v>
      </c>
      <c r="M138" s="32">
        <v>929</v>
      </c>
      <c r="N138" s="32">
        <v>17215</v>
      </c>
      <c r="O138" s="32">
        <v>12540</v>
      </c>
      <c r="P138" s="32">
        <v>22340</v>
      </c>
      <c r="Q138" s="32">
        <v>1584</v>
      </c>
      <c r="R138" s="32">
        <v>47979</v>
      </c>
      <c r="S138" s="32">
        <v>3466</v>
      </c>
    </row>
    <row r="139" spans="2:19" ht="12.75">
      <c r="B139" s="6" t="s">
        <v>38</v>
      </c>
      <c r="C139" s="36" t="s">
        <v>517</v>
      </c>
      <c r="D139" s="6" t="s">
        <v>69</v>
      </c>
      <c r="E139" s="6" t="s">
        <v>70</v>
      </c>
      <c r="F139" s="6" t="s">
        <v>493</v>
      </c>
      <c r="G139" s="23" t="s">
        <v>494</v>
      </c>
      <c r="H139" s="23" t="s">
        <v>22</v>
      </c>
      <c r="I139" s="23" t="s">
        <v>23</v>
      </c>
      <c r="J139" s="23">
        <v>4756</v>
      </c>
      <c r="K139" s="23">
        <v>4550</v>
      </c>
      <c r="L139" s="32">
        <v>50</v>
      </c>
      <c r="M139" s="32">
        <v>481</v>
      </c>
      <c r="N139" s="32">
        <v>9147</v>
      </c>
      <c r="O139" s="32">
        <v>4706</v>
      </c>
      <c r="P139" s="32">
        <v>12384</v>
      </c>
      <c r="Q139" s="32">
        <v>601</v>
      </c>
      <c r="R139" s="32">
        <v>30934</v>
      </c>
      <c r="S139" s="32">
        <v>1831</v>
      </c>
    </row>
    <row r="140" spans="2:19" ht="12.75">
      <c r="B140" s="6" t="s">
        <v>38</v>
      </c>
      <c r="C140" s="36" t="s">
        <v>517</v>
      </c>
      <c r="D140" s="7" t="s">
        <v>71</v>
      </c>
      <c r="E140" s="8" t="s">
        <v>72</v>
      </c>
      <c r="F140" s="8" t="s">
        <v>263</v>
      </c>
      <c r="G140" s="23" t="s">
        <v>264</v>
      </c>
      <c r="H140" s="23" t="s">
        <v>22</v>
      </c>
      <c r="I140" s="23" t="s">
        <v>23</v>
      </c>
      <c r="J140" s="23">
        <v>4154</v>
      </c>
      <c r="K140" s="23">
        <v>3438</v>
      </c>
      <c r="L140" s="32">
        <v>34</v>
      </c>
      <c r="M140" s="32">
        <v>500</v>
      </c>
      <c r="N140" s="32">
        <v>7999</v>
      </c>
      <c r="O140" s="32">
        <v>6645</v>
      </c>
      <c r="P140" s="32">
        <v>11009</v>
      </c>
      <c r="Q140" s="32">
        <v>808</v>
      </c>
      <c r="R140" s="32">
        <v>25130</v>
      </c>
      <c r="S140" s="32">
        <v>2398</v>
      </c>
    </row>
    <row r="141" spans="2:19" ht="12.75">
      <c r="B141" s="6" t="s">
        <v>38</v>
      </c>
      <c r="C141" s="36" t="s">
        <v>517</v>
      </c>
      <c r="D141" s="7" t="s">
        <v>71</v>
      </c>
      <c r="E141" s="8" t="s">
        <v>72</v>
      </c>
      <c r="F141" s="8" t="s">
        <v>269</v>
      </c>
      <c r="G141" s="23" t="s">
        <v>270</v>
      </c>
      <c r="H141" s="23" t="s">
        <v>22</v>
      </c>
      <c r="I141" s="23" t="s">
        <v>23</v>
      </c>
      <c r="J141" s="23">
        <v>3879</v>
      </c>
      <c r="K141" s="23">
        <v>3367</v>
      </c>
      <c r="L141" s="32">
        <v>92</v>
      </c>
      <c r="M141" s="32">
        <v>575</v>
      </c>
      <c r="N141" s="32">
        <v>6793</v>
      </c>
      <c r="O141" s="32">
        <v>4859</v>
      </c>
      <c r="P141" s="32">
        <v>9267</v>
      </c>
      <c r="Q141" s="32">
        <v>781</v>
      </c>
      <c r="R141" s="32">
        <v>19006</v>
      </c>
      <c r="S141" s="32">
        <v>2057</v>
      </c>
    </row>
    <row r="142" spans="2:19" ht="12.75">
      <c r="B142" s="6" t="s">
        <v>38</v>
      </c>
      <c r="C142" s="36" t="s">
        <v>517</v>
      </c>
      <c r="D142" s="7" t="s">
        <v>71</v>
      </c>
      <c r="E142" s="8" t="s">
        <v>72</v>
      </c>
      <c r="F142" s="8" t="s">
        <v>273</v>
      </c>
      <c r="G142" s="23" t="s">
        <v>274</v>
      </c>
      <c r="H142" s="23" t="s">
        <v>22</v>
      </c>
      <c r="I142" s="23" t="s">
        <v>23</v>
      </c>
      <c r="J142" s="23">
        <v>4940</v>
      </c>
      <c r="K142" s="23">
        <v>4573</v>
      </c>
      <c r="L142" s="32">
        <v>73</v>
      </c>
      <c r="M142" s="32">
        <v>497</v>
      </c>
      <c r="N142" s="32">
        <v>10496</v>
      </c>
      <c r="O142" s="32">
        <v>4609</v>
      </c>
      <c r="P142" s="32">
        <v>11456</v>
      </c>
      <c r="Q142" s="32">
        <v>805</v>
      </c>
      <c r="R142" s="32">
        <v>23023</v>
      </c>
      <c r="S142" s="32">
        <v>1837</v>
      </c>
    </row>
    <row r="143" spans="2:19" ht="12.75">
      <c r="B143" s="6" t="s">
        <v>38</v>
      </c>
      <c r="C143" s="36" t="s">
        <v>517</v>
      </c>
      <c r="D143" s="7" t="s">
        <v>71</v>
      </c>
      <c r="E143" s="8" t="s">
        <v>72</v>
      </c>
      <c r="F143" s="8" t="s">
        <v>281</v>
      </c>
      <c r="G143" s="23" t="s">
        <v>282</v>
      </c>
      <c r="H143" s="23" t="s">
        <v>22</v>
      </c>
      <c r="I143" s="23" t="s">
        <v>23</v>
      </c>
      <c r="J143" s="23">
        <v>6202</v>
      </c>
      <c r="K143" s="23">
        <v>5251</v>
      </c>
      <c r="L143" s="32">
        <v>63</v>
      </c>
      <c r="M143" s="32">
        <v>1486</v>
      </c>
      <c r="N143" s="32">
        <v>14812</v>
      </c>
      <c r="O143" s="32">
        <v>10431</v>
      </c>
      <c r="P143" s="32">
        <v>24245</v>
      </c>
      <c r="Q143" s="32">
        <v>1581</v>
      </c>
      <c r="R143" s="32">
        <v>43210</v>
      </c>
      <c r="S143" s="32">
        <v>3044</v>
      </c>
    </row>
    <row r="144" spans="2:19" ht="12.75">
      <c r="B144" s="6" t="s">
        <v>38</v>
      </c>
      <c r="C144" s="36" t="s">
        <v>517</v>
      </c>
      <c r="D144" s="7" t="s">
        <v>71</v>
      </c>
      <c r="E144" s="8" t="s">
        <v>72</v>
      </c>
      <c r="F144" s="8" t="s">
        <v>285</v>
      </c>
      <c r="G144" s="23" t="s">
        <v>286</v>
      </c>
      <c r="H144" s="23" t="s">
        <v>22</v>
      </c>
      <c r="I144" s="23" t="s">
        <v>23</v>
      </c>
      <c r="J144" s="23">
        <v>5710</v>
      </c>
      <c r="K144" s="23">
        <v>4682</v>
      </c>
      <c r="L144" s="32">
        <v>79</v>
      </c>
      <c r="M144" s="32">
        <v>736</v>
      </c>
      <c r="N144" s="32">
        <v>14454</v>
      </c>
      <c r="O144" s="32">
        <v>8235</v>
      </c>
      <c r="P144" s="32">
        <v>18475</v>
      </c>
      <c r="Q144" s="32">
        <v>1367</v>
      </c>
      <c r="R144" s="32">
        <v>41854</v>
      </c>
      <c r="S144" s="32">
        <v>3352</v>
      </c>
    </row>
    <row r="145" spans="2:19" ht="12.75">
      <c r="B145" s="6" t="s">
        <v>38</v>
      </c>
      <c r="C145" s="36" t="s">
        <v>517</v>
      </c>
      <c r="D145" s="6" t="s">
        <v>71</v>
      </c>
      <c r="E145" s="6" t="s">
        <v>72</v>
      </c>
      <c r="F145" s="6" t="s">
        <v>291</v>
      </c>
      <c r="G145" s="23" t="s">
        <v>292</v>
      </c>
      <c r="H145" s="23" t="s">
        <v>22</v>
      </c>
      <c r="I145" s="23" t="s">
        <v>23</v>
      </c>
      <c r="J145" s="23">
        <v>4126</v>
      </c>
      <c r="K145" s="23">
        <v>3508</v>
      </c>
      <c r="L145" s="32">
        <v>33</v>
      </c>
      <c r="M145" s="32">
        <v>519</v>
      </c>
      <c r="N145" s="32">
        <v>8199</v>
      </c>
      <c r="O145" s="32">
        <v>7592</v>
      </c>
      <c r="P145" s="32">
        <v>10751</v>
      </c>
      <c r="Q145" s="32">
        <v>681</v>
      </c>
      <c r="R145" s="32">
        <v>25695</v>
      </c>
      <c r="S145" s="32">
        <v>2066</v>
      </c>
    </row>
    <row r="146" spans="2:19" ht="12.75">
      <c r="B146" s="6" t="s">
        <v>38</v>
      </c>
      <c r="C146" s="36" t="s">
        <v>517</v>
      </c>
      <c r="D146" s="7" t="s">
        <v>71</v>
      </c>
      <c r="E146" s="8" t="s">
        <v>72</v>
      </c>
      <c r="F146" s="8" t="s">
        <v>293</v>
      </c>
      <c r="G146" s="23" t="s">
        <v>294</v>
      </c>
      <c r="H146" s="23" t="s">
        <v>22</v>
      </c>
      <c r="I146" s="23" t="s">
        <v>23</v>
      </c>
      <c r="J146" s="23">
        <v>6063</v>
      </c>
      <c r="K146" s="23">
        <v>5490</v>
      </c>
      <c r="L146" s="32">
        <v>101</v>
      </c>
      <c r="M146" s="32">
        <v>577</v>
      </c>
      <c r="N146" s="32">
        <v>13563</v>
      </c>
      <c r="O146" s="32">
        <v>6279</v>
      </c>
      <c r="P146" s="32">
        <v>14296</v>
      </c>
      <c r="Q146" s="32">
        <v>1313</v>
      </c>
      <c r="R146" s="32">
        <v>26117</v>
      </c>
      <c r="S146" s="32">
        <v>2859</v>
      </c>
    </row>
    <row r="147" spans="2:19" ht="12.75">
      <c r="B147" s="6" t="s">
        <v>38</v>
      </c>
      <c r="C147" s="36" t="s">
        <v>517</v>
      </c>
      <c r="D147" s="7" t="s">
        <v>71</v>
      </c>
      <c r="E147" s="8" t="s">
        <v>72</v>
      </c>
      <c r="F147" s="8" t="s">
        <v>295</v>
      </c>
      <c r="G147" s="23" t="s">
        <v>296</v>
      </c>
      <c r="H147" s="23" t="s">
        <v>22</v>
      </c>
      <c r="I147" s="23" t="s">
        <v>23</v>
      </c>
      <c r="J147" s="23">
        <v>3545</v>
      </c>
      <c r="K147" s="23">
        <v>3050</v>
      </c>
      <c r="L147" s="32">
        <v>66</v>
      </c>
      <c r="M147" s="32">
        <v>832</v>
      </c>
      <c r="N147" s="32">
        <v>8879</v>
      </c>
      <c r="O147" s="32">
        <v>7184</v>
      </c>
      <c r="P147" s="32">
        <v>14704</v>
      </c>
      <c r="Q147" s="32">
        <v>1296</v>
      </c>
      <c r="R147" s="32">
        <v>24460</v>
      </c>
      <c r="S147" s="32">
        <v>2108</v>
      </c>
    </row>
    <row r="148" spans="2:19" ht="12.75">
      <c r="B148" s="6" t="s">
        <v>38</v>
      </c>
      <c r="C148" s="36" t="s">
        <v>517</v>
      </c>
      <c r="D148" s="6" t="s">
        <v>73</v>
      </c>
      <c r="E148" s="6" t="s">
        <v>74</v>
      </c>
      <c r="F148" s="6" t="s">
        <v>467</v>
      </c>
      <c r="G148" s="23" t="s">
        <v>468</v>
      </c>
      <c r="H148" s="23" t="s">
        <v>22</v>
      </c>
      <c r="I148" s="23" t="s">
        <v>23</v>
      </c>
      <c r="J148" s="23">
        <v>4597</v>
      </c>
      <c r="K148" s="23">
        <v>4312</v>
      </c>
      <c r="L148" s="32">
        <v>31</v>
      </c>
      <c r="M148" s="32">
        <v>349</v>
      </c>
      <c r="N148" s="32">
        <v>10666</v>
      </c>
      <c r="O148" s="32">
        <v>6622</v>
      </c>
      <c r="P148" s="32">
        <v>14232</v>
      </c>
      <c r="Q148" s="32">
        <v>1107</v>
      </c>
      <c r="R148" s="32">
        <v>21629</v>
      </c>
      <c r="S148" s="32">
        <v>1899</v>
      </c>
    </row>
    <row r="149" spans="2:19" ht="12.75">
      <c r="B149" s="6" t="s">
        <v>38</v>
      </c>
      <c r="C149" s="36" t="s">
        <v>517</v>
      </c>
      <c r="D149" s="6" t="s">
        <v>73</v>
      </c>
      <c r="E149" s="6" t="s">
        <v>74</v>
      </c>
      <c r="F149" s="6" t="s">
        <v>473</v>
      </c>
      <c r="G149" s="23" t="s">
        <v>474</v>
      </c>
      <c r="H149" s="23" t="s">
        <v>22</v>
      </c>
      <c r="I149" s="23" t="s">
        <v>23</v>
      </c>
      <c r="J149" s="23">
        <v>13705</v>
      </c>
      <c r="K149" s="23">
        <v>12399</v>
      </c>
      <c r="L149" s="32">
        <v>185</v>
      </c>
      <c r="M149" s="32">
        <v>1835</v>
      </c>
      <c r="N149" s="32">
        <v>27003</v>
      </c>
      <c r="O149" s="32">
        <v>14906</v>
      </c>
      <c r="P149" s="32">
        <v>37940</v>
      </c>
      <c r="Q149" s="32">
        <v>2076</v>
      </c>
      <c r="R149" s="32">
        <v>65611</v>
      </c>
      <c r="S149" s="32">
        <v>4907</v>
      </c>
    </row>
    <row r="150" spans="2:19" ht="12.75">
      <c r="B150" s="6" t="s">
        <v>38</v>
      </c>
      <c r="C150" s="36" t="s">
        <v>517</v>
      </c>
      <c r="D150" s="6" t="s">
        <v>73</v>
      </c>
      <c r="E150" s="6" t="s">
        <v>74</v>
      </c>
      <c r="F150" s="6" t="s">
        <v>483</v>
      </c>
      <c r="G150" s="23" t="s">
        <v>484</v>
      </c>
      <c r="H150" s="23" t="s">
        <v>22</v>
      </c>
      <c r="I150" s="23" t="s">
        <v>23</v>
      </c>
      <c r="J150" s="23">
        <v>3362</v>
      </c>
      <c r="K150" s="23">
        <v>3240</v>
      </c>
      <c r="L150" s="32">
        <v>47</v>
      </c>
      <c r="M150" s="32">
        <v>630</v>
      </c>
      <c r="N150" s="32">
        <v>11554</v>
      </c>
      <c r="O150" s="32">
        <v>5609</v>
      </c>
      <c r="P150" s="32">
        <v>15109</v>
      </c>
      <c r="Q150" s="32">
        <v>1131</v>
      </c>
      <c r="R150" s="32">
        <v>25130</v>
      </c>
      <c r="S150" s="32">
        <v>2220</v>
      </c>
    </row>
    <row r="151" spans="2:19" ht="12.75">
      <c r="B151" s="6" t="s">
        <v>38</v>
      </c>
      <c r="C151" s="36" t="s">
        <v>517</v>
      </c>
      <c r="D151" s="6" t="s">
        <v>73</v>
      </c>
      <c r="E151" s="6" t="s">
        <v>74</v>
      </c>
      <c r="F151" s="6" t="s">
        <v>509</v>
      </c>
      <c r="G151" s="23" t="s">
        <v>510</v>
      </c>
      <c r="H151" s="23" t="s">
        <v>22</v>
      </c>
      <c r="I151" s="23" t="s">
        <v>23</v>
      </c>
      <c r="J151" s="23">
        <v>9198</v>
      </c>
      <c r="K151" s="23">
        <v>8973</v>
      </c>
      <c r="L151" s="32">
        <v>85</v>
      </c>
      <c r="M151" s="32">
        <v>824</v>
      </c>
      <c r="N151" s="32">
        <v>25500</v>
      </c>
      <c r="O151" s="32">
        <v>13607</v>
      </c>
      <c r="P151" s="32">
        <v>33752</v>
      </c>
      <c r="Q151" s="32">
        <v>2034</v>
      </c>
      <c r="R151" s="32">
        <v>54166</v>
      </c>
      <c r="S151" s="32">
        <v>4073</v>
      </c>
    </row>
    <row r="152" spans="2:19" ht="12.75">
      <c r="B152" s="6" t="s">
        <v>38</v>
      </c>
      <c r="C152" s="36" t="s">
        <v>517</v>
      </c>
      <c r="D152" s="6" t="s">
        <v>75</v>
      </c>
      <c r="E152" s="6" t="s">
        <v>76</v>
      </c>
      <c r="F152" s="6" t="s">
        <v>469</v>
      </c>
      <c r="G152" s="23" t="s">
        <v>470</v>
      </c>
      <c r="H152" s="23" t="s">
        <v>22</v>
      </c>
      <c r="I152" s="23" t="s">
        <v>23</v>
      </c>
      <c r="J152" s="23">
        <v>10942</v>
      </c>
      <c r="K152" s="23">
        <v>9792</v>
      </c>
      <c r="L152" s="32">
        <v>233</v>
      </c>
      <c r="M152" s="32">
        <v>2063</v>
      </c>
      <c r="N152" s="32">
        <v>23882</v>
      </c>
      <c r="O152" s="32">
        <v>14788</v>
      </c>
      <c r="P152" s="32">
        <v>28080</v>
      </c>
      <c r="Q152" s="32">
        <v>3575</v>
      </c>
      <c r="R152" s="32">
        <v>53677</v>
      </c>
      <c r="S152" s="32">
        <v>7058</v>
      </c>
    </row>
    <row r="153" spans="2:19" ht="12.75">
      <c r="B153" s="6" t="s">
        <v>38</v>
      </c>
      <c r="C153" s="36" t="s">
        <v>517</v>
      </c>
      <c r="D153" s="6" t="s">
        <v>75</v>
      </c>
      <c r="E153" s="6" t="s">
        <v>76</v>
      </c>
      <c r="F153" s="6" t="s">
        <v>477</v>
      </c>
      <c r="G153" s="23" t="s">
        <v>478</v>
      </c>
      <c r="H153" s="23" t="s">
        <v>22</v>
      </c>
      <c r="I153" s="23" t="s">
        <v>23</v>
      </c>
      <c r="J153" s="23">
        <v>6655</v>
      </c>
      <c r="K153" s="23">
        <v>5808</v>
      </c>
      <c r="L153" s="32">
        <v>55</v>
      </c>
      <c r="M153" s="32">
        <v>945</v>
      </c>
      <c r="N153" s="32">
        <v>13599</v>
      </c>
      <c r="O153" s="32">
        <v>6503</v>
      </c>
      <c r="P153" s="32">
        <v>15811</v>
      </c>
      <c r="Q153" s="32">
        <v>1311</v>
      </c>
      <c r="R153" s="32">
        <v>33112</v>
      </c>
      <c r="S153" s="32">
        <v>2982</v>
      </c>
    </row>
    <row r="154" spans="2:19" ht="12.75">
      <c r="B154" s="6" t="s">
        <v>38</v>
      </c>
      <c r="C154" s="36" t="s">
        <v>517</v>
      </c>
      <c r="D154" s="6" t="s">
        <v>75</v>
      </c>
      <c r="E154" s="6" t="s">
        <v>76</v>
      </c>
      <c r="F154" s="6" t="s">
        <v>479</v>
      </c>
      <c r="G154" s="23" t="s">
        <v>480</v>
      </c>
      <c r="H154" s="23" t="s">
        <v>22</v>
      </c>
      <c r="I154" s="23" t="s">
        <v>23</v>
      </c>
      <c r="J154" s="23">
        <v>15886</v>
      </c>
      <c r="K154" s="23">
        <v>14048</v>
      </c>
      <c r="L154" s="32">
        <v>176</v>
      </c>
      <c r="M154" s="32">
        <v>2013</v>
      </c>
      <c r="N154" s="32">
        <v>27479</v>
      </c>
      <c r="O154" s="32">
        <v>13472</v>
      </c>
      <c r="P154" s="32">
        <v>36300</v>
      </c>
      <c r="Q154" s="32">
        <v>2505</v>
      </c>
      <c r="R154" s="32">
        <v>64158</v>
      </c>
      <c r="S154" s="32">
        <v>6239</v>
      </c>
    </row>
    <row r="155" spans="2:19" ht="12.75">
      <c r="B155" s="6" t="s">
        <v>38</v>
      </c>
      <c r="C155" s="36" t="s">
        <v>517</v>
      </c>
      <c r="D155" s="6" t="s">
        <v>75</v>
      </c>
      <c r="E155" s="6" t="s">
        <v>76</v>
      </c>
      <c r="F155" s="6" t="s">
        <v>481</v>
      </c>
      <c r="G155" s="23" t="s">
        <v>482</v>
      </c>
      <c r="H155" s="23" t="s">
        <v>22</v>
      </c>
      <c r="I155" s="23" t="s">
        <v>23</v>
      </c>
      <c r="J155" s="23">
        <v>5954</v>
      </c>
      <c r="K155" s="23">
        <v>6045</v>
      </c>
      <c r="L155" s="32">
        <v>35</v>
      </c>
      <c r="M155" s="32">
        <v>1020</v>
      </c>
      <c r="N155" s="32">
        <v>13437</v>
      </c>
      <c r="O155" s="32">
        <v>7478</v>
      </c>
      <c r="P155" s="32">
        <v>15359</v>
      </c>
      <c r="Q155" s="32">
        <v>1195</v>
      </c>
      <c r="R155" s="32">
        <v>31342</v>
      </c>
      <c r="S155" s="32">
        <v>3030</v>
      </c>
    </row>
    <row r="156" spans="2:19" ht="12.75">
      <c r="B156" s="6" t="s">
        <v>38</v>
      </c>
      <c r="C156" s="36" t="s">
        <v>517</v>
      </c>
      <c r="D156" s="6" t="s">
        <v>77</v>
      </c>
      <c r="E156" s="6" t="s">
        <v>78</v>
      </c>
      <c r="F156" s="6" t="s">
        <v>475</v>
      </c>
      <c r="G156" s="23" t="s">
        <v>476</v>
      </c>
      <c r="H156" s="23" t="s">
        <v>22</v>
      </c>
      <c r="I156" s="23" t="s">
        <v>23</v>
      </c>
      <c r="J156" s="23">
        <v>15320</v>
      </c>
      <c r="K156" s="23">
        <v>13401</v>
      </c>
      <c r="L156" s="32">
        <v>208</v>
      </c>
      <c r="M156" s="32">
        <v>1985</v>
      </c>
      <c r="N156" s="32">
        <v>30754</v>
      </c>
      <c r="O156" s="32">
        <v>16356</v>
      </c>
      <c r="P156" s="32">
        <v>39412</v>
      </c>
      <c r="Q156" s="32">
        <v>2734</v>
      </c>
      <c r="R156" s="32">
        <v>77990</v>
      </c>
      <c r="S156" s="32">
        <v>6112</v>
      </c>
    </row>
    <row r="157" spans="2:19" ht="12.75">
      <c r="B157" s="6" t="s">
        <v>38</v>
      </c>
      <c r="C157" s="36" t="s">
        <v>517</v>
      </c>
      <c r="D157" s="6" t="s">
        <v>77</v>
      </c>
      <c r="E157" s="6" t="s">
        <v>78</v>
      </c>
      <c r="F157" s="6" t="s">
        <v>511</v>
      </c>
      <c r="G157" s="23" t="s">
        <v>512</v>
      </c>
      <c r="H157" s="23" t="s">
        <v>22</v>
      </c>
      <c r="I157" s="23" t="s">
        <v>23</v>
      </c>
      <c r="J157" s="23">
        <v>28980</v>
      </c>
      <c r="K157" s="23">
        <v>24606</v>
      </c>
      <c r="L157" s="32">
        <v>368</v>
      </c>
      <c r="M157" s="32">
        <v>4235</v>
      </c>
      <c r="N157" s="32">
        <v>48544</v>
      </c>
      <c r="O157" s="32">
        <v>25991</v>
      </c>
      <c r="P157" s="32">
        <v>67998</v>
      </c>
      <c r="Q157" s="32">
        <v>4067</v>
      </c>
      <c r="R157" s="32">
        <v>138738</v>
      </c>
      <c r="S157" s="32">
        <v>9307</v>
      </c>
    </row>
    <row r="158" spans="2:19" ht="12.75">
      <c r="B158" s="6" t="s">
        <v>38</v>
      </c>
      <c r="C158" s="36" t="s">
        <v>517</v>
      </c>
      <c r="D158" s="6" t="s">
        <v>77</v>
      </c>
      <c r="E158" s="6" t="s">
        <v>78</v>
      </c>
      <c r="F158" s="6" t="s">
        <v>513</v>
      </c>
      <c r="G158" s="23" t="s">
        <v>514</v>
      </c>
      <c r="H158" s="23" t="s">
        <v>22</v>
      </c>
      <c r="I158" s="23" t="s">
        <v>23</v>
      </c>
      <c r="J158" s="23">
        <v>4438</v>
      </c>
      <c r="K158" s="23">
        <v>3984</v>
      </c>
      <c r="L158" s="32">
        <v>48</v>
      </c>
      <c r="M158" s="32">
        <v>593</v>
      </c>
      <c r="N158" s="32">
        <v>9177</v>
      </c>
      <c r="O158" s="32">
        <v>7755</v>
      </c>
      <c r="P158" s="32">
        <v>15416</v>
      </c>
      <c r="Q158" s="32">
        <v>939</v>
      </c>
      <c r="R158" s="32">
        <v>37475</v>
      </c>
      <c r="S158" s="32">
        <v>2675</v>
      </c>
    </row>
    <row r="159" spans="2:19" ht="12.75">
      <c r="B159" s="6" t="s">
        <v>38</v>
      </c>
      <c r="C159" s="36" t="s">
        <v>517</v>
      </c>
      <c r="D159" s="6" t="s">
        <v>79</v>
      </c>
      <c r="E159" s="6" t="s">
        <v>80</v>
      </c>
      <c r="F159" s="6" t="s">
        <v>399</v>
      </c>
      <c r="G159" s="23" t="s">
        <v>400</v>
      </c>
      <c r="H159" s="23" t="s">
        <v>22</v>
      </c>
      <c r="I159" s="23" t="s">
        <v>23</v>
      </c>
      <c r="J159" s="23">
        <v>2104</v>
      </c>
      <c r="K159" s="23">
        <v>2782</v>
      </c>
      <c r="L159" s="32">
        <v>29</v>
      </c>
      <c r="M159" s="32">
        <v>284</v>
      </c>
      <c r="N159" s="32">
        <v>5037</v>
      </c>
      <c r="O159" s="32">
        <v>5806</v>
      </c>
      <c r="P159" s="32">
        <v>6897</v>
      </c>
      <c r="Q159" s="32">
        <v>415</v>
      </c>
      <c r="R159" s="32">
        <v>13895</v>
      </c>
      <c r="S159" s="32">
        <v>925</v>
      </c>
    </row>
    <row r="160" spans="2:19" ht="12.75">
      <c r="B160" s="6" t="s">
        <v>38</v>
      </c>
      <c r="C160" s="36" t="s">
        <v>517</v>
      </c>
      <c r="D160" s="6" t="s">
        <v>79</v>
      </c>
      <c r="E160" s="6" t="s">
        <v>80</v>
      </c>
      <c r="F160" s="6" t="s">
        <v>403</v>
      </c>
      <c r="G160" s="23" t="s">
        <v>404</v>
      </c>
      <c r="H160" s="23" t="s">
        <v>22</v>
      </c>
      <c r="I160" s="23" t="s">
        <v>23</v>
      </c>
      <c r="J160" s="23">
        <v>3649</v>
      </c>
      <c r="K160" s="23">
        <v>5207</v>
      </c>
      <c r="L160" s="32">
        <v>60</v>
      </c>
      <c r="M160" s="32">
        <v>494</v>
      </c>
      <c r="N160" s="32">
        <v>10505</v>
      </c>
      <c r="O160" s="32">
        <v>8905</v>
      </c>
      <c r="P160" s="32">
        <v>12255</v>
      </c>
      <c r="Q160" s="32">
        <v>797</v>
      </c>
      <c r="R160" s="32">
        <v>21568</v>
      </c>
      <c r="S160" s="32">
        <v>1524</v>
      </c>
    </row>
    <row r="161" spans="2:19" ht="12.75">
      <c r="B161" s="6" t="s">
        <v>38</v>
      </c>
      <c r="C161" s="36" t="s">
        <v>517</v>
      </c>
      <c r="D161" s="6" t="s">
        <v>79</v>
      </c>
      <c r="E161" s="6" t="s">
        <v>80</v>
      </c>
      <c r="F161" s="6" t="s">
        <v>411</v>
      </c>
      <c r="G161" s="23" t="s">
        <v>412</v>
      </c>
      <c r="H161" s="23" t="s">
        <v>22</v>
      </c>
      <c r="I161" s="23" t="s">
        <v>23</v>
      </c>
      <c r="J161" s="23">
        <v>5857</v>
      </c>
      <c r="K161" s="23">
        <v>5436</v>
      </c>
      <c r="L161" s="32">
        <v>111</v>
      </c>
      <c r="M161" s="32">
        <v>913</v>
      </c>
      <c r="N161" s="32">
        <v>14213</v>
      </c>
      <c r="O161" s="32">
        <v>7597</v>
      </c>
      <c r="P161" s="32">
        <v>18117</v>
      </c>
      <c r="Q161" s="32">
        <v>1461</v>
      </c>
      <c r="R161" s="32">
        <v>36238</v>
      </c>
      <c r="S161" s="32">
        <v>3636</v>
      </c>
    </row>
    <row r="162" spans="2:19" ht="12.75">
      <c r="B162" s="6" t="s">
        <v>38</v>
      </c>
      <c r="C162" s="36" t="s">
        <v>517</v>
      </c>
      <c r="D162" s="6" t="s">
        <v>79</v>
      </c>
      <c r="E162" s="6" t="s">
        <v>80</v>
      </c>
      <c r="F162" s="6" t="s">
        <v>419</v>
      </c>
      <c r="G162" s="23" t="s">
        <v>420</v>
      </c>
      <c r="H162" s="23" t="s">
        <v>22</v>
      </c>
      <c r="I162" s="23" t="s">
        <v>23</v>
      </c>
      <c r="J162" s="23">
        <v>7293</v>
      </c>
      <c r="K162" s="23">
        <v>6614</v>
      </c>
      <c r="L162" s="32">
        <v>99</v>
      </c>
      <c r="M162" s="32">
        <v>944</v>
      </c>
      <c r="N162" s="32">
        <v>15370</v>
      </c>
      <c r="O162" s="32">
        <v>10099</v>
      </c>
      <c r="P162" s="32">
        <v>22283</v>
      </c>
      <c r="Q162" s="32">
        <v>1623</v>
      </c>
      <c r="R162" s="32">
        <v>46151</v>
      </c>
      <c r="S162" s="32">
        <v>4383</v>
      </c>
    </row>
    <row r="163" spans="2:19" ht="12.75">
      <c r="B163" s="6" t="s">
        <v>38</v>
      </c>
      <c r="C163" s="36" t="s">
        <v>517</v>
      </c>
      <c r="D163" s="7" t="s">
        <v>79</v>
      </c>
      <c r="E163" s="8" t="s">
        <v>80</v>
      </c>
      <c r="F163" s="8" t="s">
        <v>425</v>
      </c>
      <c r="G163" s="23" t="s">
        <v>426</v>
      </c>
      <c r="H163" s="23" t="s">
        <v>22</v>
      </c>
      <c r="I163" s="23" t="s">
        <v>23</v>
      </c>
      <c r="J163" s="23">
        <v>4034</v>
      </c>
      <c r="K163" s="23">
        <v>5499</v>
      </c>
      <c r="L163" s="32">
        <v>58</v>
      </c>
      <c r="M163" s="32">
        <v>536</v>
      </c>
      <c r="N163" s="32">
        <v>11217</v>
      </c>
      <c r="O163" s="32">
        <v>10414</v>
      </c>
      <c r="P163" s="32">
        <v>13771</v>
      </c>
      <c r="Q163" s="32">
        <v>911</v>
      </c>
      <c r="R163" s="32">
        <v>25797</v>
      </c>
      <c r="S163" s="32">
        <v>1690</v>
      </c>
    </row>
    <row r="164" spans="2:19" ht="12.75">
      <c r="B164" s="6" t="s">
        <v>38</v>
      </c>
      <c r="C164" s="36" t="s">
        <v>517</v>
      </c>
      <c r="D164" s="7" t="s">
        <v>79</v>
      </c>
      <c r="E164" s="8" t="s">
        <v>80</v>
      </c>
      <c r="F164" s="8" t="s">
        <v>429</v>
      </c>
      <c r="G164" s="23" t="s">
        <v>430</v>
      </c>
      <c r="H164" s="23" t="s">
        <v>22</v>
      </c>
      <c r="I164" s="23" t="s">
        <v>23</v>
      </c>
      <c r="J164" s="23">
        <v>2685</v>
      </c>
      <c r="K164" s="23">
        <v>2407</v>
      </c>
      <c r="L164" s="32">
        <v>43</v>
      </c>
      <c r="M164" s="32">
        <v>323</v>
      </c>
      <c r="N164" s="32">
        <v>6114</v>
      </c>
      <c r="O164" s="32">
        <v>3787</v>
      </c>
      <c r="P164" s="32">
        <v>8000</v>
      </c>
      <c r="Q164" s="32">
        <v>743</v>
      </c>
      <c r="R164" s="32">
        <v>16399</v>
      </c>
      <c r="S164" s="32">
        <v>1702</v>
      </c>
    </row>
    <row r="165" spans="2:19" ht="12.75">
      <c r="B165" s="6" t="s">
        <v>38</v>
      </c>
      <c r="C165" s="36" t="s">
        <v>517</v>
      </c>
      <c r="D165" s="7" t="s">
        <v>79</v>
      </c>
      <c r="E165" s="8" t="s">
        <v>80</v>
      </c>
      <c r="F165" s="8" t="s">
        <v>431</v>
      </c>
      <c r="G165" s="23" t="s">
        <v>432</v>
      </c>
      <c r="H165" s="23" t="s">
        <v>22</v>
      </c>
      <c r="I165" s="23" t="s">
        <v>23</v>
      </c>
      <c r="J165" s="23">
        <v>2935</v>
      </c>
      <c r="K165" s="23">
        <v>3847</v>
      </c>
      <c r="L165" s="32">
        <v>21</v>
      </c>
      <c r="M165" s="32">
        <v>338</v>
      </c>
      <c r="N165" s="32">
        <v>7375</v>
      </c>
      <c r="O165" s="32">
        <v>6988</v>
      </c>
      <c r="P165" s="32">
        <v>9190</v>
      </c>
      <c r="Q165" s="32">
        <v>608</v>
      </c>
      <c r="R165" s="32">
        <v>17087</v>
      </c>
      <c r="S165" s="32">
        <v>1384</v>
      </c>
    </row>
    <row r="166" spans="2:19" ht="12.75">
      <c r="B166" s="6" t="s">
        <v>38</v>
      </c>
      <c r="C166" s="36" t="s">
        <v>517</v>
      </c>
      <c r="D166" s="6" t="s">
        <v>79</v>
      </c>
      <c r="E166" s="6" t="s">
        <v>80</v>
      </c>
      <c r="F166" s="6" t="s">
        <v>503</v>
      </c>
      <c r="G166" s="23" t="s">
        <v>504</v>
      </c>
      <c r="H166" s="23" t="s">
        <v>22</v>
      </c>
      <c r="I166" s="23" t="s">
        <v>23</v>
      </c>
      <c r="J166" s="23">
        <v>9935</v>
      </c>
      <c r="K166" s="23">
        <v>9867</v>
      </c>
      <c r="L166" s="32">
        <v>156</v>
      </c>
      <c r="M166" s="32">
        <v>1470</v>
      </c>
      <c r="N166" s="32">
        <v>23607</v>
      </c>
      <c r="O166" s="32">
        <v>20677</v>
      </c>
      <c r="P166" s="32">
        <v>35663</v>
      </c>
      <c r="Q166" s="32">
        <v>2435</v>
      </c>
      <c r="R166" s="32">
        <v>71692</v>
      </c>
      <c r="S166" s="32">
        <v>5257</v>
      </c>
    </row>
    <row r="167" spans="2:19" ht="12.75">
      <c r="B167" s="6" t="s">
        <v>38</v>
      </c>
      <c r="C167" s="36" t="s">
        <v>517</v>
      </c>
      <c r="D167" s="6" t="s">
        <v>81</v>
      </c>
      <c r="E167" s="6" t="s">
        <v>82</v>
      </c>
      <c r="F167" s="6" t="s">
        <v>401</v>
      </c>
      <c r="G167" s="23" t="s">
        <v>402</v>
      </c>
      <c r="H167" s="23" t="s">
        <v>22</v>
      </c>
      <c r="I167" s="23" t="s">
        <v>23</v>
      </c>
      <c r="J167" s="23">
        <v>5340</v>
      </c>
      <c r="K167" s="23">
        <v>4700</v>
      </c>
      <c r="L167" s="32">
        <v>87</v>
      </c>
      <c r="M167" s="32">
        <v>858</v>
      </c>
      <c r="N167" s="32">
        <v>13573</v>
      </c>
      <c r="O167" s="32">
        <v>9724</v>
      </c>
      <c r="P167" s="32">
        <v>22246</v>
      </c>
      <c r="Q167" s="32">
        <v>2160</v>
      </c>
      <c r="R167" s="32">
        <v>47481</v>
      </c>
      <c r="S167" s="32">
        <v>4446</v>
      </c>
    </row>
    <row r="168" spans="2:19" ht="12.75">
      <c r="B168" s="6" t="s">
        <v>38</v>
      </c>
      <c r="C168" s="36" t="s">
        <v>517</v>
      </c>
      <c r="D168" s="6" t="s">
        <v>81</v>
      </c>
      <c r="E168" s="6" t="s">
        <v>82</v>
      </c>
      <c r="F168" s="6" t="s">
        <v>405</v>
      </c>
      <c r="G168" s="23" t="s">
        <v>406</v>
      </c>
      <c r="H168" s="23" t="s">
        <v>22</v>
      </c>
      <c r="I168" s="23" t="s">
        <v>23</v>
      </c>
      <c r="J168" s="23">
        <v>4093</v>
      </c>
      <c r="K168" s="23">
        <v>3843</v>
      </c>
      <c r="L168" s="32">
        <v>116</v>
      </c>
      <c r="M168" s="32">
        <v>748</v>
      </c>
      <c r="N168" s="32">
        <v>10472</v>
      </c>
      <c r="O168" s="32">
        <v>5532</v>
      </c>
      <c r="P168" s="32">
        <v>13531</v>
      </c>
      <c r="Q168" s="32">
        <v>1006</v>
      </c>
      <c r="R168" s="32">
        <v>22795</v>
      </c>
      <c r="S168" s="32">
        <v>1989</v>
      </c>
    </row>
    <row r="169" spans="2:19" ht="12.75">
      <c r="B169" s="6" t="s">
        <v>38</v>
      </c>
      <c r="C169" s="36" t="s">
        <v>517</v>
      </c>
      <c r="D169" s="6" t="s">
        <v>81</v>
      </c>
      <c r="E169" s="6" t="s">
        <v>82</v>
      </c>
      <c r="F169" s="6" t="s">
        <v>407</v>
      </c>
      <c r="G169" s="23" t="s">
        <v>408</v>
      </c>
      <c r="H169" s="23" t="s">
        <v>22</v>
      </c>
      <c r="I169" s="23" t="s">
        <v>23</v>
      </c>
      <c r="J169" s="23">
        <v>12125</v>
      </c>
      <c r="K169" s="23">
        <v>11900</v>
      </c>
      <c r="L169" s="32">
        <v>171</v>
      </c>
      <c r="M169" s="32">
        <v>1851</v>
      </c>
      <c r="N169" s="32">
        <v>22334</v>
      </c>
      <c r="O169" s="32">
        <v>17550</v>
      </c>
      <c r="P169" s="32">
        <v>31043</v>
      </c>
      <c r="Q169" s="32">
        <v>1530</v>
      </c>
      <c r="R169" s="32">
        <v>55356</v>
      </c>
      <c r="S169" s="32">
        <v>4685</v>
      </c>
    </row>
    <row r="170" spans="2:19" ht="12.75">
      <c r="B170" s="6" t="s">
        <v>38</v>
      </c>
      <c r="C170" s="36" t="s">
        <v>517</v>
      </c>
      <c r="D170" s="6" t="s">
        <v>81</v>
      </c>
      <c r="E170" s="6" t="s">
        <v>82</v>
      </c>
      <c r="F170" s="6" t="s">
        <v>409</v>
      </c>
      <c r="G170" s="23" t="s">
        <v>410</v>
      </c>
      <c r="H170" s="23" t="s">
        <v>22</v>
      </c>
      <c r="I170" s="23" t="s">
        <v>23</v>
      </c>
      <c r="J170" s="23">
        <v>2312</v>
      </c>
      <c r="K170" s="23">
        <v>2385</v>
      </c>
      <c r="L170" s="32">
        <v>15</v>
      </c>
      <c r="M170" s="32">
        <v>293</v>
      </c>
      <c r="N170" s="32">
        <v>5782</v>
      </c>
      <c r="O170" s="32">
        <v>4967</v>
      </c>
      <c r="P170" s="32">
        <v>7816</v>
      </c>
      <c r="Q170" s="32">
        <v>637</v>
      </c>
      <c r="R170" s="32">
        <v>15282</v>
      </c>
      <c r="S170" s="32">
        <v>1380</v>
      </c>
    </row>
    <row r="171" spans="2:19" ht="12.75">
      <c r="B171" s="6" t="s">
        <v>38</v>
      </c>
      <c r="C171" s="36" t="s">
        <v>517</v>
      </c>
      <c r="D171" s="6" t="s">
        <v>81</v>
      </c>
      <c r="E171" s="6" t="s">
        <v>82</v>
      </c>
      <c r="F171" s="6" t="s">
        <v>413</v>
      </c>
      <c r="G171" s="23" t="s">
        <v>414</v>
      </c>
      <c r="H171" s="23" t="s">
        <v>22</v>
      </c>
      <c r="I171" s="23" t="s">
        <v>23</v>
      </c>
      <c r="J171" s="23">
        <v>3562</v>
      </c>
      <c r="K171" s="23">
        <v>3497</v>
      </c>
      <c r="L171" s="32">
        <v>28</v>
      </c>
      <c r="M171" s="32">
        <v>456</v>
      </c>
      <c r="N171" s="32">
        <v>9117</v>
      </c>
      <c r="O171" s="32">
        <v>6987</v>
      </c>
      <c r="P171" s="32">
        <v>11904</v>
      </c>
      <c r="Q171" s="32">
        <v>912</v>
      </c>
      <c r="R171" s="32">
        <v>23202</v>
      </c>
      <c r="S171" s="32">
        <v>1797</v>
      </c>
    </row>
    <row r="172" spans="2:19" ht="12.75">
      <c r="B172" s="6" t="s">
        <v>38</v>
      </c>
      <c r="C172" s="36" t="s">
        <v>517</v>
      </c>
      <c r="D172" s="6" t="s">
        <v>81</v>
      </c>
      <c r="E172" s="6" t="s">
        <v>82</v>
      </c>
      <c r="F172" s="6" t="s">
        <v>415</v>
      </c>
      <c r="G172" s="23" t="s">
        <v>416</v>
      </c>
      <c r="H172" s="23" t="s">
        <v>22</v>
      </c>
      <c r="I172" s="23" t="s">
        <v>23</v>
      </c>
      <c r="J172" s="23">
        <v>4547</v>
      </c>
      <c r="K172" s="23">
        <v>3970</v>
      </c>
      <c r="L172" s="32">
        <v>64</v>
      </c>
      <c r="M172" s="32">
        <v>634</v>
      </c>
      <c r="N172" s="32">
        <v>11036</v>
      </c>
      <c r="O172" s="32">
        <v>4713</v>
      </c>
      <c r="P172" s="32">
        <v>15376</v>
      </c>
      <c r="Q172" s="32">
        <v>1320</v>
      </c>
      <c r="R172" s="32">
        <v>32007</v>
      </c>
      <c r="S172" s="32">
        <v>3035</v>
      </c>
    </row>
    <row r="173" spans="2:19" ht="12.75">
      <c r="B173" s="6" t="s">
        <v>38</v>
      </c>
      <c r="C173" s="36" t="s">
        <v>517</v>
      </c>
      <c r="D173" s="6" t="s">
        <v>81</v>
      </c>
      <c r="E173" s="6" t="s">
        <v>82</v>
      </c>
      <c r="F173" s="6" t="s">
        <v>417</v>
      </c>
      <c r="G173" s="23" t="s">
        <v>418</v>
      </c>
      <c r="H173" s="23" t="s">
        <v>22</v>
      </c>
      <c r="I173" s="23" t="s">
        <v>23</v>
      </c>
      <c r="J173" s="23">
        <v>3548</v>
      </c>
      <c r="K173" s="23">
        <v>3095</v>
      </c>
      <c r="L173" s="32">
        <v>100</v>
      </c>
      <c r="M173" s="32">
        <v>606</v>
      </c>
      <c r="N173" s="32">
        <v>9725</v>
      </c>
      <c r="O173" s="32">
        <v>5218</v>
      </c>
      <c r="P173" s="32">
        <v>12257</v>
      </c>
      <c r="Q173" s="32">
        <v>1099</v>
      </c>
      <c r="R173" s="32">
        <v>23729</v>
      </c>
      <c r="S173" s="32">
        <v>2270</v>
      </c>
    </row>
    <row r="174" spans="2:19" ht="12.75">
      <c r="B174" s="6" t="s">
        <v>38</v>
      </c>
      <c r="C174" s="36" t="s">
        <v>517</v>
      </c>
      <c r="D174" s="6" t="s">
        <v>81</v>
      </c>
      <c r="E174" s="6" t="s">
        <v>82</v>
      </c>
      <c r="F174" s="6" t="s">
        <v>421</v>
      </c>
      <c r="G174" s="23" t="s">
        <v>422</v>
      </c>
      <c r="H174" s="23" t="s">
        <v>22</v>
      </c>
      <c r="I174" s="23" t="s">
        <v>23</v>
      </c>
      <c r="J174" s="23">
        <v>3936</v>
      </c>
      <c r="K174" s="23">
        <v>3874</v>
      </c>
      <c r="L174" s="32">
        <v>35</v>
      </c>
      <c r="M174" s="32">
        <v>574</v>
      </c>
      <c r="N174" s="32">
        <v>9303</v>
      </c>
      <c r="O174" s="32">
        <v>7553</v>
      </c>
      <c r="P174" s="32">
        <v>14398</v>
      </c>
      <c r="Q174" s="32">
        <v>867</v>
      </c>
      <c r="R174" s="32">
        <v>36799</v>
      </c>
      <c r="S174" s="32">
        <v>2197</v>
      </c>
    </row>
    <row r="175" spans="2:19" ht="12.75">
      <c r="B175" s="6" t="s">
        <v>38</v>
      </c>
      <c r="C175" s="36" t="s">
        <v>517</v>
      </c>
      <c r="D175" s="7" t="s">
        <v>81</v>
      </c>
      <c r="E175" s="8" t="s">
        <v>82</v>
      </c>
      <c r="F175" s="8" t="s">
        <v>423</v>
      </c>
      <c r="G175" s="23" t="s">
        <v>424</v>
      </c>
      <c r="H175" s="23" t="s">
        <v>22</v>
      </c>
      <c r="I175" s="23" t="s">
        <v>23</v>
      </c>
      <c r="J175" s="23">
        <v>8632</v>
      </c>
      <c r="K175" s="23">
        <v>7386</v>
      </c>
      <c r="L175" s="32">
        <v>136</v>
      </c>
      <c r="M175" s="32">
        <v>1969</v>
      </c>
      <c r="N175" s="32">
        <v>21238</v>
      </c>
      <c r="O175" s="32">
        <v>14318</v>
      </c>
      <c r="P175" s="32">
        <v>29506</v>
      </c>
      <c r="Q175" s="32">
        <v>2270</v>
      </c>
      <c r="R175" s="32">
        <v>56069</v>
      </c>
      <c r="S175" s="32">
        <v>4760</v>
      </c>
    </row>
    <row r="176" spans="2:19" ht="12.75">
      <c r="B176" s="6" t="s">
        <v>38</v>
      </c>
      <c r="C176" s="36" t="s">
        <v>517</v>
      </c>
      <c r="D176" s="7" t="s">
        <v>81</v>
      </c>
      <c r="E176" s="8" t="s">
        <v>82</v>
      </c>
      <c r="F176" s="8" t="s">
        <v>427</v>
      </c>
      <c r="G176" s="23" t="s">
        <v>428</v>
      </c>
      <c r="H176" s="23" t="s">
        <v>22</v>
      </c>
      <c r="I176" s="23" t="s">
        <v>23</v>
      </c>
      <c r="J176" s="23">
        <v>1993</v>
      </c>
      <c r="K176" s="23">
        <v>1934</v>
      </c>
      <c r="L176" s="32">
        <v>27</v>
      </c>
      <c r="M176" s="32">
        <v>210</v>
      </c>
      <c r="N176" s="32">
        <v>4215</v>
      </c>
      <c r="O176" s="32">
        <v>1833</v>
      </c>
      <c r="P176" s="32">
        <v>5955</v>
      </c>
      <c r="Q176" s="32">
        <v>399</v>
      </c>
      <c r="R176" s="32">
        <v>12742</v>
      </c>
      <c r="S176" s="32">
        <v>865</v>
      </c>
    </row>
    <row r="177" spans="2:19" ht="12.75">
      <c r="B177" s="6" t="s">
        <v>38</v>
      </c>
      <c r="C177" s="36" t="s">
        <v>517</v>
      </c>
      <c r="D177" s="6" t="s">
        <v>81</v>
      </c>
      <c r="E177" s="6" t="s">
        <v>82</v>
      </c>
      <c r="F177" s="6" t="s">
        <v>501</v>
      </c>
      <c r="G177" s="23" t="s">
        <v>502</v>
      </c>
      <c r="H177" s="23" t="s">
        <v>22</v>
      </c>
      <c r="I177" s="23" t="s">
        <v>23</v>
      </c>
      <c r="J177" s="23">
        <v>5433</v>
      </c>
      <c r="K177" s="23">
        <v>4644</v>
      </c>
      <c r="L177" s="32">
        <v>31</v>
      </c>
      <c r="M177" s="32">
        <v>926</v>
      </c>
      <c r="N177" s="32">
        <v>10607</v>
      </c>
      <c r="O177" s="32">
        <v>4944</v>
      </c>
      <c r="P177" s="32">
        <v>15093</v>
      </c>
      <c r="Q177" s="32">
        <v>1018</v>
      </c>
      <c r="R177" s="32">
        <v>32403</v>
      </c>
      <c r="S177" s="32">
        <v>2646</v>
      </c>
    </row>
    <row r="178" spans="2:19" ht="12.75">
      <c r="B178" s="6" t="s">
        <v>38</v>
      </c>
      <c r="C178" s="36" t="s">
        <v>517</v>
      </c>
      <c r="D178" s="6" t="s">
        <v>81</v>
      </c>
      <c r="E178" s="6" t="s">
        <v>82</v>
      </c>
      <c r="F178" s="6" t="s">
        <v>505</v>
      </c>
      <c r="G178" s="23" t="s">
        <v>506</v>
      </c>
      <c r="H178" s="23" t="s">
        <v>22</v>
      </c>
      <c r="I178" s="23" t="s">
        <v>23</v>
      </c>
      <c r="J178" s="23">
        <v>3503</v>
      </c>
      <c r="K178" s="23">
        <v>3144</v>
      </c>
      <c r="L178" s="32">
        <v>44</v>
      </c>
      <c r="M178" s="32">
        <v>488</v>
      </c>
      <c r="N178" s="32">
        <v>8795</v>
      </c>
      <c r="O178" s="32">
        <v>5557</v>
      </c>
      <c r="P178" s="32">
        <v>11852</v>
      </c>
      <c r="Q178" s="32">
        <v>886</v>
      </c>
      <c r="R178" s="32">
        <v>26326</v>
      </c>
      <c r="S178" s="32">
        <v>1957</v>
      </c>
    </row>
    <row r="179" spans="2:19" ht="12.75">
      <c r="B179" s="6" t="s">
        <v>38</v>
      </c>
      <c r="C179" s="36" t="s">
        <v>517</v>
      </c>
      <c r="D179" s="6" t="s">
        <v>83</v>
      </c>
      <c r="E179" s="6" t="s">
        <v>84</v>
      </c>
      <c r="F179" s="6" t="s">
        <v>433</v>
      </c>
      <c r="G179" s="23" t="s">
        <v>434</v>
      </c>
      <c r="H179" s="23" t="s">
        <v>22</v>
      </c>
      <c r="I179" s="23" t="s">
        <v>23</v>
      </c>
      <c r="J179" s="23">
        <v>2633</v>
      </c>
      <c r="K179" s="23">
        <v>2415</v>
      </c>
      <c r="L179" s="32">
        <v>37</v>
      </c>
      <c r="M179" s="32">
        <v>401</v>
      </c>
      <c r="N179" s="32">
        <v>6075</v>
      </c>
      <c r="O179" s="32">
        <v>3184</v>
      </c>
      <c r="P179" s="32">
        <v>7029</v>
      </c>
      <c r="Q179" s="32">
        <v>511</v>
      </c>
      <c r="R179" s="32">
        <v>13880</v>
      </c>
      <c r="S179" s="32">
        <v>1327</v>
      </c>
    </row>
    <row r="180" spans="2:19" ht="12.75">
      <c r="B180" s="6" t="s">
        <v>38</v>
      </c>
      <c r="C180" s="36" t="s">
        <v>517</v>
      </c>
      <c r="D180" s="6" t="s">
        <v>83</v>
      </c>
      <c r="E180" s="6" t="s">
        <v>84</v>
      </c>
      <c r="F180" s="6" t="s">
        <v>435</v>
      </c>
      <c r="G180" s="23" t="s">
        <v>436</v>
      </c>
      <c r="H180" s="23" t="s">
        <v>22</v>
      </c>
      <c r="I180" s="23" t="s">
        <v>23</v>
      </c>
      <c r="J180" s="23">
        <v>7461</v>
      </c>
      <c r="K180" s="23">
        <v>6377</v>
      </c>
      <c r="L180" s="32">
        <v>211</v>
      </c>
      <c r="M180" s="32">
        <v>1534</v>
      </c>
      <c r="N180" s="32">
        <v>15101</v>
      </c>
      <c r="O180" s="32">
        <v>5814</v>
      </c>
      <c r="P180" s="32">
        <v>18238</v>
      </c>
      <c r="Q180" s="32">
        <v>1506</v>
      </c>
      <c r="R180" s="32">
        <v>34939</v>
      </c>
      <c r="S180" s="32">
        <v>3207</v>
      </c>
    </row>
    <row r="181" spans="2:19" ht="12.75">
      <c r="B181" s="6" t="s">
        <v>38</v>
      </c>
      <c r="C181" s="36" t="s">
        <v>517</v>
      </c>
      <c r="D181" s="7" t="s">
        <v>83</v>
      </c>
      <c r="E181" s="8" t="s">
        <v>84</v>
      </c>
      <c r="F181" s="8" t="s">
        <v>443</v>
      </c>
      <c r="G181" s="23" t="s">
        <v>444</v>
      </c>
      <c r="H181" s="23" t="s">
        <v>22</v>
      </c>
      <c r="I181" s="23" t="s">
        <v>23</v>
      </c>
      <c r="J181" s="23">
        <v>2889</v>
      </c>
      <c r="K181" s="23">
        <v>2338</v>
      </c>
      <c r="L181" s="32">
        <v>13</v>
      </c>
      <c r="M181" s="32">
        <v>319</v>
      </c>
      <c r="N181" s="32">
        <v>5936</v>
      </c>
      <c r="O181" s="32">
        <v>3916</v>
      </c>
      <c r="P181" s="32">
        <v>8428</v>
      </c>
      <c r="Q181" s="32">
        <v>560</v>
      </c>
      <c r="R181" s="32">
        <v>13836</v>
      </c>
      <c r="S181" s="32">
        <v>1203</v>
      </c>
    </row>
    <row r="182" spans="2:19" ht="12.75">
      <c r="B182" s="6" t="s">
        <v>38</v>
      </c>
      <c r="C182" s="36" t="s">
        <v>517</v>
      </c>
      <c r="D182" s="7" t="s">
        <v>83</v>
      </c>
      <c r="E182" s="8" t="s">
        <v>84</v>
      </c>
      <c r="F182" s="8" t="s">
        <v>445</v>
      </c>
      <c r="G182" s="23" t="s">
        <v>446</v>
      </c>
      <c r="H182" s="23" t="s">
        <v>22</v>
      </c>
      <c r="I182" s="23" t="s">
        <v>23</v>
      </c>
      <c r="J182" s="23">
        <v>2726</v>
      </c>
      <c r="K182" s="23">
        <v>2206</v>
      </c>
      <c r="L182" s="32">
        <v>9</v>
      </c>
      <c r="M182" s="32">
        <v>249</v>
      </c>
      <c r="N182" s="32">
        <v>5432</v>
      </c>
      <c r="O182" s="32">
        <v>4880</v>
      </c>
      <c r="P182" s="32">
        <v>8487</v>
      </c>
      <c r="Q182" s="32">
        <v>458</v>
      </c>
      <c r="R182" s="32">
        <v>11609</v>
      </c>
      <c r="S182" s="32">
        <v>908</v>
      </c>
    </row>
    <row r="183" spans="2:19" ht="12.75">
      <c r="B183" s="6" t="s">
        <v>38</v>
      </c>
      <c r="C183" s="36" t="s">
        <v>517</v>
      </c>
      <c r="D183" s="7" t="s">
        <v>83</v>
      </c>
      <c r="E183" s="8" t="s">
        <v>84</v>
      </c>
      <c r="F183" s="8" t="s">
        <v>447</v>
      </c>
      <c r="G183" s="23" t="s">
        <v>448</v>
      </c>
      <c r="H183" s="23" t="s">
        <v>22</v>
      </c>
      <c r="I183" s="23" t="s">
        <v>23</v>
      </c>
      <c r="J183" s="23">
        <v>17200</v>
      </c>
      <c r="K183" s="23">
        <v>10952</v>
      </c>
      <c r="L183" s="32">
        <v>435</v>
      </c>
      <c r="M183" s="32">
        <v>3246</v>
      </c>
      <c r="N183" s="32">
        <v>35618</v>
      </c>
      <c r="O183" s="32">
        <v>19006</v>
      </c>
      <c r="P183" s="32">
        <v>36616</v>
      </c>
      <c r="Q183" s="32">
        <v>2180</v>
      </c>
      <c r="R183" s="32">
        <v>56902</v>
      </c>
      <c r="S183" s="32">
        <v>4829</v>
      </c>
    </row>
    <row r="184" spans="2:19" ht="12.75">
      <c r="B184" s="6" t="s">
        <v>38</v>
      </c>
      <c r="C184" s="36" t="s">
        <v>517</v>
      </c>
      <c r="D184" s="7" t="s">
        <v>83</v>
      </c>
      <c r="E184" s="8" t="s">
        <v>84</v>
      </c>
      <c r="F184" s="8" t="s">
        <v>451</v>
      </c>
      <c r="G184" s="23" t="s">
        <v>452</v>
      </c>
      <c r="H184" s="23" t="s">
        <v>22</v>
      </c>
      <c r="I184" s="23" t="s">
        <v>23</v>
      </c>
      <c r="J184" s="23">
        <v>3237</v>
      </c>
      <c r="K184" s="23">
        <v>2697</v>
      </c>
      <c r="L184" s="32">
        <v>80</v>
      </c>
      <c r="M184" s="32">
        <v>628</v>
      </c>
      <c r="N184" s="32">
        <v>9272</v>
      </c>
      <c r="O184" s="32">
        <v>5230</v>
      </c>
      <c r="P184" s="32">
        <v>8011</v>
      </c>
      <c r="Q184" s="32">
        <v>1247</v>
      </c>
      <c r="R184" s="32">
        <v>15345</v>
      </c>
      <c r="S184" s="32">
        <v>2650</v>
      </c>
    </row>
    <row r="185" spans="2:19" ht="12.75">
      <c r="B185" s="6" t="s">
        <v>38</v>
      </c>
      <c r="C185" s="36" t="s">
        <v>517</v>
      </c>
      <c r="D185" s="7" t="s">
        <v>83</v>
      </c>
      <c r="E185" s="8" t="s">
        <v>84</v>
      </c>
      <c r="F185" s="8" t="s">
        <v>455</v>
      </c>
      <c r="G185" s="23" t="s">
        <v>456</v>
      </c>
      <c r="H185" s="23" t="s">
        <v>22</v>
      </c>
      <c r="I185" s="23" t="s">
        <v>23</v>
      </c>
      <c r="J185" s="23">
        <v>2752</v>
      </c>
      <c r="K185" s="23">
        <v>2296</v>
      </c>
      <c r="L185" s="32">
        <v>10</v>
      </c>
      <c r="M185" s="32">
        <v>276</v>
      </c>
      <c r="N185" s="32">
        <v>5853</v>
      </c>
      <c r="O185" s="32">
        <v>5388</v>
      </c>
      <c r="P185" s="32">
        <v>8991</v>
      </c>
      <c r="Q185" s="32">
        <v>757</v>
      </c>
      <c r="R185" s="32">
        <v>11443</v>
      </c>
      <c r="S185" s="32">
        <v>1372</v>
      </c>
    </row>
    <row r="186" spans="2:19" ht="12.75">
      <c r="B186" s="6" t="s">
        <v>38</v>
      </c>
      <c r="C186" s="36" t="s">
        <v>517</v>
      </c>
      <c r="D186" s="7" t="s">
        <v>83</v>
      </c>
      <c r="E186" s="8" t="s">
        <v>84</v>
      </c>
      <c r="F186" s="8" t="s">
        <v>459</v>
      </c>
      <c r="G186" s="23" t="s">
        <v>460</v>
      </c>
      <c r="H186" s="23" t="s">
        <v>22</v>
      </c>
      <c r="I186" s="23" t="s">
        <v>23</v>
      </c>
      <c r="J186" s="23">
        <v>5184</v>
      </c>
      <c r="K186" s="23">
        <v>4354</v>
      </c>
      <c r="L186" s="32">
        <v>146</v>
      </c>
      <c r="M186" s="32">
        <v>863</v>
      </c>
      <c r="N186" s="32">
        <v>9183</v>
      </c>
      <c r="O186" s="32">
        <v>3247</v>
      </c>
      <c r="P186" s="32">
        <v>12198</v>
      </c>
      <c r="Q186" s="32">
        <v>846</v>
      </c>
      <c r="R186" s="32">
        <v>22756</v>
      </c>
      <c r="S186" s="32">
        <v>1825</v>
      </c>
    </row>
    <row r="187" spans="2:19" ht="12.75">
      <c r="B187" s="6" t="s">
        <v>38</v>
      </c>
      <c r="C187" s="36" t="s">
        <v>517</v>
      </c>
      <c r="D187" s="7" t="s">
        <v>83</v>
      </c>
      <c r="E187" s="8" t="s">
        <v>84</v>
      </c>
      <c r="F187" s="8" t="s">
        <v>463</v>
      </c>
      <c r="G187" s="23" t="s">
        <v>464</v>
      </c>
      <c r="H187" s="23" t="s">
        <v>22</v>
      </c>
      <c r="I187" s="23" t="s">
        <v>23</v>
      </c>
      <c r="J187" s="23">
        <v>3456</v>
      </c>
      <c r="K187" s="23">
        <v>3038</v>
      </c>
      <c r="L187" s="32">
        <v>52</v>
      </c>
      <c r="M187" s="32">
        <v>680</v>
      </c>
      <c r="N187" s="32">
        <v>8140</v>
      </c>
      <c r="O187" s="32">
        <v>4453</v>
      </c>
      <c r="P187" s="32">
        <v>8282</v>
      </c>
      <c r="Q187" s="32">
        <v>771</v>
      </c>
      <c r="R187" s="32">
        <v>16621</v>
      </c>
      <c r="S187" s="32">
        <v>1738</v>
      </c>
    </row>
    <row r="188" spans="2:19" ht="12.75">
      <c r="B188" s="6" t="s">
        <v>38</v>
      </c>
      <c r="C188" s="36" t="s">
        <v>517</v>
      </c>
      <c r="D188" s="7" t="s">
        <v>83</v>
      </c>
      <c r="E188" s="8" t="s">
        <v>84</v>
      </c>
      <c r="F188" s="8" t="s">
        <v>465</v>
      </c>
      <c r="G188" s="23" t="s">
        <v>466</v>
      </c>
      <c r="H188" s="23" t="s">
        <v>22</v>
      </c>
      <c r="I188" s="23" t="s">
        <v>23</v>
      </c>
      <c r="J188" s="23">
        <v>3772</v>
      </c>
      <c r="K188" s="23">
        <v>3105</v>
      </c>
      <c r="L188" s="32">
        <v>12</v>
      </c>
      <c r="M188" s="32">
        <v>343</v>
      </c>
      <c r="N188" s="32">
        <v>7193</v>
      </c>
      <c r="O188" s="32">
        <v>6223</v>
      </c>
      <c r="P188" s="32">
        <v>11254</v>
      </c>
      <c r="Q188" s="32">
        <v>624</v>
      </c>
      <c r="R188" s="32">
        <v>19698</v>
      </c>
      <c r="S188" s="32">
        <v>1454</v>
      </c>
    </row>
    <row r="189" spans="2:19" ht="12.75">
      <c r="B189" s="6" t="s">
        <v>38</v>
      </c>
      <c r="C189" s="36" t="s">
        <v>517</v>
      </c>
      <c r="D189" s="6" t="s">
        <v>85</v>
      </c>
      <c r="E189" s="6" t="s">
        <v>86</v>
      </c>
      <c r="F189" s="6" t="s">
        <v>437</v>
      </c>
      <c r="G189" s="23" t="s">
        <v>438</v>
      </c>
      <c r="H189" s="23" t="s">
        <v>22</v>
      </c>
      <c r="I189" s="23" t="s">
        <v>23</v>
      </c>
      <c r="J189" s="23">
        <v>5121</v>
      </c>
      <c r="K189" s="23">
        <v>4932</v>
      </c>
      <c r="L189" s="32">
        <v>6</v>
      </c>
      <c r="M189" s="32">
        <v>718</v>
      </c>
      <c r="N189" s="32">
        <v>10283</v>
      </c>
      <c r="O189" s="32">
        <v>4190</v>
      </c>
      <c r="P189" s="32">
        <v>13960</v>
      </c>
      <c r="Q189" s="32">
        <v>1073</v>
      </c>
      <c r="R189" s="32">
        <v>25756</v>
      </c>
      <c r="S189" s="32">
        <v>2625</v>
      </c>
    </row>
    <row r="190" spans="2:19" ht="12.75">
      <c r="B190" s="6" t="s">
        <v>38</v>
      </c>
      <c r="C190" s="36" t="s">
        <v>517</v>
      </c>
      <c r="D190" s="6" t="s">
        <v>85</v>
      </c>
      <c r="E190" s="6" t="s">
        <v>86</v>
      </c>
      <c r="F190" s="6" t="s">
        <v>439</v>
      </c>
      <c r="G190" s="23" t="s">
        <v>440</v>
      </c>
      <c r="H190" s="23" t="s">
        <v>22</v>
      </c>
      <c r="I190" s="23" t="s">
        <v>23</v>
      </c>
      <c r="J190" s="23">
        <v>4448</v>
      </c>
      <c r="K190" s="23">
        <v>3577</v>
      </c>
      <c r="L190" s="32">
        <v>27</v>
      </c>
      <c r="M190" s="32">
        <v>519</v>
      </c>
      <c r="N190" s="32">
        <v>10502</v>
      </c>
      <c r="O190" s="32">
        <v>4818</v>
      </c>
      <c r="P190" s="32">
        <v>11951</v>
      </c>
      <c r="Q190" s="32">
        <v>777</v>
      </c>
      <c r="R190" s="32">
        <v>19932</v>
      </c>
      <c r="S190" s="32">
        <v>1554</v>
      </c>
    </row>
    <row r="191" spans="2:19" ht="12.75">
      <c r="B191" s="6" t="s">
        <v>38</v>
      </c>
      <c r="C191" s="36" t="s">
        <v>517</v>
      </c>
      <c r="D191" s="7" t="s">
        <v>85</v>
      </c>
      <c r="E191" s="8" t="s">
        <v>86</v>
      </c>
      <c r="F191" s="8" t="s">
        <v>441</v>
      </c>
      <c r="G191" s="23" t="s">
        <v>442</v>
      </c>
      <c r="H191" s="23" t="s">
        <v>22</v>
      </c>
      <c r="I191" s="23" t="s">
        <v>23</v>
      </c>
      <c r="J191" s="23">
        <v>2539</v>
      </c>
      <c r="K191" s="23">
        <v>1976</v>
      </c>
      <c r="L191" s="32">
        <v>45</v>
      </c>
      <c r="M191" s="32">
        <v>439</v>
      </c>
      <c r="N191" s="32">
        <v>8706</v>
      </c>
      <c r="O191" s="32">
        <v>6859</v>
      </c>
      <c r="P191" s="32">
        <v>13532</v>
      </c>
      <c r="Q191" s="32">
        <v>928</v>
      </c>
      <c r="R191" s="32">
        <v>19333</v>
      </c>
      <c r="S191" s="32">
        <v>1770</v>
      </c>
    </row>
    <row r="192" spans="2:19" ht="12.75">
      <c r="B192" s="6" t="s">
        <v>38</v>
      </c>
      <c r="C192" s="36" t="s">
        <v>517</v>
      </c>
      <c r="D192" s="6" t="s">
        <v>85</v>
      </c>
      <c r="E192" s="6" t="s">
        <v>86</v>
      </c>
      <c r="F192" s="6" t="s">
        <v>449</v>
      </c>
      <c r="G192" s="23" t="s">
        <v>450</v>
      </c>
      <c r="H192" s="23" t="s">
        <v>22</v>
      </c>
      <c r="I192" s="23" t="s">
        <v>23</v>
      </c>
      <c r="J192" s="23">
        <v>4494</v>
      </c>
      <c r="K192" s="23">
        <v>3484</v>
      </c>
      <c r="L192" s="32">
        <v>63</v>
      </c>
      <c r="M192" s="32">
        <v>583</v>
      </c>
      <c r="N192" s="32">
        <v>12038</v>
      </c>
      <c r="O192" s="32">
        <v>4365</v>
      </c>
      <c r="P192" s="32">
        <v>12569</v>
      </c>
      <c r="Q192" s="32">
        <v>1145</v>
      </c>
      <c r="R192" s="32">
        <v>20204</v>
      </c>
      <c r="S192" s="32">
        <v>2223</v>
      </c>
    </row>
    <row r="193" spans="2:19" ht="12.75">
      <c r="B193" s="6" t="s">
        <v>38</v>
      </c>
      <c r="C193" s="36" t="s">
        <v>517</v>
      </c>
      <c r="D193" s="7" t="s">
        <v>85</v>
      </c>
      <c r="E193" s="8" t="s">
        <v>86</v>
      </c>
      <c r="F193" s="8" t="s">
        <v>453</v>
      </c>
      <c r="G193" s="23" t="s">
        <v>454</v>
      </c>
      <c r="H193" s="23" t="s">
        <v>22</v>
      </c>
      <c r="I193" s="23" t="s">
        <v>23</v>
      </c>
      <c r="J193" s="23">
        <v>4874</v>
      </c>
      <c r="K193" s="23">
        <v>4081</v>
      </c>
      <c r="L193" s="32">
        <v>41</v>
      </c>
      <c r="M193" s="32">
        <v>542</v>
      </c>
      <c r="N193" s="32">
        <v>10763</v>
      </c>
      <c r="O193" s="32">
        <v>4648</v>
      </c>
      <c r="P193" s="32">
        <v>12779</v>
      </c>
      <c r="Q193" s="32">
        <v>933</v>
      </c>
      <c r="R193" s="32">
        <v>22350</v>
      </c>
      <c r="S193" s="32">
        <v>1959</v>
      </c>
    </row>
    <row r="194" spans="2:19" ht="12.75">
      <c r="B194" s="6" t="s">
        <v>38</v>
      </c>
      <c r="C194" s="36" t="s">
        <v>517</v>
      </c>
      <c r="D194" s="7" t="s">
        <v>85</v>
      </c>
      <c r="E194" s="8" t="s">
        <v>86</v>
      </c>
      <c r="F194" s="8" t="s">
        <v>457</v>
      </c>
      <c r="G194" s="23" t="s">
        <v>458</v>
      </c>
      <c r="H194" s="23" t="s">
        <v>22</v>
      </c>
      <c r="I194" s="23" t="s">
        <v>23</v>
      </c>
      <c r="J194" s="23">
        <v>6387</v>
      </c>
      <c r="K194" s="23">
        <v>5350</v>
      </c>
      <c r="L194" s="32">
        <v>106</v>
      </c>
      <c r="M194" s="32">
        <v>520</v>
      </c>
      <c r="N194" s="32">
        <v>11020</v>
      </c>
      <c r="O194" s="32">
        <v>6746</v>
      </c>
      <c r="P194" s="32">
        <v>14421</v>
      </c>
      <c r="Q194" s="32">
        <v>1474</v>
      </c>
      <c r="R194" s="32">
        <v>23531</v>
      </c>
      <c r="S194" s="32">
        <v>2286</v>
      </c>
    </row>
    <row r="195" spans="2:19" ht="12.75">
      <c r="B195" s="6" t="s">
        <v>38</v>
      </c>
      <c r="C195" s="36" t="s">
        <v>517</v>
      </c>
      <c r="D195" s="7" t="s">
        <v>85</v>
      </c>
      <c r="E195" s="8" t="s">
        <v>86</v>
      </c>
      <c r="F195" s="8" t="s">
        <v>461</v>
      </c>
      <c r="G195" s="23" t="s">
        <v>462</v>
      </c>
      <c r="H195" s="23" t="s">
        <v>22</v>
      </c>
      <c r="I195" s="23" t="s">
        <v>23</v>
      </c>
      <c r="J195" s="23">
        <v>15057</v>
      </c>
      <c r="K195" s="23">
        <v>12197</v>
      </c>
      <c r="L195" s="32">
        <v>571</v>
      </c>
      <c r="M195" s="32">
        <v>2002</v>
      </c>
      <c r="N195" s="32">
        <v>25163</v>
      </c>
      <c r="O195" s="32">
        <v>15122</v>
      </c>
      <c r="P195" s="32">
        <v>33661</v>
      </c>
      <c r="Q195" s="32">
        <v>2284</v>
      </c>
      <c r="R195" s="32">
        <v>62750</v>
      </c>
      <c r="S195" s="32">
        <v>5181</v>
      </c>
    </row>
    <row r="196" spans="2:19" ht="12.75">
      <c r="B196" s="6" t="s">
        <v>38</v>
      </c>
      <c r="C196" s="36" t="s">
        <v>517</v>
      </c>
      <c r="D196" s="6" t="s">
        <v>85</v>
      </c>
      <c r="E196" s="6" t="s">
        <v>86</v>
      </c>
      <c r="F196" s="6" t="s">
        <v>471</v>
      </c>
      <c r="G196" s="23" t="s">
        <v>472</v>
      </c>
      <c r="H196" s="23" t="s">
        <v>22</v>
      </c>
      <c r="I196" s="23" t="s">
        <v>23</v>
      </c>
      <c r="J196" s="23">
        <v>22371</v>
      </c>
      <c r="K196" s="23">
        <v>20353</v>
      </c>
      <c r="L196" s="32">
        <v>236</v>
      </c>
      <c r="M196" s="32">
        <v>2630</v>
      </c>
      <c r="N196" s="32">
        <v>40410</v>
      </c>
      <c r="O196" s="32">
        <v>17619</v>
      </c>
      <c r="P196" s="32">
        <v>58267</v>
      </c>
      <c r="Q196" s="32">
        <v>3482</v>
      </c>
      <c r="R196" s="32">
        <v>98931</v>
      </c>
      <c r="S196" s="32">
        <v>7245</v>
      </c>
    </row>
    <row r="197" spans="2:19" ht="12.75">
      <c r="B197" s="6" t="s">
        <v>38</v>
      </c>
      <c r="C197" s="36" t="s">
        <v>517</v>
      </c>
      <c r="D197" s="6" t="s">
        <v>85</v>
      </c>
      <c r="E197" s="6" t="s">
        <v>86</v>
      </c>
      <c r="F197" s="6" t="s">
        <v>507</v>
      </c>
      <c r="G197" s="23" t="s">
        <v>508</v>
      </c>
      <c r="H197" s="23" t="s">
        <v>22</v>
      </c>
      <c r="I197" s="23" t="s">
        <v>23</v>
      </c>
      <c r="J197" s="23">
        <v>4381</v>
      </c>
      <c r="K197" s="23">
        <v>4171</v>
      </c>
      <c r="L197" s="32">
        <v>60</v>
      </c>
      <c r="M197" s="32">
        <v>536</v>
      </c>
      <c r="N197" s="32">
        <v>8521</v>
      </c>
      <c r="O197" s="32">
        <v>4188</v>
      </c>
      <c r="P197" s="32">
        <v>12927</v>
      </c>
      <c r="Q197" s="32">
        <v>963</v>
      </c>
      <c r="R197" s="32">
        <v>28066</v>
      </c>
      <c r="S197" s="32">
        <v>2149</v>
      </c>
    </row>
    <row r="198" spans="2:19" ht="12.75">
      <c r="B198" s="6" t="s">
        <v>38</v>
      </c>
      <c r="C198" s="36" t="s">
        <v>517</v>
      </c>
      <c r="D198" s="7" t="s">
        <v>87</v>
      </c>
      <c r="E198" s="8" t="s">
        <v>88</v>
      </c>
      <c r="F198" s="8" t="s">
        <v>335</v>
      </c>
      <c r="G198" s="23" t="s">
        <v>336</v>
      </c>
      <c r="H198" s="23" t="s">
        <v>22</v>
      </c>
      <c r="I198" s="23" t="s">
        <v>23</v>
      </c>
      <c r="J198" s="23">
        <v>4600</v>
      </c>
      <c r="K198" s="23">
        <v>4003</v>
      </c>
      <c r="L198" s="32">
        <v>180</v>
      </c>
      <c r="M198" s="32">
        <v>717</v>
      </c>
      <c r="N198" s="32">
        <v>8790</v>
      </c>
      <c r="O198" s="32">
        <v>7064</v>
      </c>
      <c r="P198" s="32">
        <v>13571</v>
      </c>
      <c r="Q198" s="32">
        <v>1929</v>
      </c>
      <c r="R198" s="32">
        <v>28935</v>
      </c>
      <c r="S198" s="32">
        <v>5082</v>
      </c>
    </row>
    <row r="199" spans="2:19" ht="12.75">
      <c r="B199" s="6" t="s">
        <v>38</v>
      </c>
      <c r="C199" s="36" t="s">
        <v>517</v>
      </c>
      <c r="D199" s="7" t="s">
        <v>87</v>
      </c>
      <c r="E199" s="8" t="s">
        <v>88</v>
      </c>
      <c r="F199" s="8" t="s">
        <v>337</v>
      </c>
      <c r="G199" s="23" t="s">
        <v>338</v>
      </c>
      <c r="H199" s="23" t="s">
        <v>22</v>
      </c>
      <c r="I199" s="23" t="s">
        <v>23</v>
      </c>
      <c r="J199" s="23">
        <v>9258</v>
      </c>
      <c r="K199" s="23">
        <v>7769</v>
      </c>
      <c r="L199" s="32">
        <v>200</v>
      </c>
      <c r="M199" s="32">
        <v>1849</v>
      </c>
      <c r="N199" s="32">
        <v>24714</v>
      </c>
      <c r="O199" s="32">
        <v>13663</v>
      </c>
      <c r="P199" s="32">
        <v>29117</v>
      </c>
      <c r="Q199" s="32">
        <v>3995</v>
      </c>
      <c r="R199" s="32">
        <v>65714</v>
      </c>
      <c r="S199" s="32">
        <v>8078</v>
      </c>
    </row>
    <row r="200" spans="2:19" ht="12.75">
      <c r="B200" s="6" t="s">
        <v>38</v>
      </c>
      <c r="C200" s="36" t="s">
        <v>517</v>
      </c>
      <c r="D200" s="7" t="s">
        <v>87</v>
      </c>
      <c r="E200" s="8" t="s">
        <v>88</v>
      </c>
      <c r="F200" s="8" t="s">
        <v>339</v>
      </c>
      <c r="G200" s="23" t="s">
        <v>340</v>
      </c>
      <c r="H200" s="23" t="s">
        <v>22</v>
      </c>
      <c r="I200" s="23" t="s">
        <v>23</v>
      </c>
      <c r="J200" s="23">
        <v>6834</v>
      </c>
      <c r="K200" s="23">
        <v>6163</v>
      </c>
      <c r="L200" s="32">
        <v>122</v>
      </c>
      <c r="M200" s="32">
        <v>650</v>
      </c>
      <c r="N200" s="32">
        <v>10114</v>
      </c>
      <c r="O200" s="32">
        <v>10117</v>
      </c>
      <c r="P200" s="32">
        <v>16561</v>
      </c>
      <c r="Q200" s="32">
        <v>1216</v>
      </c>
      <c r="R200" s="32">
        <v>37280</v>
      </c>
      <c r="S200" s="32">
        <v>4850</v>
      </c>
    </row>
    <row r="201" spans="2:19" ht="12.75">
      <c r="B201" s="6" t="s">
        <v>38</v>
      </c>
      <c r="C201" s="36" t="s">
        <v>517</v>
      </c>
      <c r="D201" s="7" t="s">
        <v>87</v>
      </c>
      <c r="E201" s="8" t="s">
        <v>88</v>
      </c>
      <c r="F201" s="8" t="s">
        <v>341</v>
      </c>
      <c r="G201" s="23" t="s">
        <v>342</v>
      </c>
      <c r="H201" s="23" t="s">
        <v>22</v>
      </c>
      <c r="I201" s="23" t="s">
        <v>23</v>
      </c>
      <c r="J201" s="23">
        <v>6958</v>
      </c>
      <c r="K201" s="23">
        <v>6890</v>
      </c>
      <c r="L201" s="32">
        <v>259</v>
      </c>
      <c r="M201" s="32">
        <v>1496</v>
      </c>
      <c r="N201" s="32">
        <v>22456</v>
      </c>
      <c r="O201" s="32">
        <v>10412</v>
      </c>
      <c r="P201" s="32">
        <v>25129</v>
      </c>
      <c r="Q201" s="32">
        <v>3773</v>
      </c>
      <c r="R201" s="32">
        <v>59910</v>
      </c>
      <c r="S201" s="32">
        <v>9274</v>
      </c>
    </row>
    <row r="202" spans="2:19" ht="12.75">
      <c r="B202" s="6" t="s">
        <v>38</v>
      </c>
      <c r="C202" s="36" t="s">
        <v>517</v>
      </c>
      <c r="D202" s="7" t="s">
        <v>87</v>
      </c>
      <c r="E202" s="8" t="s">
        <v>88</v>
      </c>
      <c r="F202" s="8" t="s">
        <v>343</v>
      </c>
      <c r="G202" s="23" t="s">
        <v>344</v>
      </c>
      <c r="H202" s="23" t="s">
        <v>22</v>
      </c>
      <c r="I202" s="23" t="s">
        <v>23</v>
      </c>
      <c r="J202" s="23">
        <v>8351</v>
      </c>
      <c r="K202" s="23">
        <v>7450</v>
      </c>
      <c r="L202" s="32">
        <v>59</v>
      </c>
      <c r="M202" s="32">
        <v>801</v>
      </c>
      <c r="N202" s="32">
        <v>20816</v>
      </c>
      <c r="O202" s="32">
        <v>11812</v>
      </c>
      <c r="P202" s="32">
        <v>24385</v>
      </c>
      <c r="Q202" s="32">
        <v>2704</v>
      </c>
      <c r="R202" s="32">
        <v>60918</v>
      </c>
      <c r="S202" s="32">
        <v>6102</v>
      </c>
    </row>
    <row r="203" spans="2:19" ht="12.75">
      <c r="B203" s="6" t="s">
        <v>38</v>
      </c>
      <c r="C203" s="36" t="s">
        <v>517</v>
      </c>
      <c r="D203" s="7" t="s">
        <v>87</v>
      </c>
      <c r="E203" s="8" t="s">
        <v>88</v>
      </c>
      <c r="F203" s="8" t="s">
        <v>345</v>
      </c>
      <c r="G203" s="23" t="s">
        <v>346</v>
      </c>
      <c r="H203" s="23" t="s">
        <v>22</v>
      </c>
      <c r="I203" s="23" t="s">
        <v>23</v>
      </c>
      <c r="J203" s="23">
        <v>5334</v>
      </c>
      <c r="K203" s="23">
        <v>4522</v>
      </c>
      <c r="L203" s="32">
        <v>211</v>
      </c>
      <c r="M203" s="32">
        <v>1079</v>
      </c>
      <c r="N203" s="32">
        <v>14909</v>
      </c>
      <c r="O203" s="32">
        <v>9526</v>
      </c>
      <c r="P203" s="32">
        <v>20044</v>
      </c>
      <c r="Q203" s="32">
        <v>3053</v>
      </c>
      <c r="R203" s="32">
        <v>46243</v>
      </c>
      <c r="S203" s="32">
        <v>7013</v>
      </c>
    </row>
    <row r="204" spans="2:19" ht="12.75">
      <c r="B204" s="6" t="s">
        <v>38</v>
      </c>
      <c r="C204" s="36" t="s">
        <v>517</v>
      </c>
      <c r="D204" s="7" t="s">
        <v>87</v>
      </c>
      <c r="E204" s="8" t="s">
        <v>88</v>
      </c>
      <c r="F204" s="8" t="s">
        <v>347</v>
      </c>
      <c r="G204" s="23" t="s">
        <v>348</v>
      </c>
      <c r="H204" s="23" t="s">
        <v>22</v>
      </c>
      <c r="I204" s="23" t="s">
        <v>23</v>
      </c>
      <c r="J204" s="23">
        <v>3978</v>
      </c>
      <c r="K204" s="23">
        <v>3580</v>
      </c>
      <c r="L204" s="32">
        <v>192</v>
      </c>
      <c r="M204" s="32">
        <v>573</v>
      </c>
      <c r="N204" s="32">
        <v>11735</v>
      </c>
      <c r="O204" s="32">
        <v>8678</v>
      </c>
      <c r="P204" s="32">
        <v>20809</v>
      </c>
      <c r="Q204" s="32">
        <v>3190</v>
      </c>
      <c r="R204" s="32">
        <v>51325</v>
      </c>
      <c r="S204" s="32">
        <v>7463</v>
      </c>
    </row>
    <row r="205" spans="2:19" ht="12.75">
      <c r="B205" s="6" t="s">
        <v>38</v>
      </c>
      <c r="C205" s="36" t="s">
        <v>517</v>
      </c>
      <c r="D205" s="7" t="s">
        <v>87</v>
      </c>
      <c r="E205" s="8" t="s">
        <v>88</v>
      </c>
      <c r="F205" s="8" t="s">
        <v>349</v>
      </c>
      <c r="G205" s="23" t="s">
        <v>350</v>
      </c>
      <c r="H205" s="23" t="s">
        <v>22</v>
      </c>
      <c r="I205" s="23" t="s">
        <v>23</v>
      </c>
      <c r="J205" s="23">
        <v>8917</v>
      </c>
      <c r="K205" s="23">
        <v>7871</v>
      </c>
      <c r="L205" s="32">
        <v>379</v>
      </c>
      <c r="M205" s="32">
        <v>1805</v>
      </c>
      <c r="N205" s="32">
        <v>20315</v>
      </c>
      <c r="O205" s="32">
        <v>12086</v>
      </c>
      <c r="P205" s="32">
        <v>25675</v>
      </c>
      <c r="Q205" s="32">
        <v>3794</v>
      </c>
      <c r="R205" s="32">
        <v>57854</v>
      </c>
      <c r="S205" s="32">
        <v>9605</v>
      </c>
    </row>
    <row r="206" spans="2:19" ht="12.75">
      <c r="B206" s="6" t="s">
        <v>38</v>
      </c>
      <c r="C206" s="36" t="s">
        <v>517</v>
      </c>
      <c r="D206" s="7" t="s">
        <v>87</v>
      </c>
      <c r="E206" s="8" t="s">
        <v>88</v>
      </c>
      <c r="F206" s="8" t="s">
        <v>351</v>
      </c>
      <c r="G206" s="23" t="s">
        <v>352</v>
      </c>
      <c r="H206" s="23" t="s">
        <v>22</v>
      </c>
      <c r="I206" s="23" t="s">
        <v>23</v>
      </c>
      <c r="J206" s="23">
        <v>8583</v>
      </c>
      <c r="K206" s="23">
        <v>8248</v>
      </c>
      <c r="L206" s="32">
        <v>261</v>
      </c>
      <c r="M206" s="32">
        <v>1656</v>
      </c>
      <c r="N206" s="32">
        <v>22399</v>
      </c>
      <c r="O206" s="32">
        <v>16709</v>
      </c>
      <c r="P206" s="32">
        <v>29061</v>
      </c>
      <c r="Q206" s="32">
        <v>4285</v>
      </c>
      <c r="R206" s="32">
        <v>70166</v>
      </c>
      <c r="S206" s="32">
        <v>10861</v>
      </c>
    </row>
    <row r="207" spans="2:19" ht="12.75">
      <c r="B207" s="6" t="s">
        <v>38</v>
      </c>
      <c r="C207" s="36" t="s">
        <v>517</v>
      </c>
      <c r="D207" s="6" t="s">
        <v>87</v>
      </c>
      <c r="E207" s="6" t="s">
        <v>88</v>
      </c>
      <c r="F207" s="6" t="s">
        <v>353</v>
      </c>
      <c r="G207" s="23" t="s">
        <v>354</v>
      </c>
      <c r="H207" s="23" t="s">
        <v>22</v>
      </c>
      <c r="I207" s="23" t="s">
        <v>23</v>
      </c>
      <c r="J207" s="23">
        <v>7124</v>
      </c>
      <c r="K207" s="23">
        <v>6490</v>
      </c>
      <c r="L207" s="32">
        <v>168</v>
      </c>
      <c r="M207" s="32">
        <v>1262</v>
      </c>
      <c r="N207" s="32">
        <v>14567</v>
      </c>
      <c r="O207" s="32">
        <v>12339</v>
      </c>
      <c r="P207" s="32">
        <v>22802</v>
      </c>
      <c r="Q207" s="32">
        <v>2901</v>
      </c>
      <c r="R207" s="32">
        <v>58094</v>
      </c>
      <c r="S207" s="32">
        <v>7695</v>
      </c>
    </row>
    <row r="208" spans="2:19" ht="12.75">
      <c r="B208" s="6" t="s">
        <v>38</v>
      </c>
      <c r="C208" s="36" t="s">
        <v>517</v>
      </c>
      <c r="D208" s="6" t="s">
        <v>87</v>
      </c>
      <c r="E208" s="6" t="s">
        <v>88</v>
      </c>
      <c r="F208" s="6" t="s">
        <v>355</v>
      </c>
      <c r="G208" s="23" t="s">
        <v>356</v>
      </c>
      <c r="H208" s="23" t="s">
        <v>22</v>
      </c>
      <c r="I208" s="23" t="s">
        <v>23</v>
      </c>
      <c r="J208" s="23">
        <v>5587</v>
      </c>
      <c r="K208" s="23">
        <v>5271</v>
      </c>
      <c r="L208" s="32">
        <v>107</v>
      </c>
      <c r="M208" s="32">
        <v>550</v>
      </c>
      <c r="N208" s="32">
        <v>13561</v>
      </c>
      <c r="O208" s="32">
        <v>9720</v>
      </c>
      <c r="P208" s="32">
        <v>18883</v>
      </c>
      <c r="Q208" s="32">
        <v>2793</v>
      </c>
      <c r="R208" s="32">
        <v>43305</v>
      </c>
      <c r="S208" s="32">
        <v>5841</v>
      </c>
    </row>
    <row r="209" spans="2:19" ht="12.75">
      <c r="B209" s="6" t="s">
        <v>38</v>
      </c>
      <c r="C209" s="36" t="s">
        <v>517</v>
      </c>
      <c r="D209" s="6" t="s">
        <v>87</v>
      </c>
      <c r="E209" s="6" t="s">
        <v>88</v>
      </c>
      <c r="F209" s="6" t="s">
        <v>357</v>
      </c>
      <c r="G209" s="23" t="s">
        <v>358</v>
      </c>
      <c r="H209" s="23" t="s">
        <v>22</v>
      </c>
      <c r="I209" s="23" t="s">
        <v>23</v>
      </c>
      <c r="J209" s="23">
        <v>6728</v>
      </c>
      <c r="K209" s="23">
        <v>5976</v>
      </c>
      <c r="L209" s="32">
        <v>248</v>
      </c>
      <c r="M209" s="32">
        <v>850</v>
      </c>
      <c r="N209" s="32">
        <v>12595</v>
      </c>
      <c r="O209" s="32">
        <v>10726</v>
      </c>
      <c r="P209" s="32">
        <v>22846</v>
      </c>
      <c r="Q209" s="32">
        <v>2526</v>
      </c>
      <c r="R209" s="32">
        <v>45324</v>
      </c>
      <c r="S209" s="32">
        <v>8725</v>
      </c>
    </row>
    <row r="210" spans="2:19" ht="12.75">
      <c r="B210" s="6" t="s">
        <v>38</v>
      </c>
      <c r="C210" s="36" t="s">
        <v>517</v>
      </c>
      <c r="D210" s="7" t="s">
        <v>87</v>
      </c>
      <c r="E210" s="8" t="s">
        <v>88</v>
      </c>
      <c r="F210" s="8" t="s">
        <v>359</v>
      </c>
      <c r="G210" s="23" t="s">
        <v>360</v>
      </c>
      <c r="H210" s="23" t="s">
        <v>22</v>
      </c>
      <c r="I210" s="23" t="s">
        <v>23</v>
      </c>
      <c r="J210" s="23">
        <v>4053</v>
      </c>
      <c r="K210" s="23">
        <v>4233</v>
      </c>
      <c r="L210" s="32">
        <v>68</v>
      </c>
      <c r="M210" s="32">
        <v>1031</v>
      </c>
      <c r="N210" s="32">
        <v>11682</v>
      </c>
      <c r="O210" s="32">
        <v>9688</v>
      </c>
      <c r="P210" s="32">
        <v>18830</v>
      </c>
      <c r="Q210" s="32">
        <v>2924</v>
      </c>
      <c r="R210" s="32">
        <v>40785</v>
      </c>
      <c r="S210" s="32">
        <v>6534</v>
      </c>
    </row>
    <row r="211" spans="2:19" ht="12.75">
      <c r="B211" s="6" t="s">
        <v>38</v>
      </c>
      <c r="C211" s="36" t="s">
        <v>517</v>
      </c>
      <c r="D211" s="6" t="s">
        <v>87</v>
      </c>
      <c r="E211" s="6" t="s">
        <v>88</v>
      </c>
      <c r="F211" s="6" t="s">
        <v>361</v>
      </c>
      <c r="G211" s="23" t="s">
        <v>362</v>
      </c>
      <c r="H211" s="23" t="s">
        <v>22</v>
      </c>
      <c r="I211" s="23" t="s">
        <v>23</v>
      </c>
      <c r="J211" s="23">
        <v>6270</v>
      </c>
      <c r="K211" s="23">
        <v>5592</v>
      </c>
      <c r="L211" s="32">
        <v>247</v>
      </c>
      <c r="M211" s="32">
        <v>949</v>
      </c>
      <c r="N211" s="32">
        <v>13723</v>
      </c>
      <c r="O211" s="32">
        <v>11216</v>
      </c>
      <c r="P211" s="32">
        <v>21819</v>
      </c>
      <c r="Q211" s="32">
        <v>3256</v>
      </c>
      <c r="R211" s="32">
        <v>54009</v>
      </c>
      <c r="S211" s="32">
        <v>8806</v>
      </c>
    </row>
    <row r="212" spans="2:19" ht="12.75">
      <c r="B212" s="6" t="s">
        <v>38</v>
      </c>
      <c r="C212" s="36" t="s">
        <v>517</v>
      </c>
      <c r="D212" s="6" t="s">
        <v>87</v>
      </c>
      <c r="E212" s="6" t="s">
        <v>88</v>
      </c>
      <c r="F212" s="6" t="s">
        <v>363</v>
      </c>
      <c r="G212" s="23" t="s">
        <v>364</v>
      </c>
      <c r="H212" s="23" t="s">
        <v>22</v>
      </c>
      <c r="I212" s="23" t="s">
        <v>23</v>
      </c>
      <c r="J212" s="23">
        <v>4762</v>
      </c>
      <c r="K212" s="23">
        <v>4603</v>
      </c>
      <c r="L212" s="32">
        <v>149</v>
      </c>
      <c r="M212" s="32">
        <v>808</v>
      </c>
      <c r="N212" s="32">
        <v>13465</v>
      </c>
      <c r="O212" s="32">
        <v>5538</v>
      </c>
      <c r="P212" s="32">
        <v>12934</v>
      </c>
      <c r="Q212" s="32">
        <v>1362</v>
      </c>
      <c r="R212" s="32">
        <v>32198</v>
      </c>
      <c r="S212" s="32">
        <v>4106</v>
      </c>
    </row>
    <row r="213" spans="2:19" ht="12.75">
      <c r="B213" s="6" t="s">
        <v>38</v>
      </c>
      <c r="C213" s="36" t="s">
        <v>517</v>
      </c>
      <c r="D213" s="6" t="s">
        <v>87</v>
      </c>
      <c r="E213" s="6" t="s">
        <v>88</v>
      </c>
      <c r="F213" s="6" t="s">
        <v>365</v>
      </c>
      <c r="G213" s="23" t="s">
        <v>366</v>
      </c>
      <c r="H213" s="23" t="s">
        <v>22</v>
      </c>
      <c r="I213" s="23" t="s">
        <v>23</v>
      </c>
      <c r="J213" s="23">
        <v>7389</v>
      </c>
      <c r="K213" s="23">
        <v>6625</v>
      </c>
      <c r="L213" s="32">
        <v>208</v>
      </c>
      <c r="M213" s="32">
        <v>1032</v>
      </c>
      <c r="N213" s="32">
        <v>12499</v>
      </c>
      <c r="O213" s="32">
        <v>8256</v>
      </c>
      <c r="P213" s="32">
        <v>18537</v>
      </c>
      <c r="Q213" s="32">
        <v>1711</v>
      </c>
      <c r="R213" s="32">
        <v>40042</v>
      </c>
      <c r="S213" s="32">
        <v>5109</v>
      </c>
    </row>
    <row r="214" spans="2:19" ht="12.75">
      <c r="B214" s="6" t="s">
        <v>38</v>
      </c>
      <c r="C214" s="36" t="s">
        <v>517</v>
      </c>
      <c r="D214" s="6" t="s">
        <v>87</v>
      </c>
      <c r="E214" s="6" t="s">
        <v>88</v>
      </c>
      <c r="F214" s="6" t="s">
        <v>367</v>
      </c>
      <c r="G214" s="23" t="s">
        <v>368</v>
      </c>
      <c r="H214" s="23" t="s">
        <v>22</v>
      </c>
      <c r="I214" s="23" t="s">
        <v>23</v>
      </c>
      <c r="J214" s="23">
        <v>7054</v>
      </c>
      <c r="K214" s="23">
        <v>6462</v>
      </c>
      <c r="L214" s="32">
        <v>183</v>
      </c>
      <c r="M214" s="32">
        <v>1385</v>
      </c>
      <c r="N214" s="32">
        <v>16089</v>
      </c>
      <c r="O214" s="32">
        <v>7790</v>
      </c>
      <c r="P214" s="32">
        <v>19126</v>
      </c>
      <c r="Q214" s="32">
        <v>1972</v>
      </c>
      <c r="R214" s="32">
        <v>44148</v>
      </c>
      <c r="S214" s="32">
        <v>5203</v>
      </c>
    </row>
    <row r="215" spans="2:19" ht="12.75">
      <c r="B215" s="6" t="s">
        <v>38</v>
      </c>
      <c r="C215" s="36" t="s">
        <v>517</v>
      </c>
      <c r="D215" s="6" t="s">
        <v>87</v>
      </c>
      <c r="E215" s="6" t="s">
        <v>88</v>
      </c>
      <c r="F215" s="6" t="s">
        <v>369</v>
      </c>
      <c r="G215" s="23" t="s">
        <v>370</v>
      </c>
      <c r="H215" s="23" t="s">
        <v>22</v>
      </c>
      <c r="I215" s="23" t="s">
        <v>23</v>
      </c>
      <c r="J215" s="40">
        <v>5942</v>
      </c>
      <c r="K215" s="40">
        <v>4994</v>
      </c>
      <c r="L215" s="32">
        <v>307</v>
      </c>
      <c r="M215" s="32">
        <v>992</v>
      </c>
      <c r="N215" s="32">
        <v>13056</v>
      </c>
      <c r="O215" s="32">
        <v>9272</v>
      </c>
      <c r="P215" s="32">
        <v>19373</v>
      </c>
      <c r="Q215" s="32">
        <v>2812</v>
      </c>
      <c r="R215" s="32">
        <v>46060</v>
      </c>
      <c r="S215" s="32">
        <v>7414</v>
      </c>
    </row>
    <row r="216" spans="2:19" ht="12.75">
      <c r="B216" s="6" t="s">
        <v>38</v>
      </c>
      <c r="C216" s="36" t="s">
        <v>517</v>
      </c>
      <c r="D216" s="6" t="s">
        <v>87</v>
      </c>
      <c r="E216" s="6" t="s">
        <v>88</v>
      </c>
      <c r="F216" s="6" t="s">
        <v>371</v>
      </c>
      <c r="G216" s="23" t="s">
        <v>372</v>
      </c>
      <c r="H216" s="23" t="s">
        <v>22</v>
      </c>
      <c r="I216" s="23" t="s">
        <v>23</v>
      </c>
      <c r="J216" s="23">
        <v>4073</v>
      </c>
      <c r="K216" s="23">
        <v>3349</v>
      </c>
      <c r="L216" s="32">
        <v>24</v>
      </c>
      <c r="M216" s="32">
        <v>694</v>
      </c>
      <c r="N216" s="32">
        <v>10653</v>
      </c>
      <c r="O216" s="32">
        <v>4321</v>
      </c>
      <c r="P216" s="32">
        <v>12148</v>
      </c>
      <c r="Q216" s="32">
        <v>1308</v>
      </c>
      <c r="R216" s="32">
        <v>23440</v>
      </c>
      <c r="S216" s="32">
        <v>3015</v>
      </c>
    </row>
    <row r="217" spans="2:19" ht="12.75">
      <c r="B217" s="6" t="s">
        <v>38</v>
      </c>
      <c r="C217" s="36" t="s">
        <v>517</v>
      </c>
      <c r="D217" s="6" t="s">
        <v>87</v>
      </c>
      <c r="E217" s="6" t="s">
        <v>88</v>
      </c>
      <c r="F217" s="6" t="s">
        <v>373</v>
      </c>
      <c r="G217" s="23" t="s">
        <v>374</v>
      </c>
      <c r="H217" s="23" t="s">
        <v>22</v>
      </c>
      <c r="I217" s="23" t="s">
        <v>23</v>
      </c>
      <c r="J217" s="23">
        <v>6748</v>
      </c>
      <c r="K217" s="23">
        <v>5667</v>
      </c>
      <c r="L217" s="32">
        <v>223</v>
      </c>
      <c r="M217" s="32">
        <v>1308</v>
      </c>
      <c r="N217" s="32">
        <v>15111</v>
      </c>
      <c r="O217" s="32">
        <v>11071</v>
      </c>
      <c r="P217" s="32">
        <v>29520</v>
      </c>
      <c r="Q217" s="32">
        <v>4134</v>
      </c>
      <c r="R217" s="32">
        <v>58268</v>
      </c>
      <c r="S217" s="32">
        <v>8906</v>
      </c>
    </row>
    <row r="218" spans="2:19" ht="12.75">
      <c r="B218" s="6" t="s">
        <v>38</v>
      </c>
      <c r="C218" s="36" t="s">
        <v>517</v>
      </c>
      <c r="D218" s="6" t="s">
        <v>87</v>
      </c>
      <c r="E218" s="6" t="s">
        <v>88</v>
      </c>
      <c r="F218" s="6" t="s">
        <v>375</v>
      </c>
      <c r="G218" s="23" t="s">
        <v>376</v>
      </c>
      <c r="H218" s="23" t="s">
        <v>22</v>
      </c>
      <c r="I218" s="23" t="s">
        <v>23</v>
      </c>
      <c r="J218" s="23">
        <v>6601</v>
      </c>
      <c r="K218" s="23">
        <v>5942</v>
      </c>
      <c r="L218" s="32">
        <v>109</v>
      </c>
      <c r="M218" s="32">
        <v>813</v>
      </c>
      <c r="N218" s="32">
        <v>15184</v>
      </c>
      <c r="O218" s="32">
        <v>8522</v>
      </c>
      <c r="P218" s="32">
        <v>23039</v>
      </c>
      <c r="Q218" s="32">
        <v>3198</v>
      </c>
      <c r="R218" s="32">
        <v>52078</v>
      </c>
      <c r="S218" s="32">
        <v>7708</v>
      </c>
    </row>
    <row r="219" spans="2:19" ht="12.75">
      <c r="B219" s="6" t="s">
        <v>38</v>
      </c>
      <c r="C219" s="36" t="s">
        <v>517</v>
      </c>
      <c r="D219" s="6" t="s">
        <v>87</v>
      </c>
      <c r="E219" s="6" t="s">
        <v>88</v>
      </c>
      <c r="F219" s="6" t="s">
        <v>377</v>
      </c>
      <c r="G219" s="23" t="s">
        <v>378</v>
      </c>
      <c r="H219" s="23" t="s">
        <v>22</v>
      </c>
      <c r="I219" s="23" t="s">
        <v>23</v>
      </c>
      <c r="J219" s="23">
        <v>6872</v>
      </c>
      <c r="K219" s="23">
        <v>5871</v>
      </c>
      <c r="L219" s="32">
        <v>113</v>
      </c>
      <c r="M219" s="32">
        <v>800</v>
      </c>
      <c r="N219" s="32">
        <v>23563</v>
      </c>
      <c r="O219" s="32">
        <v>17877</v>
      </c>
      <c r="P219" s="32">
        <v>26253</v>
      </c>
      <c r="Q219" s="32">
        <v>4014</v>
      </c>
      <c r="R219" s="32">
        <v>63069</v>
      </c>
      <c r="S219" s="32">
        <v>8896</v>
      </c>
    </row>
    <row r="220" spans="2:19" ht="12.75">
      <c r="B220" s="6" t="s">
        <v>38</v>
      </c>
      <c r="C220" s="36" t="s">
        <v>517</v>
      </c>
      <c r="D220" s="6" t="s">
        <v>87</v>
      </c>
      <c r="E220" s="6" t="s">
        <v>88</v>
      </c>
      <c r="F220" s="6" t="s">
        <v>379</v>
      </c>
      <c r="G220" s="23" t="s">
        <v>380</v>
      </c>
      <c r="H220" s="23" t="s">
        <v>22</v>
      </c>
      <c r="I220" s="23" t="s">
        <v>23</v>
      </c>
      <c r="J220" s="23">
        <v>6428</v>
      </c>
      <c r="K220" s="23">
        <v>5527</v>
      </c>
      <c r="L220" s="32">
        <v>232</v>
      </c>
      <c r="M220" s="32">
        <v>1143</v>
      </c>
      <c r="N220" s="32">
        <v>15635</v>
      </c>
      <c r="O220" s="32">
        <v>8495</v>
      </c>
      <c r="P220" s="32">
        <v>19285</v>
      </c>
      <c r="Q220" s="32">
        <v>2337</v>
      </c>
      <c r="R220" s="32">
        <v>45070</v>
      </c>
      <c r="S220" s="32">
        <v>6042</v>
      </c>
    </row>
    <row r="221" spans="2:19" ht="12.75">
      <c r="B221" s="6" t="s">
        <v>38</v>
      </c>
      <c r="C221" s="36" t="s">
        <v>517</v>
      </c>
      <c r="D221" s="6" t="s">
        <v>87</v>
      </c>
      <c r="E221" s="6" t="s">
        <v>88</v>
      </c>
      <c r="F221" s="6" t="s">
        <v>381</v>
      </c>
      <c r="G221" s="23" t="s">
        <v>382</v>
      </c>
      <c r="H221" s="23" t="s">
        <v>22</v>
      </c>
      <c r="I221" s="23" t="s">
        <v>23</v>
      </c>
      <c r="J221" s="23">
        <v>3784</v>
      </c>
      <c r="K221" s="23">
        <v>3293</v>
      </c>
      <c r="L221" s="32">
        <v>31</v>
      </c>
      <c r="M221" s="32">
        <v>544</v>
      </c>
      <c r="N221" s="32">
        <v>11892</v>
      </c>
      <c r="O221" s="32">
        <v>5242</v>
      </c>
      <c r="P221" s="32">
        <v>14329</v>
      </c>
      <c r="Q221" s="32">
        <v>1680</v>
      </c>
      <c r="R221" s="32">
        <v>28249</v>
      </c>
      <c r="S221" s="32">
        <v>3473</v>
      </c>
    </row>
    <row r="222" spans="2:19" ht="12.75">
      <c r="B222" s="6" t="s">
        <v>38</v>
      </c>
      <c r="C222" s="36" t="s">
        <v>517</v>
      </c>
      <c r="D222" s="6" t="s">
        <v>87</v>
      </c>
      <c r="E222" s="6" t="s">
        <v>88</v>
      </c>
      <c r="F222" s="6" t="s">
        <v>383</v>
      </c>
      <c r="G222" s="23" t="s">
        <v>384</v>
      </c>
      <c r="H222" s="23" t="s">
        <v>22</v>
      </c>
      <c r="I222" s="23" t="s">
        <v>23</v>
      </c>
      <c r="J222" s="23">
        <v>5766</v>
      </c>
      <c r="K222" s="23">
        <v>5053</v>
      </c>
      <c r="L222" s="32">
        <v>188</v>
      </c>
      <c r="M222" s="32">
        <v>1019</v>
      </c>
      <c r="N222" s="32">
        <v>12038</v>
      </c>
      <c r="O222" s="32">
        <v>10245</v>
      </c>
      <c r="P222" s="32">
        <v>26301</v>
      </c>
      <c r="Q222" s="32">
        <v>3370</v>
      </c>
      <c r="R222" s="32">
        <v>52164</v>
      </c>
      <c r="S222" s="32">
        <v>7727</v>
      </c>
    </row>
    <row r="223" spans="2:19" ht="12.75">
      <c r="B223" s="6" t="s">
        <v>38</v>
      </c>
      <c r="C223" s="36" t="s">
        <v>517</v>
      </c>
      <c r="D223" s="6" t="s">
        <v>87</v>
      </c>
      <c r="E223" s="6" t="s">
        <v>88</v>
      </c>
      <c r="F223" s="6" t="s">
        <v>385</v>
      </c>
      <c r="G223" s="23" t="s">
        <v>386</v>
      </c>
      <c r="H223" s="23" t="s">
        <v>22</v>
      </c>
      <c r="I223" s="23" t="s">
        <v>23</v>
      </c>
      <c r="J223" s="23">
        <v>4442</v>
      </c>
      <c r="K223" s="23">
        <v>3561</v>
      </c>
      <c r="L223" s="32">
        <v>65</v>
      </c>
      <c r="M223" s="32">
        <v>783</v>
      </c>
      <c r="N223" s="32">
        <v>14600</v>
      </c>
      <c r="O223" s="32">
        <v>4794</v>
      </c>
      <c r="P223" s="32">
        <v>14493</v>
      </c>
      <c r="Q223" s="32">
        <v>1497</v>
      </c>
      <c r="R223" s="32">
        <v>31048</v>
      </c>
      <c r="S223" s="32">
        <v>4340</v>
      </c>
    </row>
    <row r="224" spans="2:19" ht="12.75">
      <c r="B224" s="6" t="s">
        <v>38</v>
      </c>
      <c r="C224" s="36" t="s">
        <v>517</v>
      </c>
      <c r="D224" s="6" t="s">
        <v>87</v>
      </c>
      <c r="E224" s="6" t="s">
        <v>88</v>
      </c>
      <c r="F224" s="6" t="s">
        <v>387</v>
      </c>
      <c r="G224" s="23" t="s">
        <v>388</v>
      </c>
      <c r="H224" s="23" t="s">
        <v>22</v>
      </c>
      <c r="I224" s="23" t="s">
        <v>23</v>
      </c>
      <c r="J224" s="23">
        <v>4270</v>
      </c>
      <c r="K224" s="23">
        <v>3330</v>
      </c>
      <c r="L224" s="32">
        <v>49</v>
      </c>
      <c r="M224" s="32">
        <v>769</v>
      </c>
      <c r="N224" s="32">
        <v>10719</v>
      </c>
      <c r="O224" s="32">
        <v>2865</v>
      </c>
      <c r="P224" s="32">
        <v>13164</v>
      </c>
      <c r="Q224" s="32">
        <v>1075</v>
      </c>
      <c r="R224" s="32">
        <v>26130</v>
      </c>
      <c r="S224" s="32">
        <v>2991</v>
      </c>
    </row>
    <row r="225" spans="2:19" ht="12.75">
      <c r="B225" s="6" t="s">
        <v>38</v>
      </c>
      <c r="C225" s="36" t="s">
        <v>517</v>
      </c>
      <c r="D225" s="6" t="s">
        <v>87</v>
      </c>
      <c r="E225" s="6" t="s">
        <v>88</v>
      </c>
      <c r="F225" s="6" t="s">
        <v>389</v>
      </c>
      <c r="G225" s="23" t="s">
        <v>390</v>
      </c>
      <c r="H225" s="23" t="s">
        <v>22</v>
      </c>
      <c r="I225" s="23" t="s">
        <v>23</v>
      </c>
      <c r="J225" s="23">
        <v>4861</v>
      </c>
      <c r="K225" s="23">
        <v>3565</v>
      </c>
      <c r="L225" s="32">
        <v>66</v>
      </c>
      <c r="M225" s="32">
        <v>716</v>
      </c>
      <c r="N225" s="32">
        <v>23337</v>
      </c>
      <c r="O225" s="32">
        <v>13156</v>
      </c>
      <c r="P225" s="32">
        <v>31157</v>
      </c>
      <c r="Q225" s="32">
        <v>3954</v>
      </c>
      <c r="R225" s="32">
        <v>54723</v>
      </c>
      <c r="S225" s="32">
        <v>8509</v>
      </c>
    </row>
    <row r="226" spans="2:19" ht="12.75">
      <c r="B226" s="6" t="s">
        <v>38</v>
      </c>
      <c r="C226" s="36" t="s">
        <v>517</v>
      </c>
      <c r="D226" s="6" t="s">
        <v>87</v>
      </c>
      <c r="E226" s="6" t="s">
        <v>88</v>
      </c>
      <c r="F226" s="6" t="s">
        <v>391</v>
      </c>
      <c r="G226" s="23" t="s">
        <v>392</v>
      </c>
      <c r="H226" s="23" t="s">
        <v>22</v>
      </c>
      <c r="I226" s="23" t="s">
        <v>23</v>
      </c>
      <c r="J226" s="23">
        <v>5611</v>
      </c>
      <c r="K226" s="23">
        <v>5033</v>
      </c>
      <c r="L226" s="32">
        <v>213</v>
      </c>
      <c r="M226" s="32">
        <v>1207</v>
      </c>
      <c r="N226" s="32">
        <v>16965</v>
      </c>
      <c r="O226" s="32">
        <v>9372</v>
      </c>
      <c r="P226" s="32">
        <v>20427</v>
      </c>
      <c r="Q226" s="32">
        <v>2628</v>
      </c>
      <c r="R226" s="32">
        <v>46878</v>
      </c>
      <c r="S226" s="32">
        <v>5893</v>
      </c>
    </row>
    <row r="227" spans="2:19" ht="12.75">
      <c r="B227" s="6" t="s">
        <v>38</v>
      </c>
      <c r="C227" s="36" t="s">
        <v>517</v>
      </c>
      <c r="D227" s="6" t="s">
        <v>87</v>
      </c>
      <c r="E227" s="6" t="s">
        <v>88</v>
      </c>
      <c r="F227" s="6" t="s">
        <v>393</v>
      </c>
      <c r="G227" s="23" t="s">
        <v>394</v>
      </c>
      <c r="H227" s="23" t="s">
        <v>22</v>
      </c>
      <c r="I227" s="23" t="s">
        <v>23</v>
      </c>
      <c r="J227" s="23">
        <v>7017</v>
      </c>
      <c r="K227" s="23">
        <v>5358</v>
      </c>
      <c r="L227" s="32">
        <v>118</v>
      </c>
      <c r="M227" s="32">
        <v>1372</v>
      </c>
      <c r="N227" s="32">
        <v>27343</v>
      </c>
      <c r="O227" s="32">
        <v>10923</v>
      </c>
      <c r="P227" s="32">
        <v>29288</v>
      </c>
      <c r="Q227" s="32">
        <v>3629</v>
      </c>
      <c r="R227" s="32">
        <v>58973</v>
      </c>
      <c r="S227" s="32">
        <v>9282</v>
      </c>
    </row>
    <row r="228" spans="2:19" ht="12.75">
      <c r="B228" s="6" t="s">
        <v>38</v>
      </c>
      <c r="C228" s="36" t="s">
        <v>517</v>
      </c>
      <c r="D228" s="6" t="s">
        <v>87</v>
      </c>
      <c r="E228" s="6" t="s">
        <v>88</v>
      </c>
      <c r="F228" s="6" t="s">
        <v>395</v>
      </c>
      <c r="G228" s="23" t="s">
        <v>396</v>
      </c>
      <c r="H228" s="23" t="s">
        <v>22</v>
      </c>
      <c r="I228" s="23" t="s">
        <v>23</v>
      </c>
      <c r="J228" s="23">
        <v>4719</v>
      </c>
      <c r="K228" s="23">
        <v>4785</v>
      </c>
      <c r="L228" s="32">
        <v>92</v>
      </c>
      <c r="M228" s="32">
        <v>1222</v>
      </c>
      <c r="N228" s="32">
        <v>14807</v>
      </c>
      <c r="O228" s="32">
        <v>9089</v>
      </c>
      <c r="P228" s="32">
        <v>21072</v>
      </c>
      <c r="Q228" s="32">
        <v>3393</v>
      </c>
      <c r="R228" s="32">
        <v>48700</v>
      </c>
      <c r="S228" s="32">
        <v>7562</v>
      </c>
    </row>
    <row r="229" spans="2:19" ht="12.75">
      <c r="B229" s="6" t="s">
        <v>38</v>
      </c>
      <c r="C229" s="36" t="s">
        <v>517</v>
      </c>
      <c r="D229" s="6" t="s">
        <v>87</v>
      </c>
      <c r="E229" s="6" t="s">
        <v>88</v>
      </c>
      <c r="F229" s="6" t="s">
        <v>397</v>
      </c>
      <c r="G229" s="23" t="s">
        <v>398</v>
      </c>
      <c r="H229" s="23" t="s">
        <v>22</v>
      </c>
      <c r="I229" s="23" t="s">
        <v>23</v>
      </c>
      <c r="J229" s="23">
        <v>3618</v>
      </c>
      <c r="K229" s="23">
        <v>3462</v>
      </c>
      <c r="L229" s="32">
        <v>102</v>
      </c>
      <c r="M229" s="32">
        <v>940</v>
      </c>
      <c r="N229" s="32">
        <v>11183</v>
      </c>
      <c r="O229" s="32">
        <v>7143</v>
      </c>
      <c r="P229" s="32">
        <v>15698</v>
      </c>
      <c r="Q229" s="32">
        <v>2644</v>
      </c>
      <c r="R229" s="32">
        <v>34941</v>
      </c>
      <c r="S229" s="32">
        <v>5201</v>
      </c>
    </row>
    <row r="230" spans="2:19" ht="12.75">
      <c r="B230" s="9" t="s">
        <v>38</v>
      </c>
      <c r="C230" s="39" t="s">
        <v>517</v>
      </c>
      <c r="D230" s="9" t="s">
        <v>89</v>
      </c>
      <c r="E230" s="24" t="s">
        <v>90</v>
      </c>
      <c r="F230" s="9" t="s">
        <v>89</v>
      </c>
      <c r="G230" s="24" t="s">
        <v>90</v>
      </c>
      <c r="H230" s="24" t="s">
        <v>22</v>
      </c>
      <c r="I230" s="24" t="s">
        <v>23</v>
      </c>
      <c r="J230" s="24">
        <v>56457</v>
      </c>
      <c r="K230" s="24">
        <v>69872</v>
      </c>
      <c r="L230" s="30">
        <v>1387</v>
      </c>
      <c r="M230" s="30">
        <v>6632</v>
      </c>
      <c r="N230" s="30">
        <v>133722</v>
      </c>
      <c r="O230" s="30">
        <v>73706</v>
      </c>
      <c r="P230" s="30">
        <v>278459</v>
      </c>
      <c r="Q230" s="30">
        <v>22563</v>
      </c>
      <c r="R230" s="30">
        <v>799148</v>
      </c>
      <c r="S230" s="30">
        <v>50901</v>
      </c>
    </row>
  </sheetData>
  <sheetProtection/>
  <mergeCells count="7">
    <mergeCell ref="C3:E4"/>
    <mergeCell ref="C9:D9"/>
    <mergeCell ref="B15:D15"/>
    <mergeCell ref="C10:D10"/>
    <mergeCell ref="C7:D7"/>
    <mergeCell ref="C8:D8"/>
    <mergeCell ref="B12:F12"/>
  </mergeCells>
  <hyperlinks>
    <hyperlink ref="B13" r:id="rId1" display="http://www.england.nhs.uk/statistics/hospital-activity/quarterly-hospital-activity/"/>
  </hyperlink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3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44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10" customWidth="1"/>
    <col min="2" max="2" width="12.00390625" style="10" bestFit="1" customWidth="1"/>
    <col min="3" max="3" width="11.57421875" style="10" customWidth="1"/>
    <col min="4" max="4" width="11.57421875" style="10" bestFit="1" customWidth="1"/>
    <col min="5" max="5" width="60.28125" style="10" customWidth="1"/>
    <col min="6" max="7" width="18.7109375" style="10" customWidth="1"/>
    <col min="8" max="8" width="14.28125" style="10" customWidth="1"/>
    <col min="9" max="9" width="13.7109375" style="10" bestFit="1" customWidth="1"/>
    <col min="10" max="10" width="18.7109375" style="10" customWidth="1"/>
    <col min="11" max="11" width="13.7109375" style="10" customWidth="1"/>
    <col min="12" max="12" width="12.57421875" style="10" bestFit="1" customWidth="1"/>
    <col min="13" max="13" width="12.140625" style="10" customWidth="1"/>
    <col min="14" max="14" width="14.8515625" style="10" customWidth="1"/>
    <col min="15" max="15" width="15.28125" style="10" customWidth="1"/>
    <col min="16" max="16" width="15.140625" style="10" customWidth="1"/>
    <col min="17" max="17" width="16.28125" style="10" customWidth="1"/>
    <col min="18" max="16384" width="9.140625" style="10" customWidth="1"/>
  </cols>
  <sheetData>
    <row r="1" s="11" customFormat="1" ht="10.5" customHeight="1"/>
    <row r="2" spans="2:7" ht="19.5" customHeight="1">
      <c r="B2" s="12" t="s">
        <v>0</v>
      </c>
      <c r="C2" s="19" t="s">
        <v>24</v>
      </c>
      <c r="D2" s="19"/>
      <c r="F2" s="16"/>
      <c r="G2" s="17"/>
    </row>
    <row r="3" spans="2:7" ht="12.75" customHeight="1">
      <c r="B3" s="12" t="s">
        <v>4</v>
      </c>
      <c r="C3" s="45" t="s">
        <v>32</v>
      </c>
      <c r="D3" s="45"/>
      <c r="E3" s="45"/>
      <c r="F3" s="16"/>
      <c r="G3" s="13"/>
    </row>
    <row r="4" spans="2:6" ht="30.75" customHeight="1">
      <c r="B4" s="12"/>
      <c r="C4" s="45"/>
      <c r="D4" s="45"/>
      <c r="E4" s="45"/>
      <c r="F4" s="16"/>
    </row>
    <row r="5" spans="2:6" ht="19.5" customHeight="1">
      <c r="B5" s="12" t="s">
        <v>1</v>
      </c>
      <c r="C5" s="27" t="s">
        <v>36</v>
      </c>
      <c r="D5" s="26"/>
      <c r="F5" s="16"/>
    </row>
    <row r="6" spans="2:6" ht="12.75">
      <c r="B6" s="12" t="s">
        <v>2</v>
      </c>
      <c r="C6" s="14" t="s">
        <v>35</v>
      </c>
      <c r="D6" s="14"/>
      <c r="F6" s="16"/>
    </row>
    <row r="7" spans="2:6" ht="12.75">
      <c r="B7" s="12" t="s">
        <v>6</v>
      </c>
      <c r="C7" s="46" t="s">
        <v>31</v>
      </c>
      <c r="D7" s="46"/>
      <c r="F7" s="16"/>
    </row>
    <row r="8" spans="2:6" ht="12.75">
      <c r="B8" s="12" t="s">
        <v>3</v>
      </c>
      <c r="C8" s="46" t="s">
        <v>37</v>
      </c>
      <c r="D8" s="46"/>
      <c r="F8" s="16"/>
    </row>
    <row r="9" spans="2:7" ht="12.75">
      <c r="B9" s="12" t="s">
        <v>5</v>
      </c>
      <c r="C9" s="46" t="s">
        <v>546</v>
      </c>
      <c r="D9" s="46"/>
      <c r="F9" s="16"/>
      <c r="G9" s="14"/>
    </row>
    <row r="10" spans="2:6" ht="12.75">
      <c r="B10" s="12" t="s">
        <v>8</v>
      </c>
      <c r="C10" s="46" t="s">
        <v>515</v>
      </c>
      <c r="D10" s="46"/>
      <c r="F10" s="16"/>
    </row>
    <row r="11" spans="2:7" ht="12.75">
      <c r="B11" s="12" t="s">
        <v>9</v>
      </c>
      <c r="C11" s="14" t="s">
        <v>516</v>
      </c>
      <c r="D11" s="14"/>
      <c r="F11" s="16"/>
      <c r="G11" s="14"/>
    </row>
    <row r="12" spans="2:6" ht="25.5" customHeight="1">
      <c r="B12" s="48" t="s">
        <v>33</v>
      </c>
      <c r="C12" s="48"/>
      <c r="D12" s="48"/>
      <c r="E12" s="48"/>
      <c r="F12" s="48"/>
    </row>
    <row r="13" spans="2:5" ht="12.75">
      <c r="B13" s="37" t="s">
        <v>34</v>
      </c>
      <c r="E13" s="14"/>
    </row>
    <row r="14" spans="6:7" ht="12.75">
      <c r="F14" s="15"/>
      <c r="G14" s="14"/>
    </row>
    <row r="15" spans="2:4" ht="15">
      <c r="B15" s="47" t="s">
        <v>10</v>
      </c>
      <c r="C15" s="47"/>
      <c r="D15" s="47"/>
    </row>
    <row r="16" spans="2:17" ht="38.25">
      <c r="B16" s="18" t="s">
        <v>21</v>
      </c>
      <c r="C16" s="18" t="s">
        <v>13</v>
      </c>
      <c r="D16" s="20" t="s">
        <v>91</v>
      </c>
      <c r="E16" s="20" t="s">
        <v>92</v>
      </c>
      <c r="F16" s="20" t="s">
        <v>15</v>
      </c>
      <c r="G16" s="20" t="s">
        <v>16</v>
      </c>
      <c r="H16" s="20" t="s">
        <v>17</v>
      </c>
      <c r="I16" s="20" t="s">
        <v>18</v>
      </c>
      <c r="J16" s="20" t="s">
        <v>19</v>
      </c>
      <c r="K16" s="20" t="s">
        <v>20</v>
      </c>
      <c r="L16" s="21" t="s">
        <v>25</v>
      </c>
      <c r="M16" s="21" t="s">
        <v>26</v>
      </c>
      <c r="N16" s="21" t="s">
        <v>27</v>
      </c>
      <c r="O16" s="21" t="s">
        <v>28</v>
      </c>
      <c r="P16" s="21" t="s">
        <v>29</v>
      </c>
      <c r="Q16" s="21" t="s">
        <v>30</v>
      </c>
    </row>
    <row r="17" spans="2:17" ht="12.75">
      <c r="B17" s="29" t="s">
        <v>38</v>
      </c>
      <c r="C17" s="34" t="s">
        <v>517</v>
      </c>
      <c r="D17" s="25"/>
      <c r="E17" s="1" t="s">
        <v>7</v>
      </c>
      <c r="F17" s="25" t="s">
        <v>22</v>
      </c>
      <c r="G17" s="25" t="s">
        <v>23</v>
      </c>
      <c r="H17" s="31">
        <f>SUM(H19:H44)</f>
        <v>1427741</v>
      </c>
      <c r="I17" s="31">
        <f aca="true" t="shared" si="0" ref="I17:Q17">SUM(I19:I44)</f>
        <v>1313152</v>
      </c>
      <c r="J17" s="31">
        <f t="shared" si="0"/>
        <v>26872</v>
      </c>
      <c r="K17" s="31">
        <f t="shared" si="0"/>
        <v>192491</v>
      </c>
      <c r="L17" s="31">
        <f t="shared" si="0"/>
        <v>3096321</v>
      </c>
      <c r="M17" s="31">
        <f t="shared" si="0"/>
        <v>1882416</v>
      </c>
      <c r="N17" s="31">
        <f t="shared" si="0"/>
        <v>4289792</v>
      </c>
      <c r="O17" s="31">
        <f t="shared" si="0"/>
        <v>389944</v>
      </c>
      <c r="P17" s="31">
        <f t="shared" si="0"/>
        <v>9440645</v>
      </c>
      <c r="Q17" s="31">
        <f t="shared" si="0"/>
        <v>971902</v>
      </c>
    </row>
    <row r="18" ht="6.75" customHeight="1"/>
    <row r="19" spans="2:17" ht="12.75">
      <c r="B19" s="3" t="s">
        <v>38</v>
      </c>
      <c r="C19" s="35" t="s">
        <v>517</v>
      </c>
      <c r="D19" s="3" t="s">
        <v>39</v>
      </c>
      <c r="E19" s="3" t="s">
        <v>40</v>
      </c>
      <c r="F19" s="22" t="s">
        <v>22</v>
      </c>
      <c r="G19" s="22" t="s">
        <v>23</v>
      </c>
      <c r="H19" s="22">
        <f>SUMIF('Full Extract'!$D$19:$D$230,'Area Team Totals'!$D19,'Full Extract'!J$19:J$230)</f>
        <v>34928</v>
      </c>
      <c r="I19" s="22">
        <f>SUMIF('Full Extract'!$D$19:$D$230,'Area Team Totals'!$D19,'Full Extract'!K$19:K$230)</f>
        <v>32712</v>
      </c>
      <c r="J19" s="22">
        <f>SUMIF('Full Extract'!$D$19:$D$230,'Area Team Totals'!$D19,'Full Extract'!L$19:L$230)</f>
        <v>423</v>
      </c>
      <c r="K19" s="22">
        <f>SUMIF('Full Extract'!$D$19:$D$230,'Area Team Totals'!$D19,'Full Extract'!M$19:M$230)</f>
        <v>4663</v>
      </c>
      <c r="L19" s="22">
        <f>SUMIF('Full Extract'!$D$19:$D$230,'Area Team Totals'!$D19,'Full Extract'!N$19:N$230)</f>
        <v>62885</v>
      </c>
      <c r="M19" s="22">
        <f>SUMIF('Full Extract'!$D$19:$D$230,'Area Team Totals'!$D19,'Full Extract'!O$19:O$230)</f>
        <v>44763</v>
      </c>
      <c r="N19" s="22">
        <f>SUMIF('Full Extract'!$D$19:$D$230,'Area Team Totals'!$D19,'Full Extract'!P$19:P$230)</f>
        <v>90506</v>
      </c>
      <c r="O19" s="22">
        <f>SUMIF('Full Extract'!$D$19:$D$230,'Area Team Totals'!$D19,'Full Extract'!Q$19:Q$230)</f>
        <v>7246</v>
      </c>
      <c r="P19" s="22">
        <f>SUMIF('Full Extract'!$D$19:$D$230,'Area Team Totals'!$D19,'Full Extract'!R$19:R$230)</f>
        <v>207592</v>
      </c>
      <c r="Q19" s="22">
        <f>SUMIF('Full Extract'!$D$19:$D$230,'Area Team Totals'!$D19,'Full Extract'!S$19:S$230)</f>
        <v>20841</v>
      </c>
    </row>
    <row r="20" spans="2:17" ht="12.75">
      <c r="B20" s="6" t="s">
        <v>38</v>
      </c>
      <c r="C20" s="36" t="s">
        <v>517</v>
      </c>
      <c r="D20" s="6" t="s">
        <v>41</v>
      </c>
      <c r="E20" s="6" t="s">
        <v>42</v>
      </c>
      <c r="F20" s="23" t="s">
        <v>22</v>
      </c>
      <c r="G20" s="23" t="s">
        <v>23</v>
      </c>
      <c r="H20" s="23">
        <f>SUMIF('Full Extract'!$D$19:$D$230,'Area Team Totals'!$D20,'Full Extract'!J$19:J$230)</f>
        <v>28335</v>
      </c>
      <c r="I20" s="23">
        <f>SUMIF('Full Extract'!$D$19:$D$230,'Area Team Totals'!$D20,'Full Extract'!K$19:K$230)</f>
        <v>27205</v>
      </c>
      <c r="J20" s="23">
        <f>SUMIF('Full Extract'!$D$19:$D$230,'Area Team Totals'!$D20,'Full Extract'!L$19:L$230)</f>
        <v>441</v>
      </c>
      <c r="K20" s="23">
        <f>SUMIF('Full Extract'!$D$19:$D$230,'Area Team Totals'!$D20,'Full Extract'!M$19:M$230)</f>
        <v>2714</v>
      </c>
      <c r="L20" s="23">
        <f>SUMIF('Full Extract'!$D$19:$D$230,'Area Team Totals'!$D20,'Full Extract'!N$19:N$230)</f>
        <v>66611</v>
      </c>
      <c r="M20" s="23">
        <f>SUMIF('Full Extract'!$D$19:$D$230,'Area Team Totals'!$D20,'Full Extract'!O$19:O$230)</f>
        <v>40725</v>
      </c>
      <c r="N20" s="23">
        <f>SUMIF('Full Extract'!$D$19:$D$230,'Area Team Totals'!$D20,'Full Extract'!P$19:P$230)</f>
        <v>83449</v>
      </c>
      <c r="O20" s="23">
        <f>SUMIF('Full Extract'!$D$19:$D$230,'Area Team Totals'!$D20,'Full Extract'!Q$19:Q$230)</f>
        <v>6636</v>
      </c>
      <c r="P20" s="23">
        <f>SUMIF('Full Extract'!$D$19:$D$230,'Area Team Totals'!$D20,'Full Extract'!R$19:R$230)</f>
        <v>160297</v>
      </c>
      <c r="Q20" s="23">
        <f>SUMIF('Full Extract'!$D$19:$D$230,'Area Team Totals'!$D20,'Full Extract'!S$19:S$230)</f>
        <v>17649</v>
      </c>
    </row>
    <row r="21" spans="2:17" ht="12.75">
      <c r="B21" s="6" t="s">
        <v>38</v>
      </c>
      <c r="C21" s="36" t="s">
        <v>517</v>
      </c>
      <c r="D21" s="6" t="s">
        <v>43</v>
      </c>
      <c r="E21" s="6" t="s">
        <v>44</v>
      </c>
      <c r="F21" s="23" t="s">
        <v>22</v>
      </c>
      <c r="G21" s="23" t="s">
        <v>23</v>
      </c>
      <c r="H21" s="23">
        <f>SUMIF('Full Extract'!$D$19:$D$230,'Area Team Totals'!$D21,'Full Extract'!J$19:J$230)</f>
        <v>71691</v>
      </c>
      <c r="I21" s="23">
        <f>SUMIF('Full Extract'!$D$19:$D$230,'Area Team Totals'!$D21,'Full Extract'!K$19:K$230)</f>
        <v>64483</v>
      </c>
      <c r="J21" s="23">
        <f>SUMIF('Full Extract'!$D$19:$D$230,'Area Team Totals'!$D21,'Full Extract'!L$19:L$230)</f>
        <v>2353</v>
      </c>
      <c r="K21" s="23">
        <f>SUMIF('Full Extract'!$D$19:$D$230,'Area Team Totals'!$D21,'Full Extract'!M$19:M$230)</f>
        <v>11181</v>
      </c>
      <c r="L21" s="23">
        <f>SUMIF('Full Extract'!$D$19:$D$230,'Area Team Totals'!$D21,'Full Extract'!N$19:N$230)</f>
        <v>166510</v>
      </c>
      <c r="M21" s="23">
        <f>SUMIF('Full Extract'!$D$19:$D$230,'Area Team Totals'!$D21,'Full Extract'!O$19:O$230)</f>
        <v>118581</v>
      </c>
      <c r="N21" s="23">
        <f>SUMIF('Full Extract'!$D$19:$D$230,'Area Team Totals'!$D21,'Full Extract'!P$19:P$230)</f>
        <v>246841</v>
      </c>
      <c r="O21" s="23">
        <f>SUMIF('Full Extract'!$D$19:$D$230,'Area Team Totals'!$D21,'Full Extract'!Q$19:Q$230)</f>
        <v>25347</v>
      </c>
      <c r="P21" s="23">
        <f>SUMIF('Full Extract'!$D$19:$D$230,'Area Team Totals'!$D21,'Full Extract'!R$19:R$230)</f>
        <v>565918</v>
      </c>
      <c r="Q21" s="23">
        <f>SUMIF('Full Extract'!$D$19:$D$230,'Area Team Totals'!$D21,'Full Extract'!S$19:S$230)</f>
        <v>71878</v>
      </c>
    </row>
    <row r="22" spans="2:17" ht="12.75">
      <c r="B22" s="6" t="s">
        <v>38</v>
      </c>
      <c r="C22" s="36" t="s">
        <v>517</v>
      </c>
      <c r="D22" s="6" t="s">
        <v>45</v>
      </c>
      <c r="E22" s="6" t="s">
        <v>46</v>
      </c>
      <c r="F22" s="23" t="s">
        <v>22</v>
      </c>
      <c r="G22" s="23" t="s">
        <v>23</v>
      </c>
      <c r="H22" s="23">
        <f>SUMIF('Full Extract'!$D$19:$D$230,'Area Team Totals'!$D22,'Full Extract'!J$19:J$230)</f>
        <v>50415</v>
      </c>
      <c r="I22" s="23">
        <f>SUMIF('Full Extract'!$D$19:$D$230,'Area Team Totals'!$D22,'Full Extract'!K$19:K$230)</f>
        <v>46757</v>
      </c>
      <c r="J22" s="23">
        <f>SUMIF('Full Extract'!$D$19:$D$230,'Area Team Totals'!$D22,'Full Extract'!L$19:L$230)</f>
        <v>664</v>
      </c>
      <c r="K22" s="23">
        <f>SUMIF('Full Extract'!$D$19:$D$230,'Area Team Totals'!$D22,'Full Extract'!M$19:M$230)</f>
        <v>6509</v>
      </c>
      <c r="L22" s="23">
        <f>SUMIF('Full Extract'!$D$19:$D$230,'Area Team Totals'!$D22,'Full Extract'!N$19:N$230)</f>
        <v>88184</v>
      </c>
      <c r="M22" s="23">
        <f>SUMIF('Full Extract'!$D$19:$D$230,'Area Team Totals'!$D22,'Full Extract'!O$19:O$230)</f>
        <v>48366</v>
      </c>
      <c r="N22" s="23">
        <f>SUMIF('Full Extract'!$D$19:$D$230,'Area Team Totals'!$D22,'Full Extract'!P$19:P$230)</f>
        <v>119902</v>
      </c>
      <c r="O22" s="23">
        <f>SUMIF('Full Extract'!$D$19:$D$230,'Area Team Totals'!$D22,'Full Extract'!Q$19:Q$230)</f>
        <v>11212</v>
      </c>
      <c r="P22" s="23">
        <f>SUMIF('Full Extract'!$D$19:$D$230,'Area Team Totals'!$D22,'Full Extract'!R$19:R$230)</f>
        <v>280496</v>
      </c>
      <c r="Q22" s="23">
        <f>SUMIF('Full Extract'!$D$19:$D$230,'Area Team Totals'!$D22,'Full Extract'!S$19:S$230)</f>
        <v>32940</v>
      </c>
    </row>
    <row r="23" spans="2:17" ht="12.75">
      <c r="B23" s="6" t="s">
        <v>38</v>
      </c>
      <c r="C23" s="36" t="s">
        <v>517</v>
      </c>
      <c r="D23" s="6" t="s">
        <v>47</v>
      </c>
      <c r="E23" s="6" t="s">
        <v>48</v>
      </c>
      <c r="F23" s="23" t="s">
        <v>22</v>
      </c>
      <c r="G23" s="23" t="s">
        <v>23</v>
      </c>
      <c r="H23" s="23">
        <f>SUMIF('Full Extract'!$D$19:$D$230,'Area Team Totals'!$D23,'Full Extract'!J$19:J$230)</f>
        <v>34488</v>
      </c>
      <c r="I23" s="23">
        <f>SUMIF('Full Extract'!$D$19:$D$230,'Area Team Totals'!$D23,'Full Extract'!K$19:K$230)</f>
        <v>33550</v>
      </c>
      <c r="J23" s="23">
        <f>SUMIF('Full Extract'!$D$19:$D$230,'Area Team Totals'!$D23,'Full Extract'!L$19:L$230)</f>
        <v>1279</v>
      </c>
      <c r="K23" s="23">
        <f>SUMIF('Full Extract'!$D$19:$D$230,'Area Team Totals'!$D23,'Full Extract'!M$19:M$230)</f>
        <v>4298</v>
      </c>
      <c r="L23" s="23">
        <f>SUMIF('Full Extract'!$D$19:$D$230,'Area Team Totals'!$D23,'Full Extract'!N$19:N$230)</f>
        <v>70863</v>
      </c>
      <c r="M23" s="23">
        <f>SUMIF('Full Extract'!$D$19:$D$230,'Area Team Totals'!$D23,'Full Extract'!O$19:O$230)</f>
        <v>41500</v>
      </c>
      <c r="N23" s="23">
        <f>SUMIF('Full Extract'!$D$19:$D$230,'Area Team Totals'!$D23,'Full Extract'!P$19:P$230)</f>
        <v>99303</v>
      </c>
      <c r="O23" s="23">
        <f>SUMIF('Full Extract'!$D$19:$D$230,'Area Team Totals'!$D23,'Full Extract'!Q$19:Q$230)</f>
        <v>11587</v>
      </c>
      <c r="P23" s="23">
        <f>SUMIF('Full Extract'!$D$19:$D$230,'Area Team Totals'!$D23,'Full Extract'!R$19:R$230)</f>
        <v>226185</v>
      </c>
      <c r="Q23" s="23">
        <f>SUMIF('Full Extract'!$D$19:$D$230,'Area Team Totals'!$D23,'Full Extract'!S$19:S$230)</f>
        <v>30449</v>
      </c>
    </row>
    <row r="24" spans="2:17" ht="12.75">
      <c r="B24" s="6" t="s">
        <v>38</v>
      </c>
      <c r="C24" s="36" t="s">
        <v>517</v>
      </c>
      <c r="D24" s="6" t="s">
        <v>49</v>
      </c>
      <c r="E24" s="6" t="s">
        <v>50</v>
      </c>
      <c r="F24" s="23" t="s">
        <v>22</v>
      </c>
      <c r="G24" s="23" t="s">
        <v>23</v>
      </c>
      <c r="H24" s="23">
        <f>SUMIF('Full Extract'!$D$19:$D$230,'Area Team Totals'!$D24,'Full Extract'!J$19:J$230)</f>
        <v>65066</v>
      </c>
      <c r="I24" s="23">
        <f>SUMIF('Full Extract'!$D$19:$D$230,'Area Team Totals'!$D24,'Full Extract'!K$19:K$230)</f>
        <v>61877</v>
      </c>
      <c r="J24" s="23">
        <f>SUMIF('Full Extract'!$D$19:$D$230,'Area Team Totals'!$D24,'Full Extract'!L$19:L$230)</f>
        <v>950</v>
      </c>
      <c r="K24" s="23">
        <f>SUMIF('Full Extract'!$D$19:$D$230,'Area Team Totals'!$D24,'Full Extract'!M$19:M$230)</f>
        <v>6099</v>
      </c>
      <c r="L24" s="23">
        <f>SUMIF('Full Extract'!$D$19:$D$230,'Area Team Totals'!$D24,'Full Extract'!N$19:N$230)</f>
        <v>121667</v>
      </c>
      <c r="M24" s="23">
        <f>SUMIF('Full Extract'!$D$19:$D$230,'Area Team Totals'!$D24,'Full Extract'!O$19:O$230)</f>
        <v>81142</v>
      </c>
      <c r="N24" s="23">
        <f>SUMIF('Full Extract'!$D$19:$D$230,'Area Team Totals'!$D24,'Full Extract'!P$19:P$230)</f>
        <v>156918</v>
      </c>
      <c r="O24" s="23">
        <f>SUMIF('Full Extract'!$D$19:$D$230,'Area Team Totals'!$D24,'Full Extract'!Q$19:Q$230)</f>
        <v>12274</v>
      </c>
      <c r="P24" s="23">
        <f>SUMIF('Full Extract'!$D$19:$D$230,'Area Team Totals'!$D24,'Full Extract'!R$19:R$230)</f>
        <v>348087</v>
      </c>
      <c r="Q24" s="23">
        <f>SUMIF('Full Extract'!$D$19:$D$230,'Area Team Totals'!$D24,'Full Extract'!S$19:S$230)</f>
        <v>35380</v>
      </c>
    </row>
    <row r="25" spans="2:17" ht="12.75">
      <c r="B25" s="6" t="s">
        <v>38</v>
      </c>
      <c r="C25" s="36" t="s">
        <v>517</v>
      </c>
      <c r="D25" s="6" t="s">
        <v>51</v>
      </c>
      <c r="E25" s="6" t="s">
        <v>52</v>
      </c>
      <c r="F25" s="23" t="s">
        <v>22</v>
      </c>
      <c r="G25" s="23" t="s">
        <v>23</v>
      </c>
      <c r="H25" s="23">
        <f>SUMIF('Full Extract'!$D$19:$D$230,'Area Team Totals'!$D25,'Full Extract'!J$19:J$230)</f>
        <v>42443</v>
      </c>
      <c r="I25" s="23">
        <f>SUMIF('Full Extract'!$D$19:$D$230,'Area Team Totals'!$D25,'Full Extract'!K$19:K$230)</f>
        <v>41361</v>
      </c>
      <c r="J25" s="23">
        <f>SUMIF('Full Extract'!$D$19:$D$230,'Area Team Totals'!$D25,'Full Extract'!L$19:L$230)</f>
        <v>676</v>
      </c>
      <c r="K25" s="23">
        <f>SUMIF('Full Extract'!$D$19:$D$230,'Area Team Totals'!$D25,'Full Extract'!M$19:M$230)</f>
        <v>5372</v>
      </c>
      <c r="L25" s="23">
        <f>SUMIF('Full Extract'!$D$19:$D$230,'Area Team Totals'!$D25,'Full Extract'!N$19:N$230)</f>
        <v>92075</v>
      </c>
      <c r="M25" s="23">
        <f>SUMIF('Full Extract'!$D$19:$D$230,'Area Team Totals'!$D25,'Full Extract'!O$19:O$230)</f>
        <v>54501</v>
      </c>
      <c r="N25" s="23">
        <f>SUMIF('Full Extract'!$D$19:$D$230,'Area Team Totals'!$D25,'Full Extract'!P$19:P$230)</f>
        <v>114542</v>
      </c>
      <c r="O25" s="23">
        <f>SUMIF('Full Extract'!$D$19:$D$230,'Area Team Totals'!$D25,'Full Extract'!Q$19:Q$230)</f>
        <v>9017</v>
      </c>
      <c r="P25" s="23">
        <f>SUMIF('Full Extract'!$D$19:$D$230,'Area Team Totals'!$D25,'Full Extract'!R$19:R$230)</f>
        <v>268642</v>
      </c>
      <c r="Q25" s="23">
        <f>SUMIF('Full Extract'!$D$19:$D$230,'Area Team Totals'!$D25,'Full Extract'!S$19:S$230)</f>
        <v>25248</v>
      </c>
    </row>
    <row r="26" spans="2:17" ht="12.75">
      <c r="B26" s="6" t="s">
        <v>38</v>
      </c>
      <c r="C26" s="36" t="s">
        <v>517</v>
      </c>
      <c r="D26" s="6" t="s">
        <v>53</v>
      </c>
      <c r="E26" s="6" t="s">
        <v>54</v>
      </c>
      <c r="F26" s="23" t="s">
        <v>22</v>
      </c>
      <c r="G26" s="23" t="s">
        <v>23</v>
      </c>
      <c r="H26" s="23">
        <f>SUMIF('Full Extract'!$D$19:$D$230,'Area Team Totals'!$D26,'Full Extract'!J$19:J$230)</f>
        <v>43640</v>
      </c>
      <c r="I26" s="23">
        <f>SUMIF('Full Extract'!$D$19:$D$230,'Area Team Totals'!$D26,'Full Extract'!K$19:K$230)</f>
        <v>37884</v>
      </c>
      <c r="J26" s="23">
        <f>SUMIF('Full Extract'!$D$19:$D$230,'Area Team Totals'!$D26,'Full Extract'!L$19:L$230)</f>
        <v>986</v>
      </c>
      <c r="K26" s="23">
        <f>SUMIF('Full Extract'!$D$19:$D$230,'Area Team Totals'!$D26,'Full Extract'!M$19:M$230)</f>
        <v>4669</v>
      </c>
      <c r="L26" s="23">
        <f>SUMIF('Full Extract'!$D$19:$D$230,'Area Team Totals'!$D26,'Full Extract'!N$19:N$230)</f>
        <v>83392</v>
      </c>
      <c r="M26" s="23">
        <f>SUMIF('Full Extract'!$D$19:$D$230,'Area Team Totals'!$D26,'Full Extract'!O$19:O$230)</f>
        <v>56176</v>
      </c>
      <c r="N26" s="23">
        <f>SUMIF('Full Extract'!$D$19:$D$230,'Area Team Totals'!$D26,'Full Extract'!P$19:P$230)</f>
        <v>122866</v>
      </c>
      <c r="O26" s="23">
        <f>SUMIF('Full Extract'!$D$19:$D$230,'Area Team Totals'!$D26,'Full Extract'!Q$19:Q$230)</f>
        <v>11214</v>
      </c>
      <c r="P26" s="23">
        <f>SUMIF('Full Extract'!$D$19:$D$230,'Area Team Totals'!$D26,'Full Extract'!R$19:R$230)</f>
        <v>318894</v>
      </c>
      <c r="Q26" s="23">
        <f>SUMIF('Full Extract'!$D$19:$D$230,'Area Team Totals'!$D26,'Full Extract'!S$19:S$230)</f>
        <v>30004</v>
      </c>
    </row>
    <row r="27" spans="2:17" ht="12.75">
      <c r="B27" s="6" t="s">
        <v>38</v>
      </c>
      <c r="C27" s="36" t="s">
        <v>517</v>
      </c>
      <c r="D27" s="6" t="s">
        <v>55</v>
      </c>
      <c r="E27" s="6" t="s">
        <v>56</v>
      </c>
      <c r="F27" s="23" t="s">
        <v>22</v>
      </c>
      <c r="G27" s="23" t="s">
        <v>23</v>
      </c>
      <c r="H27" s="23">
        <f>SUMIF('Full Extract'!$D$19:$D$230,'Area Team Totals'!$D27,'Full Extract'!J$19:J$230)</f>
        <v>64336</v>
      </c>
      <c r="I27" s="23">
        <f>SUMIF('Full Extract'!$D$19:$D$230,'Area Team Totals'!$D27,'Full Extract'!K$19:K$230)</f>
        <v>60503</v>
      </c>
      <c r="J27" s="23">
        <f>SUMIF('Full Extract'!$D$19:$D$230,'Area Team Totals'!$D27,'Full Extract'!L$19:L$230)</f>
        <v>1268</v>
      </c>
      <c r="K27" s="23">
        <f>SUMIF('Full Extract'!$D$19:$D$230,'Area Team Totals'!$D27,'Full Extract'!M$19:M$230)</f>
        <v>7222</v>
      </c>
      <c r="L27" s="23">
        <f>SUMIF('Full Extract'!$D$19:$D$230,'Area Team Totals'!$D27,'Full Extract'!N$19:N$230)</f>
        <v>119600</v>
      </c>
      <c r="M27" s="23">
        <f>SUMIF('Full Extract'!$D$19:$D$230,'Area Team Totals'!$D27,'Full Extract'!O$19:O$230)</f>
        <v>75570</v>
      </c>
      <c r="N27" s="23">
        <f>SUMIF('Full Extract'!$D$19:$D$230,'Area Team Totals'!$D27,'Full Extract'!P$19:P$230)</f>
        <v>171809</v>
      </c>
      <c r="O27" s="23">
        <f>SUMIF('Full Extract'!$D$19:$D$230,'Area Team Totals'!$D27,'Full Extract'!Q$19:Q$230)</f>
        <v>20131</v>
      </c>
      <c r="P27" s="23">
        <f>SUMIF('Full Extract'!$D$19:$D$230,'Area Team Totals'!$D27,'Full Extract'!R$19:R$230)</f>
        <v>395564</v>
      </c>
      <c r="Q27" s="23">
        <f>SUMIF('Full Extract'!$D$19:$D$230,'Area Team Totals'!$D27,'Full Extract'!S$19:S$230)</f>
        <v>45044</v>
      </c>
    </row>
    <row r="28" spans="2:17" ht="12.75">
      <c r="B28" s="6" t="s">
        <v>38</v>
      </c>
      <c r="C28" s="36" t="s">
        <v>517</v>
      </c>
      <c r="D28" s="6" t="s">
        <v>57</v>
      </c>
      <c r="E28" s="6" t="s">
        <v>58</v>
      </c>
      <c r="F28" s="23" t="s">
        <v>22</v>
      </c>
      <c r="G28" s="23" t="s">
        <v>23</v>
      </c>
      <c r="H28" s="23">
        <f>SUMIF('Full Extract'!$D$19:$D$230,'Area Team Totals'!$D28,'Full Extract'!J$19:J$230)</f>
        <v>40185</v>
      </c>
      <c r="I28" s="23">
        <f>SUMIF('Full Extract'!$D$19:$D$230,'Area Team Totals'!$D28,'Full Extract'!K$19:K$230)</f>
        <v>35179</v>
      </c>
      <c r="J28" s="23">
        <f>SUMIF('Full Extract'!$D$19:$D$230,'Area Team Totals'!$D28,'Full Extract'!L$19:L$230)</f>
        <v>592</v>
      </c>
      <c r="K28" s="23">
        <f>SUMIF('Full Extract'!$D$19:$D$230,'Area Team Totals'!$D28,'Full Extract'!M$19:M$230)</f>
        <v>4870</v>
      </c>
      <c r="L28" s="23">
        <f>SUMIF('Full Extract'!$D$19:$D$230,'Area Team Totals'!$D28,'Full Extract'!N$19:N$230)</f>
        <v>82348</v>
      </c>
      <c r="M28" s="23">
        <f>SUMIF('Full Extract'!$D$19:$D$230,'Area Team Totals'!$D28,'Full Extract'!O$19:O$230)</f>
        <v>61300</v>
      </c>
      <c r="N28" s="23">
        <f>SUMIF('Full Extract'!$D$19:$D$230,'Area Team Totals'!$D28,'Full Extract'!P$19:P$230)</f>
        <v>119063</v>
      </c>
      <c r="O28" s="23">
        <f>SUMIF('Full Extract'!$D$19:$D$230,'Area Team Totals'!$D28,'Full Extract'!Q$19:Q$230)</f>
        <v>8938</v>
      </c>
      <c r="P28" s="23">
        <f>SUMIF('Full Extract'!$D$19:$D$230,'Area Team Totals'!$D28,'Full Extract'!R$19:R$230)</f>
        <v>239439</v>
      </c>
      <c r="Q28" s="23">
        <f>SUMIF('Full Extract'!$D$19:$D$230,'Area Team Totals'!$D28,'Full Extract'!S$19:S$230)</f>
        <v>22090</v>
      </c>
    </row>
    <row r="29" spans="2:17" ht="12.75">
      <c r="B29" s="6" t="s">
        <v>38</v>
      </c>
      <c r="C29" s="36" t="s">
        <v>517</v>
      </c>
      <c r="D29" s="6" t="s">
        <v>59</v>
      </c>
      <c r="E29" s="6" t="s">
        <v>60</v>
      </c>
      <c r="F29" s="23" t="s">
        <v>22</v>
      </c>
      <c r="G29" s="23" t="s">
        <v>23</v>
      </c>
      <c r="H29" s="23">
        <f>SUMIF('Full Extract'!$D$19:$D$230,'Area Team Totals'!$D29,'Full Extract'!J$19:J$230)</f>
        <v>59293</v>
      </c>
      <c r="I29" s="23">
        <f>SUMIF('Full Extract'!$D$19:$D$230,'Area Team Totals'!$D29,'Full Extract'!K$19:K$230)</f>
        <v>50213</v>
      </c>
      <c r="J29" s="23">
        <f>SUMIF('Full Extract'!$D$19:$D$230,'Area Team Totals'!$D29,'Full Extract'!L$19:L$230)</f>
        <v>1180</v>
      </c>
      <c r="K29" s="23">
        <f>SUMIF('Full Extract'!$D$19:$D$230,'Area Team Totals'!$D29,'Full Extract'!M$19:M$230)</f>
        <v>7161</v>
      </c>
      <c r="L29" s="23">
        <f>SUMIF('Full Extract'!$D$19:$D$230,'Area Team Totals'!$D29,'Full Extract'!N$19:N$230)</f>
        <v>162653</v>
      </c>
      <c r="M29" s="23">
        <f>SUMIF('Full Extract'!$D$19:$D$230,'Area Team Totals'!$D29,'Full Extract'!O$19:O$230)</f>
        <v>89149</v>
      </c>
      <c r="N29" s="23">
        <f>SUMIF('Full Extract'!$D$19:$D$230,'Area Team Totals'!$D29,'Full Extract'!P$19:P$230)</f>
        <v>212808</v>
      </c>
      <c r="O29" s="23">
        <f>SUMIF('Full Extract'!$D$19:$D$230,'Area Team Totals'!$D29,'Full Extract'!Q$19:Q$230)</f>
        <v>24751</v>
      </c>
      <c r="P29" s="23">
        <f>SUMIF('Full Extract'!$D$19:$D$230,'Area Team Totals'!$D29,'Full Extract'!R$19:R$230)</f>
        <v>539865</v>
      </c>
      <c r="Q29" s="23">
        <f>SUMIF('Full Extract'!$D$19:$D$230,'Area Team Totals'!$D29,'Full Extract'!S$19:S$230)</f>
        <v>61109</v>
      </c>
    </row>
    <row r="30" spans="2:17" ht="12.75">
      <c r="B30" s="6" t="s">
        <v>38</v>
      </c>
      <c r="C30" s="36" t="s">
        <v>517</v>
      </c>
      <c r="D30" s="6" t="s">
        <v>61</v>
      </c>
      <c r="E30" s="6" t="s">
        <v>62</v>
      </c>
      <c r="F30" s="23" t="s">
        <v>22</v>
      </c>
      <c r="G30" s="23" t="s">
        <v>23</v>
      </c>
      <c r="H30" s="23">
        <f>SUMIF('Full Extract'!$D$19:$D$230,'Area Team Totals'!$D30,'Full Extract'!J$19:J$230)</f>
        <v>49473</v>
      </c>
      <c r="I30" s="23">
        <f>SUMIF('Full Extract'!$D$19:$D$230,'Area Team Totals'!$D30,'Full Extract'!K$19:K$230)</f>
        <v>46210</v>
      </c>
      <c r="J30" s="23">
        <f>SUMIF('Full Extract'!$D$19:$D$230,'Area Team Totals'!$D30,'Full Extract'!L$19:L$230)</f>
        <v>928</v>
      </c>
      <c r="K30" s="23">
        <f>SUMIF('Full Extract'!$D$19:$D$230,'Area Team Totals'!$D30,'Full Extract'!M$19:M$230)</f>
        <v>5018</v>
      </c>
      <c r="L30" s="23">
        <f>SUMIF('Full Extract'!$D$19:$D$230,'Area Team Totals'!$D30,'Full Extract'!N$19:N$230)</f>
        <v>93555</v>
      </c>
      <c r="M30" s="23">
        <f>SUMIF('Full Extract'!$D$19:$D$230,'Area Team Totals'!$D30,'Full Extract'!O$19:O$230)</f>
        <v>47431</v>
      </c>
      <c r="N30" s="23">
        <f>SUMIF('Full Extract'!$D$19:$D$230,'Area Team Totals'!$D30,'Full Extract'!P$19:P$230)</f>
        <v>123195</v>
      </c>
      <c r="O30" s="23">
        <f>SUMIF('Full Extract'!$D$19:$D$230,'Area Team Totals'!$D30,'Full Extract'!Q$19:Q$230)</f>
        <v>9709</v>
      </c>
      <c r="P30" s="23">
        <f>SUMIF('Full Extract'!$D$19:$D$230,'Area Team Totals'!$D30,'Full Extract'!R$19:R$230)</f>
        <v>276599</v>
      </c>
      <c r="Q30" s="23">
        <f>SUMIF('Full Extract'!$D$19:$D$230,'Area Team Totals'!$D30,'Full Extract'!S$19:S$230)</f>
        <v>27996</v>
      </c>
    </row>
    <row r="31" spans="2:17" ht="12.75">
      <c r="B31" s="6" t="s">
        <v>38</v>
      </c>
      <c r="C31" s="36" t="s">
        <v>517</v>
      </c>
      <c r="D31" s="6" t="s">
        <v>63</v>
      </c>
      <c r="E31" s="6" t="s">
        <v>64</v>
      </c>
      <c r="F31" s="23" t="s">
        <v>22</v>
      </c>
      <c r="G31" s="23" t="s">
        <v>23</v>
      </c>
      <c r="H31" s="23">
        <f>SUMIF('Full Extract'!$D$19:$D$230,'Area Team Totals'!$D31,'Full Extract'!J$19:J$230)</f>
        <v>75733</v>
      </c>
      <c r="I31" s="23">
        <f>SUMIF('Full Extract'!$D$19:$D$230,'Area Team Totals'!$D31,'Full Extract'!K$19:K$230)</f>
        <v>61209</v>
      </c>
      <c r="J31" s="23">
        <f>SUMIF('Full Extract'!$D$19:$D$230,'Area Team Totals'!$D31,'Full Extract'!L$19:L$230)</f>
        <v>675</v>
      </c>
      <c r="K31" s="23">
        <f>SUMIF('Full Extract'!$D$19:$D$230,'Area Team Totals'!$D31,'Full Extract'!M$19:M$230)</f>
        <v>8770</v>
      </c>
      <c r="L31" s="23">
        <f>SUMIF('Full Extract'!$D$19:$D$230,'Area Team Totals'!$D31,'Full Extract'!N$19:N$230)</f>
        <v>131917</v>
      </c>
      <c r="M31" s="23">
        <f>SUMIF('Full Extract'!$D$19:$D$230,'Area Team Totals'!$D31,'Full Extract'!O$19:O$230)</f>
        <v>69846</v>
      </c>
      <c r="N31" s="23">
        <f>SUMIF('Full Extract'!$D$19:$D$230,'Area Team Totals'!$D31,'Full Extract'!P$19:P$230)</f>
        <v>181029</v>
      </c>
      <c r="O31" s="23">
        <f>SUMIF('Full Extract'!$D$19:$D$230,'Area Team Totals'!$D31,'Full Extract'!Q$19:Q$230)</f>
        <v>10715</v>
      </c>
      <c r="P31" s="23">
        <f>SUMIF('Full Extract'!$D$19:$D$230,'Area Team Totals'!$D31,'Full Extract'!R$19:R$230)</f>
        <v>401803</v>
      </c>
      <c r="Q31" s="23">
        <f>SUMIF('Full Extract'!$D$19:$D$230,'Area Team Totals'!$D31,'Full Extract'!S$19:S$230)</f>
        <v>27396</v>
      </c>
    </row>
    <row r="32" spans="2:17" ht="12.75">
      <c r="B32" s="6" t="s">
        <v>38</v>
      </c>
      <c r="C32" s="36" t="s">
        <v>517</v>
      </c>
      <c r="D32" s="6" t="s">
        <v>65</v>
      </c>
      <c r="E32" s="6" t="s">
        <v>66</v>
      </c>
      <c r="F32" s="23" t="s">
        <v>22</v>
      </c>
      <c r="G32" s="23" t="s">
        <v>23</v>
      </c>
      <c r="H32" s="23">
        <f>SUMIF('Full Extract'!$D$19:$D$230,'Area Team Totals'!$D32,'Full Extract'!J$19:J$230)</f>
        <v>43244</v>
      </c>
      <c r="I32" s="23">
        <f>SUMIF('Full Extract'!$D$19:$D$230,'Area Team Totals'!$D32,'Full Extract'!K$19:K$230)</f>
        <v>40159</v>
      </c>
      <c r="J32" s="23">
        <f>SUMIF('Full Extract'!$D$19:$D$230,'Area Team Totals'!$D32,'Full Extract'!L$19:L$230)</f>
        <v>479</v>
      </c>
      <c r="K32" s="23">
        <f>SUMIF('Full Extract'!$D$19:$D$230,'Area Team Totals'!$D32,'Full Extract'!M$19:M$230)</f>
        <v>6075</v>
      </c>
      <c r="L32" s="23">
        <f>SUMIF('Full Extract'!$D$19:$D$230,'Area Team Totals'!$D32,'Full Extract'!N$19:N$230)</f>
        <v>92819</v>
      </c>
      <c r="M32" s="23">
        <f>SUMIF('Full Extract'!$D$19:$D$230,'Area Team Totals'!$D32,'Full Extract'!O$19:O$230)</f>
        <v>53328</v>
      </c>
      <c r="N32" s="23">
        <f>SUMIF('Full Extract'!$D$19:$D$230,'Area Team Totals'!$D32,'Full Extract'!P$19:P$230)</f>
        <v>126821</v>
      </c>
      <c r="O32" s="23">
        <f>SUMIF('Full Extract'!$D$19:$D$230,'Area Team Totals'!$D32,'Full Extract'!Q$19:Q$230)</f>
        <v>10042</v>
      </c>
      <c r="P32" s="23">
        <f>SUMIF('Full Extract'!$D$19:$D$230,'Area Team Totals'!$D32,'Full Extract'!R$19:R$230)</f>
        <v>288445</v>
      </c>
      <c r="Q32" s="23">
        <f>SUMIF('Full Extract'!$D$19:$D$230,'Area Team Totals'!$D32,'Full Extract'!S$19:S$230)</f>
        <v>28394</v>
      </c>
    </row>
    <row r="33" spans="2:17" ht="12.75">
      <c r="B33" s="6" t="s">
        <v>38</v>
      </c>
      <c r="C33" s="36" t="s">
        <v>517</v>
      </c>
      <c r="D33" s="6" t="s">
        <v>67</v>
      </c>
      <c r="E33" s="6" t="s">
        <v>68</v>
      </c>
      <c r="F33" s="23" t="s">
        <v>22</v>
      </c>
      <c r="G33" s="23" t="s">
        <v>23</v>
      </c>
      <c r="H33" s="23">
        <f>SUMIF('Full Extract'!$D$19:$D$230,'Area Team Totals'!$D33,'Full Extract'!J$19:J$230)</f>
        <v>58837</v>
      </c>
      <c r="I33" s="23">
        <f>SUMIF('Full Extract'!$D$19:$D$230,'Area Team Totals'!$D33,'Full Extract'!K$19:K$230)</f>
        <v>60679</v>
      </c>
      <c r="J33" s="23">
        <f>SUMIF('Full Extract'!$D$19:$D$230,'Area Team Totals'!$D33,'Full Extract'!L$19:L$230)</f>
        <v>1065</v>
      </c>
      <c r="K33" s="23">
        <f>SUMIF('Full Extract'!$D$19:$D$230,'Area Team Totals'!$D33,'Full Extract'!M$19:M$230)</f>
        <v>8886</v>
      </c>
      <c r="L33" s="23">
        <f>SUMIF('Full Extract'!$D$19:$D$230,'Area Team Totals'!$D33,'Full Extract'!N$19:N$230)</f>
        <v>133821</v>
      </c>
      <c r="M33" s="23">
        <f>SUMIF('Full Extract'!$D$19:$D$230,'Area Team Totals'!$D33,'Full Extract'!O$19:O$230)</f>
        <v>78056</v>
      </c>
      <c r="N33" s="23">
        <f>SUMIF('Full Extract'!$D$19:$D$230,'Area Team Totals'!$D33,'Full Extract'!P$19:P$230)</f>
        <v>180361</v>
      </c>
      <c r="O33" s="23">
        <f>SUMIF('Full Extract'!$D$19:$D$230,'Area Team Totals'!$D33,'Full Extract'!Q$19:Q$230)</f>
        <v>13619</v>
      </c>
      <c r="P33" s="23">
        <f>SUMIF('Full Extract'!$D$19:$D$230,'Area Team Totals'!$D33,'Full Extract'!R$19:R$230)</f>
        <v>352223</v>
      </c>
      <c r="Q33" s="23">
        <f>SUMIF('Full Extract'!$D$19:$D$230,'Area Team Totals'!$D33,'Full Extract'!S$19:S$230)</f>
        <v>35409</v>
      </c>
    </row>
    <row r="34" spans="2:17" ht="12.75">
      <c r="B34" s="6" t="s">
        <v>38</v>
      </c>
      <c r="C34" s="36" t="s">
        <v>517</v>
      </c>
      <c r="D34" s="6" t="s">
        <v>69</v>
      </c>
      <c r="E34" s="6" t="s">
        <v>70</v>
      </c>
      <c r="F34" s="23" t="s">
        <v>22</v>
      </c>
      <c r="G34" s="23" t="s">
        <v>23</v>
      </c>
      <c r="H34" s="23">
        <f>SUMIF('Full Extract'!$D$19:$D$230,'Area Team Totals'!$D34,'Full Extract'!J$19:J$230)</f>
        <v>40491</v>
      </c>
      <c r="I34" s="23">
        <f>SUMIF('Full Extract'!$D$19:$D$230,'Area Team Totals'!$D34,'Full Extract'!K$19:K$230)</f>
        <v>36864</v>
      </c>
      <c r="J34" s="23">
        <f>SUMIF('Full Extract'!$D$19:$D$230,'Area Team Totals'!$D34,'Full Extract'!L$19:L$230)</f>
        <v>750</v>
      </c>
      <c r="K34" s="23">
        <f>SUMIF('Full Extract'!$D$19:$D$230,'Area Team Totals'!$D34,'Full Extract'!M$19:M$230)</f>
        <v>5380</v>
      </c>
      <c r="L34" s="23">
        <f>SUMIF('Full Extract'!$D$19:$D$230,'Area Team Totals'!$D34,'Full Extract'!N$19:N$230)</f>
        <v>91550</v>
      </c>
      <c r="M34" s="23">
        <f>SUMIF('Full Extract'!$D$19:$D$230,'Area Team Totals'!$D34,'Full Extract'!O$19:O$230)</f>
        <v>58563</v>
      </c>
      <c r="N34" s="23">
        <f>SUMIF('Full Extract'!$D$19:$D$230,'Area Team Totals'!$D34,'Full Extract'!P$19:P$230)</f>
        <v>123878</v>
      </c>
      <c r="O34" s="23">
        <f>SUMIF('Full Extract'!$D$19:$D$230,'Area Team Totals'!$D34,'Full Extract'!Q$19:Q$230)</f>
        <v>8964</v>
      </c>
      <c r="P34" s="23">
        <f>SUMIF('Full Extract'!$D$19:$D$230,'Area Team Totals'!$D34,'Full Extract'!R$19:R$230)</f>
        <v>262984</v>
      </c>
      <c r="Q34" s="23">
        <f>SUMIF('Full Extract'!$D$19:$D$230,'Area Team Totals'!$D34,'Full Extract'!S$19:S$230)</f>
        <v>21612</v>
      </c>
    </row>
    <row r="35" spans="2:17" ht="12.75">
      <c r="B35" s="6" t="s">
        <v>38</v>
      </c>
      <c r="C35" s="36" t="s">
        <v>517</v>
      </c>
      <c r="D35" s="6" t="s">
        <v>71</v>
      </c>
      <c r="E35" s="6" t="s">
        <v>72</v>
      </c>
      <c r="F35" s="23" t="s">
        <v>22</v>
      </c>
      <c r="G35" s="23" t="s">
        <v>23</v>
      </c>
      <c r="H35" s="23">
        <f>SUMIF('Full Extract'!$D$19:$D$230,'Area Team Totals'!$D35,'Full Extract'!J$19:J$230)</f>
        <v>38619</v>
      </c>
      <c r="I35" s="23">
        <f>SUMIF('Full Extract'!$D$19:$D$230,'Area Team Totals'!$D35,'Full Extract'!K$19:K$230)</f>
        <v>33359</v>
      </c>
      <c r="J35" s="23">
        <f>SUMIF('Full Extract'!$D$19:$D$230,'Area Team Totals'!$D35,'Full Extract'!L$19:L$230)</f>
        <v>541</v>
      </c>
      <c r="K35" s="23">
        <f>SUMIF('Full Extract'!$D$19:$D$230,'Area Team Totals'!$D35,'Full Extract'!M$19:M$230)</f>
        <v>5722</v>
      </c>
      <c r="L35" s="23">
        <f>SUMIF('Full Extract'!$D$19:$D$230,'Area Team Totals'!$D35,'Full Extract'!N$19:N$230)</f>
        <v>85195</v>
      </c>
      <c r="M35" s="23">
        <f>SUMIF('Full Extract'!$D$19:$D$230,'Area Team Totals'!$D35,'Full Extract'!O$19:O$230)</f>
        <v>55834</v>
      </c>
      <c r="N35" s="23">
        <f>SUMIF('Full Extract'!$D$19:$D$230,'Area Team Totals'!$D35,'Full Extract'!P$19:P$230)</f>
        <v>114203</v>
      </c>
      <c r="O35" s="23">
        <f>SUMIF('Full Extract'!$D$19:$D$230,'Area Team Totals'!$D35,'Full Extract'!Q$19:Q$230)</f>
        <v>8632</v>
      </c>
      <c r="P35" s="23">
        <f>SUMIF('Full Extract'!$D$19:$D$230,'Area Team Totals'!$D35,'Full Extract'!R$19:R$230)</f>
        <v>228495</v>
      </c>
      <c r="Q35" s="23">
        <f>SUMIF('Full Extract'!$D$19:$D$230,'Area Team Totals'!$D35,'Full Extract'!S$19:S$230)</f>
        <v>19721</v>
      </c>
    </row>
    <row r="36" spans="2:17" ht="12.75">
      <c r="B36" s="6" t="s">
        <v>38</v>
      </c>
      <c r="C36" s="36" t="s">
        <v>517</v>
      </c>
      <c r="D36" s="6" t="s">
        <v>73</v>
      </c>
      <c r="E36" s="6" t="s">
        <v>74</v>
      </c>
      <c r="F36" s="23" t="s">
        <v>22</v>
      </c>
      <c r="G36" s="23" t="s">
        <v>23</v>
      </c>
      <c r="H36" s="23">
        <f>SUMIF('Full Extract'!$D$19:$D$230,'Area Team Totals'!$D36,'Full Extract'!J$19:J$230)</f>
        <v>30862</v>
      </c>
      <c r="I36" s="23">
        <f>SUMIF('Full Extract'!$D$19:$D$230,'Area Team Totals'!$D36,'Full Extract'!K$19:K$230)</f>
        <v>28924</v>
      </c>
      <c r="J36" s="23">
        <f>SUMIF('Full Extract'!$D$19:$D$230,'Area Team Totals'!$D36,'Full Extract'!L$19:L$230)</f>
        <v>348</v>
      </c>
      <c r="K36" s="23">
        <f>SUMIF('Full Extract'!$D$19:$D$230,'Area Team Totals'!$D36,'Full Extract'!M$19:M$230)</f>
        <v>3638</v>
      </c>
      <c r="L36" s="23">
        <f>SUMIF('Full Extract'!$D$19:$D$230,'Area Team Totals'!$D36,'Full Extract'!N$19:N$230)</f>
        <v>74723</v>
      </c>
      <c r="M36" s="23">
        <f>SUMIF('Full Extract'!$D$19:$D$230,'Area Team Totals'!$D36,'Full Extract'!O$19:O$230)</f>
        <v>40744</v>
      </c>
      <c r="N36" s="23">
        <f>SUMIF('Full Extract'!$D$19:$D$230,'Area Team Totals'!$D36,'Full Extract'!P$19:P$230)</f>
        <v>101033</v>
      </c>
      <c r="O36" s="23">
        <f>SUMIF('Full Extract'!$D$19:$D$230,'Area Team Totals'!$D36,'Full Extract'!Q$19:Q$230)</f>
        <v>6348</v>
      </c>
      <c r="P36" s="23">
        <f>SUMIF('Full Extract'!$D$19:$D$230,'Area Team Totals'!$D36,'Full Extract'!R$19:R$230)</f>
        <v>166536</v>
      </c>
      <c r="Q36" s="23">
        <f>SUMIF('Full Extract'!$D$19:$D$230,'Area Team Totals'!$D36,'Full Extract'!S$19:S$230)</f>
        <v>13099</v>
      </c>
    </row>
    <row r="37" spans="2:17" ht="12.75">
      <c r="B37" s="6" t="s">
        <v>38</v>
      </c>
      <c r="C37" s="36" t="s">
        <v>517</v>
      </c>
      <c r="D37" s="6" t="s">
        <v>75</v>
      </c>
      <c r="E37" s="6" t="s">
        <v>76</v>
      </c>
      <c r="F37" s="23" t="s">
        <v>22</v>
      </c>
      <c r="G37" s="23" t="s">
        <v>23</v>
      </c>
      <c r="H37" s="23">
        <f>SUMIF('Full Extract'!$D$19:$D$230,'Area Team Totals'!$D37,'Full Extract'!J$19:J$230)</f>
        <v>39437</v>
      </c>
      <c r="I37" s="23">
        <f>SUMIF('Full Extract'!$D$19:$D$230,'Area Team Totals'!$D37,'Full Extract'!K$19:K$230)</f>
        <v>35693</v>
      </c>
      <c r="J37" s="23">
        <f>SUMIF('Full Extract'!$D$19:$D$230,'Area Team Totals'!$D37,'Full Extract'!L$19:L$230)</f>
        <v>499</v>
      </c>
      <c r="K37" s="23">
        <f>SUMIF('Full Extract'!$D$19:$D$230,'Area Team Totals'!$D37,'Full Extract'!M$19:M$230)</f>
        <v>6041</v>
      </c>
      <c r="L37" s="23">
        <f>SUMIF('Full Extract'!$D$19:$D$230,'Area Team Totals'!$D37,'Full Extract'!N$19:N$230)</f>
        <v>78397</v>
      </c>
      <c r="M37" s="23">
        <f>SUMIF('Full Extract'!$D$19:$D$230,'Area Team Totals'!$D37,'Full Extract'!O$19:O$230)</f>
        <v>42241</v>
      </c>
      <c r="N37" s="23">
        <f>SUMIF('Full Extract'!$D$19:$D$230,'Area Team Totals'!$D37,'Full Extract'!P$19:P$230)</f>
        <v>95550</v>
      </c>
      <c r="O37" s="23">
        <f>SUMIF('Full Extract'!$D$19:$D$230,'Area Team Totals'!$D37,'Full Extract'!Q$19:Q$230)</f>
        <v>8586</v>
      </c>
      <c r="P37" s="23">
        <f>SUMIF('Full Extract'!$D$19:$D$230,'Area Team Totals'!$D37,'Full Extract'!R$19:R$230)</f>
        <v>182289</v>
      </c>
      <c r="Q37" s="23">
        <f>SUMIF('Full Extract'!$D$19:$D$230,'Area Team Totals'!$D37,'Full Extract'!S$19:S$230)</f>
        <v>19309</v>
      </c>
    </row>
    <row r="38" spans="2:17" ht="12.75">
      <c r="B38" s="6" t="s">
        <v>38</v>
      </c>
      <c r="C38" s="36" t="s">
        <v>517</v>
      </c>
      <c r="D38" s="6" t="s">
        <v>77</v>
      </c>
      <c r="E38" s="6" t="s">
        <v>78</v>
      </c>
      <c r="F38" s="23" t="s">
        <v>22</v>
      </c>
      <c r="G38" s="23" t="s">
        <v>23</v>
      </c>
      <c r="H38" s="23">
        <f>SUMIF('Full Extract'!$D$19:$D$230,'Area Team Totals'!$D38,'Full Extract'!J$19:J$230)</f>
        <v>48738</v>
      </c>
      <c r="I38" s="23">
        <f>SUMIF('Full Extract'!$D$19:$D$230,'Area Team Totals'!$D38,'Full Extract'!K$19:K$230)</f>
        <v>41991</v>
      </c>
      <c r="J38" s="23">
        <f>SUMIF('Full Extract'!$D$19:$D$230,'Area Team Totals'!$D38,'Full Extract'!L$19:L$230)</f>
        <v>624</v>
      </c>
      <c r="K38" s="23">
        <f>SUMIF('Full Extract'!$D$19:$D$230,'Area Team Totals'!$D38,'Full Extract'!M$19:M$230)</f>
        <v>6813</v>
      </c>
      <c r="L38" s="23">
        <f>SUMIF('Full Extract'!$D$19:$D$230,'Area Team Totals'!$D38,'Full Extract'!N$19:N$230)</f>
        <v>88475</v>
      </c>
      <c r="M38" s="23">
        <f>SUMIF('Full Extract'!$D$19:$D$230,'Area Team Totals'!$D38,'Full Extract'!O$19:O$230)</f>
        <v>50102</v>
      </c>
      <c r="N38" s="23">
        <f>SUMIF('Full Extract'!$D$19:$D$230,'Area Team Totals'!$D38,'Full Extract'!P$19:P$230)</f>
        <v>122826</v>
      </c>
      <c r="O38" s="23">
        <f>SUMIF('Full Extract'!$D$19:$D$230,'Area Team Totals'!$D38,'Full Extract'!Q$19:Q$230)</f>
        <v>7740</v>
      </c>
      <c r="P38" s="23">
        <f>SUMIF('Full Extract'!$D$19:$D$230,'Area Team Totals'!$D38,'Full Extract'!R$19:R$230)</f>
        <v>254203</v>
      </c>
      <c r="Q38" s="23">
        <f>SUMIF('Full Extract'!$D$19:$D$230,'Area Team Totals'!$D38,'Full Extract'!S$19:S$230)</f>
        <v>18094</v>
      </c>
    </row>
    <row r="39" spans="2:17" ht="12.75">
      <c r="B39" s="6" t="s">
        <v>38</v>
      </c>
      <c r="C39" s="36" t="s">
        <v>517</v>
      </c>
      <c r="D39" s="6" t="s">
        <v>79</v>
      </c>
      <c r="E39" s="6" t="s">
        <v>80</v>
      </c>
      <c r="F39" s="23" t="s">
        <v>22</v>
      </c>
      <c r="G39" s="23" t="s">
        <v>23</v>
      </c>
      <c r="H39" s="23">
        <f>SUMIF('Full Extract'!$D$19:$D$230,'Area Team Totals'!$D39,'Full Extract'!J$19:J$230)</f>
        <v>38492</v>
      </c>
      <c r="I39" s="23">
        <f>SUMIF('Full Extract'!$D$19:$D$230,'Area Team Totals'!$D39,'Full Extract'!K$19:K$230)</f>
        <v>41659</v>
      </c>
      <c r="J39" s="23">
        <f>SUMIF('Full Extract'!$D$19:$D$230,'Area Team Totals'!$D39,'Full Extract'!L$19:L$230)</f>
        <v>577</v>
      </c>
      <c r="K39" s="23">
        <f>SUMIF('Full Extract'!$D$19:$D$230,'Area Team Totals'!$D39,'Full Extract'!M$19:M$230)</f>
        <v>5302</v>
      </c>
      <c r="L39" s="23">
        <f>SUMIF('Full Extract'!$D$19:$D$230,'Area Team Totals'!$D39,'Full Extract'!N$19:N$230)</f>
        <v>93438</v>
      </c>
      <c r="M39" s="23">
        <f>SUMIF('Full Extract'!$D$19:$D$230,'Area Team Totals'!$D39,'Full Extract'!O$19:O$230)</f>
        <v>74273</v>
      </c>
      <c r="N39" s="23">
        <f>SUMIF('Full Extract'!$D$19:$D$230,'Area Team Totals'!$D39,'Full Extract'!P$19:P$230)</f>
        <v>126176</v>
      </c>
      <c r="O39" s="23">
        <f>SUMIF('Full Extract'!$D$19:$D$230,'Area Team Totals'!$D39,'Full Extract'!Q$19:Q$230)</f>
        <v>8993</v>
      </c>
      <c r="P39" s="23">
        <f>SUMIF('Full Extract'!$D$19:$D$230,'Area Team Totals'!$D39,'Full Extract'!R$19:R$230)</f>
        <v>248827</v>
      </c>
      <c r="Q39" s="23">
        <f>SUMIF('Full Extract'!$D$19:$D$230,'Area Team Totals'!$D39,'Full Extract'!S$19:S$230)</f>
        <v>20501</v>
      </c>
    </row>
    <row r="40" spans="2:17" ht="12.75">
      <c r="B40" s="6" t="s">
        <v>38</v>
      </c>
      <c r="C40" s="36" t="s">
        <v>517</v>
      </c>
      <c r="D40" s="6" t="s">
        <v>81</v>
      </c>
      <c r="E40" s="6" t="s">
        <v>82</v>
      </c>
      <c r="F40" s="23" t="s">
        <v>22</v>
      </c>
      <c r="G40" s="23" t="s">
        <v>23</v>
      </c>
      <c r="H40" s="23">
        <f>SUMIF('Full Extract'!$D$19:$D$230,'Area Team Totals'!$D40,'Full Extract'!J$19:J$230)</f>
        <v>59024</v>
      </c>
      <c r="I40" s="23">
        <f>SUMIF('Full Extract'!$D$19:$D$230,'Area Team Totals'!$D40,'Full Extract'!K$19:K$230)</f>
        <v>54372</v>
      </c>
      <c r="J40" s="23">
        <f>SUMIF('Full Extract'!$D$19:$D$230,'Area Team Totals'!$D40,'Full Extract'!L$19:L$230)</f>
        <v>854</v>
      </c>
      <c r="K40" s="23">
        <f>SUMIF('Full Extract'!$D$19:$D$230,'Area Team Totals'!$D40,'Full Extract'!M$19:M$230)</f>
        <v>9613</v>
      </c>
      <c r="L40" s="23">
        <f>SUMIF('Full Extract'!$D$19:$D$230,'Area Team Totals'!$D40,'Full Extract'!N$19:N$230)</f>
        <v>136197</v>
      </c>
      <c r="M40" s="23">
        <f>SUMIF('Full Extract'!$D$19:$D$230,'Area Team Totals'!$D40,'Full Extract'!O$19:O$230)</f>
        <v>88896</v>
      </c>
      <c r="N40" s="23">
        <f>SUMIF('Full Extract'!$D$19:$D$230,'Area Team Totals'!$D40,'Full Extract'!P$19:P$230)</f>
        <v>190977</v>
      </c>
      <c r="O40" s="23">
        <f>SUMIF('Full Extract'!$D$19:$D$230,'Area Team Totals'!$D40,'Full Extract'!Q$19:Q$230)</f>
        <v>14104</v>
      </c>
      <c r="P40" s="23">
        <f>SUMIF('Full Extract'!$D$19:$D$230,'Area Team Totals'!$D40,'Full Extract'!R$19:R$230)</f>
        <v>384191</v>
      </c>
      <c r="Q40" s="23">
        <f>SUMIF('Full Extract'!$D$19:$D$230,'Area Team Totals'!$D40,'Full Extract'!S$19:S$230)</f>
        <v>32027</v>
      </c>
    </row>
    <row r="41" spans="2:17" ht="12.75">
      <c r="B41" s="6" t="s">
        <v>38</v>
      </c>
      <c r="C41" s="36" t="s">
        <v>517</v>
      </c>
      <c r="D41" s="6" t="s">
        <v>83</v>
      </c>
      <c r="E41" s="6" t="s">
        <v>84</v>
      </c>
      <c r="F41" s="23" t="s">
        <v>22</v>
      </c>
      <c r="G41" s="23" t="s">
        <v>23</v>
      </c>
      <c r="H41" s="23">
        <f>SUMIF('Full Extract'!$D$19:$D$230,'Area Team Totals'!$D41,'Full Extract'!J$19:J$230)</f>
        <v>51310</v>
      </c>
      <c r="I41" s="23">
        <f>SUMIF('Full Extract'!$D$19:$D$230,'Area Team Totals'!$D41,'Full Extract'!K$19:K$230)</f>
        <v>39778</v>
      </c>
      <c r="J41" s="23">
        <f>SUMIF('Full Extract'!$D$19:$D$230,'Area Team Totals'!$D41,'Full Extract'!L$19:L$230)</f>
        <v>1005</v>
      </c>
      <c r="K41" s="23">
        <f>SUMIF('Full Extract'!$D$19:$D$230,'Area Team Totals'!$D41,'Full Extract'!M$19:M$230)</f>
        <v>8539</v>
      </c>
      <c r="L41" s="23">
        <f>SUMIF('Full Extract'!$D$19:$D$230,'Area Team Totals'!$D41,'Full Extract'!N$19:N$230)</f>
        <v>107803</v>
      </c>
      <c r="M41" s="23">
        <f>SUMIF('Full Extract'!$D$19:$D$230,'Area Team Totals'!$D41,'Full Extract'!O$19:O$230)</f>
        <v>61341</v>
      </c>
      <c r="N41" s="23">
        <f>SUMIF('Full Extract'!$D$19:$D$230,'Area Team Totals'!$D41,'Full Extract'!P$19:P$230)</f>
        <v>127534</v>
      </c>
      <c r="O41" s="23">
        <f>SUMIF('Full Extract'!$D$19:$D$230,'Area Team Totals'!$D41,'Full Extract'!Q$19:Q$230)</f>
        <v>9460</v>
      </c>
      <c r="P41" s="23">
        <f>SUMIF('Full Extract'!$D$19:$D$230,'Area Team Totals'!$D41,'Full Extract'!R$19:R$230)</f>
        <v>217029</v>
      </c>
      <c r="Q41" s="23">
        <f>SUMIF('Full Extract'!$D$19:$D$230,'Area Team Totals'!$D41,'Full Extract'!S$19:S$230)</f>
        <v>20513</v>
      </c>
    </row>
    <row r="42" spans="2:17" ht="12.75">
      <c r="B42" s="6" t="s">
        <v>38</v>
      </c>
      <c r="C42" s="36" t="s">
        <v>517</v>
      </c>
      <c r="D42" s="6" t="s">
        <v>85</v>
      </c>
      <c r="E42" s="6" t="s">
        <v>86</v>
      </c>
      <c r="F42" s="23" t="s">
        <v>22</v>
      </c>
      <c r="G42" s="23" t="s">
        <v>23</v>
      </c>
      <c r="H42" s="23">
        <f>SUMIF('Full Extract'!$D$19:$D$230,'Area Team Totals'!$D42,'Full Extract'!J$19:J$230)</f>
        <v>69672</v>
      </c>
      <c r="I42" s="23">
        <f>SUMIF('Full Extract'!$D$19:$D$230,'Area Team Totals'!$D42,'Full Extract'!K$19:K$230)</f>
        <v>60121</v>
      </c>
      <c r="J42" s="23">
        <f>SUMIF('Full Extract'!$D$19:$D$230,'Area Team Totals'!$D42,'Full Extract'!L$19:L$230)</f>
        <v>1155</v>
      </c>
      <c r="K42" s="23">
        <f>SUMIF('Full Extract'!$D$19:$D$230,'Area Team Totals'!$D42,'Full Extract'!M$19:M$230)</f>
        <v>8489</v>
      </c>
      <c r="L42" s="23">
        <f>SUMIF('Full Extract'!$D$19:$D$230,'Area Team Totals'!$D42,'Full Extract'!N$19:N$230)</f>
        <v>137406</v>
      </c>
      <c r="M42" s="23">
        <f>SUMIF('Full Extract'!$D$19:$D$230,'Area Team Totals'!$D42,'Full Extract'!O$19:O$230)</f>
        <v>68555</v>
      </c>
      <c r="N42" s="23">
        <f>SUMIF('Full Extract'!$D$19:$D$230,'Area Team Totals'!$D42,'Full Extract'!P$19:P$230)</f>
        <v>184067</v>
      </c>
      <c r="O42" s="23">
        <f>SUMIF('Full Extract'!$D$19:$D$230,'Area Team Totals'!$D42,'Full Extract'!Q$19:Q$230)</f>
        <v>13059</v>
      </c>
      <c r="P42" s="23">
        <f>SUMIF('Full Extract'!$D$19:$D$230,'Area Team Totals'!$D42,'Full Extract'!R$19:R$230)</f>
        <v>320853</v>
      </c>
      <c r="Q42" s="23">
        <f>SUMIF('Full Extract'!$D$19:$D$230,'Area Team Totals'!$D42,'Full Extract'!S$19:S$230)</f>
        <v>26992</v>
      </c>
    </row>
    <row r="43" spans="2:17" ht="12.75">
      <c r="B43" s="6" t="s">
        <v>38</v>
      </c>
      <c r="C43" s="36" t="s">
        <v>517</v>
      </c>
      <c r="D43" s="6" t="s">
        <v>87</v>
      </c>
      <c r="E43" s="6" t="s">
        <v>88</v>
      </c>
      <c r="F43" s="23" t="s">
        <v>22</v>
      </c>
      <c r="G43" s="23" t="s">
        <v>23</v>
      </c>
      <c r="H43" s="23">
        <f>SUMIF('Full Extract'!$D$19:$D$230,'Area Team Totals'!$D43,'Full Extract'!J$19:J$230)</f>
        <v>192532</v>
      </c>
      <c r="I43" s="23">
        <f>SUMIF('Full Extract'!$D$19:$D$230,'Area Team Totals'!$D43,'Full Extract'!K$19:K$230)</f>
        <v>170538</v>
      </c>
      <c r="J43" s="23">
        <f>SUMIF('Full Extract'!$D$19:$D$230,'Area Team Totals'!$D43,'Full Extract'!L$19:L$230)</f>
        <v>5173</v>
      </c>
      <c r="K43" s="23">
        <f>SUMIF('Full Extract'!$D$19:$D$230,'Area Team Totals'!$D43,'Full Extract'!M$19:M$230)</f>
        <v>32815</v>
      </c>
      <c r="L43" s="23">
        <f>SUMIF('Full Extract'!$D$19:$D$230,'Area Team Totals'!$D43,'Full Extract'!N$19:N$230)</f>
        <v>500515</v>
      </c>
      <c r="M43" s="23">
        <f>SUMIF('Full Extract'!$D$19:$D$230,'Area Team Totals'!$D43,'Full Extract'!O$19:O$230)</f>
        <v>307727</v>
      </c>
      <c r="N43" s="23">
        <f>SUMIF('Full Extract'!$D$19:$D$230,'Area Team Totals'!$D43,'Full Extract'!P$19:P$230)</f>
        <v>675676</v>
      </c>
      <c r="O43" s="23">
        <f>SUMIF('Full Extract'!$D$19:$D$230,'Area Team Totals'!$D43,'Full Extract'!Q$19:Q$230)</f>
        <v>89057</v>
      </c>
      <c r="P43" s="23">
        <f>SUMIF('Full Extract'!$D$19:$D$230,'Area Team Totals'!$D43,'Full Extract'!R$19:R$230)</f>
        <v>1506041</v>
      </c>
      <c r="Q43" s="23">
        <f>SUMIF('Full Extract'!$D$19:$D$230,'Area Team Totals'!$D43,'Full Extract'!S$19:S$230)</f>
        <v>217306</v>
      </c>
    </row>
    <row r="44" spans="2:17" ht="12.75">
      <c r="B44" s="9" t="s">
        <v>38</v>
      </c>
      <c r="C44" s="39" t="s">
        <v>517</v>
      </c>
      <c r="D44" s="38" t="s">
        <v>89</v>
      </c>
      <c r="E44" s="24" t="s">
        <v>90</v>
      </c>
      <c r="F44" s="24" t="s">
        <v>22</v>
      </c>
      <c r="G44" s="24" t="s">
        <v>23</v>
      </c>
      <c r="H44" s="24">
        <f>SUMIF('Full Extract'!$D$19:$D$230,'Area Team Totals'!$D44,'Full Extract'!J$19:J$230)</f>
        <v>56457</v>
      </c>
      <c r="I44" s="24">
        <f>SUMIF('Full Extract'!$D$19:$D$230,'Area Team Totals'!$D44,'Full Extract'!K$19:K$230)</f>
        <v>69872</v>
      </c>
      <c r="J44" s="24">
        <f>SUMIF('Full Extract'!$D$19:$D$230,'Area Team Totals'!$D44,'Full Extract'!L$19:L$230)</f>
        <v>1387</v>
      </c>
      <c r="K44" s="24">
        <f>SUMIF('Full Extract'!$D$19:$D$230,'Area Team Totals'!$D44,'Full Extract'!M$19:M$230)</f>
        <v>6632</v>
      </c>
      <c r="L44" s="24">
        <f>SUMIF('Full Extract'!$D$19:$D$230,'Area Team Totals'!$D44,'Full Extract'!N$19:N$230)</f>
        <v>133722</v>
      </c>
      <c r="M44" s="24">
        <f>SUMIF('Full Extract'!$D$19:$D$230,'Area Team Totals'!$D44,'Full Extract'!O$19:O$230)</f>
        <v>73706</v>
      </c>
      <c r="N44" s="24">
        <f>SUMIF('Full Extract'!$D$19:$D$230,'Area Team Totals'!$D44,'Full Extract'!P$19:P$230)</f>
        <v>278459</v>
      </c>
      <c r="O44" s="24">
        <f>SUMIF('Full Extract'!$D$19:$D$230,'Area Team Totals'!$D44,'Full Extract'!Q$19:Q$230)</f>
        <v>22563</v>
      </c>
      <c r="P44" s="24">
        <f>SUMIF('Full Extract'!$D$19:$D$230,'Area Team Totals'!$D44,'Full Extract'!R$19:R$230)</f>
        <v>799148</v>
      </c>
      <c r="Q44" s="24">
        <f>SUMIF('Full Extract'!$D$19:$D$230,'Area Team Totals'!$D44,'Full Extract'!S$19:S$230)</f>
        <v>50901</v>
      </c>
    </row>
  </sheetData>
  <sheetProtection/>
  <mergeCells count="7">
    <mergeCell ref="C3:E4"/>
    <mergeCell ref="C7:D7"/>
    <mergeCell ref="C8:D8"/>
    <mergeCell ref="C9:D9"/>
    <mergeCell ref="B15:D15"/>
    <mergeCell ref="C10:D10"/>
    <mergeCell ref="B12:F12"/>
  </mergeCells>
  <hyperlinks>
    <hyperlink ref="B13" r:id="rId1" display="http://www.england.nhs.uk/statistics/hospital-activity/quarterly-hospital-activity/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C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41" customWidth="1"/>
    <col min="2" max="2" width="7.8515625" style="41" customWidth="1"/>
    <col min="3" max="16384" width="9.140625" style="41" customWidth="1"/>
  </cols>
  <sheetData>
    <row r="2" ht="15">
      <c r="B2" s="42" t="s">
        <v>518</v>
      </c>
    </row>
    <row r="4" ht="12.75">
      <c r="B4" s="41" t="s">
        <v>519</v>
      </c>
    </row>
    <row r="5" ht="12.75">
      <c r="B5" s="43" t="s">
        <v>520</v>
      </c>
    </row>
    <row r="7" spans="2:3" ht="12.75">
      <c r="B7" s="44" t="s">
        <v>521</v>
      </c>
      <c r="C7" s="44" t="s">
        <v>522</v>
      </c>
    </row>
    <row r="8" spans="2:3" ht="12.75">
      <c r="B8" s="41" t="s">
        <v>523</v>
      </c>
      <c r="C8" s="41" t="s">
        <v>524</v>
      </c>
    </row>
    <row r="9" spans="2:3" ht="12.75">
      <c r="B9" s="41" t="s">
        <v>525</v>
      </c>
      <c r="C9" s="41" t="s">
        <v>526</v>
      </c>
    </row>
    <row r="10" spans="2:3" ht="12.75">
      <c r="B10" s="41" t="s">
        <v>527</v>
      </c>
      <c r="C10" s="41" t="s">
        <v>528</v>
      </c>
    </row>
    <row r="11" spans="2:3" ht="12.75">
      <c r="B11" s="41" t="s">
        <v>529</v>
      </c>
      <c r="C11" s="41" t="s">
        <v>530</v>
      </c>
    </row>
    <row r="12" spans="2:3" ht="12.75">
      <c r="B12" s="41" t="s">
        <v>531</v>
      </c>
      <c r="C12" s="41" t="s">
        <v>532</v>
      </c>
    </row>
    <row r="13" spans="2:3" ht="12.75">
      <c r="B13" s="41" t="s">
        <v>533</v>
      </c>
      <c r="C13" s="41" t="s">
        <v>534</v>
      </c>
    </row>
    <row r="14" spans="2:3" ht="12.75">
      <c r="B14" s="41" t="s">
        <v>535</v>
      </c>
      <c r="C14" s="41" t="s">
        <v>536</v>
      </c>
    </row>
    <row r="15" spans="2:3" ht="12.75">
      <c r="B15" s="41" t="s">
        <v>537</v>
      </c>
      <c r="C15" s="41" t="s">
        <v>538</v>
      </c>
    </row>
    <row r="16" spans="2:3" ht="12.75">
      <c r="B16" s="41" t="s">
        <v>539</v>
      </c>
      <c r="C16" s="41" t="s">
        <v>540</v>
      </c>
    </row>
    <row r="17" spans="2:3" ht="12.75">
      <c r="B17" s="41" t="s">
        <v>541</v>
      </c>
      <c r="C17" s="43" t="s">
        <v>542</v>
      </c>
    </row>
    <row r="18" spans="2:3" ht="12.75">
      <c r="B18" s="41" t="s">
        <v>543</v>
      </c>
      <c r="C18" s="41" t="s">
        <v>544</v>
      </c>
    </row>
    <row r="20" ht="12.75">
      <c r="B20" s="43" t="s">
        <v>545</v>
      </c>
    </row>
    <row r="22" spans="2:3" ht="12.75">
      <c r="B22" s="44" t="s">
        <v>521</v>
      </c>
      <c r="C22" s="44" t="s">
        <v>522</v>
      </c>
    </row>
    <row r="23" spans="2:3" ht="12.75">
      <c r="B23" s="43" t="s">
        <v>539</v>
      </c>
      <c r="C23" s="41" t="s">
        <v>540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Tenwick, Michelle</cp:lastModifiedBy>
  <cp:lastPrinted>2013-08-21T09:42:11Z</cp:lastPrinted>
  <dcterms:created xsi:type="dcterms:W3CDTF">2003-08-01T14:12:13Z</dcterms:created>
  <dcterms:modified xsi:type="dcterms:W3CDTF">2015-02-24T13:57:50Z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