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0" yWindow="270" windowWidth="12195" windowHeight="6450" activeTab="2"/>
  </bookViews>
  <sheets>
    <sheet name="Front Page" sheetId="21" r:id="rId1"/>
    <sheet name="Revision List" sheetId="22" r:id="rId2"/>
    <sheet name="Q3 2014-15" sheetId="3" r:id="rId3"/>
  </sheets>
  <externalReferences>
    <externalReference r:id="rId4"/>
  </externalReferences>
  <definedNames>
    <definedName name="_xlnm.Auto_Open">#REF!</definedName>
    <definedName name="Macro1">#REF!</definedName>
    <definedName name="Macro2">#REF!</definedName>
    <definedName name="Macro3">#REF!</definedName>
    <definedName name="Macro4">#REF!</definedName>
    <definedName name="Macro5">#REF!</definedName>
    <definedName name="Macro6">#REF!</definedName>
    <definedName name="Macro7">#REF!</definedName>
    <definedName name="Macro8">#REF!</definedName>
    <definedName name="Macro9">#REF!</definedName>
    <definedName name="Recover">#REF!</definedName>
    <definedName name="TableName">"Dummy"</definedName>
  </definedNames>
  <calcPr calcId="145621" calcMode="manual"/>
</workbook>
</file>

<file path=xl/calcChain.xml><?xml version="1.0" encoding="utf-8"?>
<calcChain xmlns="http://schemas.openxmlformats.org/spreadsheetml/2006/main">
  <c r="C7" i="3" l="1"/>
  <c r="C12" i="3" s="1"/>
</calcChain>
</file>

<file path=xl/sharedStrings.xml><?xml version="1.0" encoding="utf-8"?>
<sst xmlns="http://schemas.openxmlformats.org/spreadsheetml/2006/main" count="807" uniqueCount="351">
  <si>
    <t>Org name</t>
  </si>
  <si>
    <t>Org code</t>
  </si>
  <si>
    <t>ISLE OF WIGHT NHS TRUST</t>
  </si>
  <si>
    <t>R1F</t>
  </si>
  <si>
    <t>BARTS HEALTH NHS TRUST</t>
  </si>
  <si>
    <t>R1H</t>
  </si>
  <si>
    <t>ROYAL SURREY COUNTY HOSPITAL NHS FOUNDATION TRUST</t>
  </si>
  <si>
    <t>RA2</t>
  </si>
  <si>
    <t>WESTON AREA HEALTH NHS TRUST</t>
  </si>
  <si>
    <t>RA3</t>
  </si>
  <si>
    <t>YEOVIL DISTRICT HOSPITAL NHS FOUNDATION TRUST</t>
  </si>
  <si>
    <t>RA4</t>
  </si>
  <si>
    <t>UNIVERSITY HOSPITALS BRISTOL NHS FOUNDATION TRUST</t>
  </si>
  <si>
    <t>RA7</t>
  </si>
  <si>
    <t>SOUTH DEVON HEALTHCARE NHS FOUNDATION TRUST</t>
  </si>
  <si>
    <t>RA9</t>
  </si>
  <si>
    <t>BRADFORD TEACHING HOSPITALS NHS FOUNDATION TRUST</t>
  </si>
  <si>
    <t>RAE</t>
  </si>
  <si>
    <t>SOUTHEND UNIVERSITY HOSPITAL NHS FOUNDATION TRUST</t>
  </si>
  <si>
    <t>RAJ</t>
  </si>
  <si>
    <t>ROYAL FREE LONDON NHS FOUNDATION TRUST</t>
  </si>
  <si>
    <t>RAL</t>
  </si>
  <si>
    <t>NORTH MIDDLESEX UNIVERSITY HOSPITAL NHS TRUST</t>
  </si>
  <si>
    <t>RAP</t>
  </si>
  <si>
    <t>THE HILLINGDON HOSPITALS NHS FOUNDATION TRUST</t>
  </si>
  <si>
    <t>RAS</t>
  </si>
  <si>
    <t>TAUNTON AND SOMERSET NHS FOUNDATION TRUST</t>
  </si>
  <si>
    <t>RBA</t>
  </si>
  <si>
    <t>DORSET COUNTY HOSPITAL NHS FOUNDATION TRUST</t>
  </si>
  <si>
    <t>RBD</t>
  </si>
  <si>
    <t>WALSALL HEALTHCARE NHS TRUST</t>
  </si>
  <si>
    <t>RBK</t>
  </si>
  <si>
    <t>ST HELENS AND KNOWSLEY HOSPITALS NHS TRUST</t>
  </si>
  <si>
    <t>RBN</t>
  </si>
  <si>
    <t>LIVERPOOL HEART AND CHEST HOSPITAL NHS FOUNDATION TRUST</t>
  </si>
  <si>
    <t>RBQ</t>
  </si>
  <si>
    <t>MID CHESHIRE HOSPITALS NHS FOUNDATION TRUST</t>
  </si>
  <si>
    <t>RBT</t>
  </si>
  <si>
    <t>THE CHRISTIE NHS FOUNDATION TRUST</t>
  </si>
  <si>
    <t>RBV</t>
  </si>
  <si>
    <t>NORTHERN DEVON HEALTHCARE NHS TRUST</t>
  </si>
  <si>
    <t>RBZ</t>
  </si>
  <si>
    <t>BEDFORD HOSPITAL NHS TRUST</t>
  </si>
  <si>
    <t>RC1</t>
  </si>
  <si>
    <t>LUTON AND DUNSTABLE UNIVERSITY HOSPITAL NHS FOUNDATION TRUST</t>
  </si>
  <si>
    <t>RC9</t>
  </si>
  <si>
    <t>YORK TEACHING HOSPITAL NHS FOUNDATION TRUST</t>
  </si>
  <si>
    <t>RCB</t>
  </si>
  <si>
    <t>HARROGATE AND DISTRICT NHS FOUNDATION TRUST</t>
  </si>
  <si>
    <t>RCD</t>
  </si>
  <si>
    <t>AIREDALE NHS FOUNDATION TRUST</t>
  </si>
  <si>
    <t>RCF</t>
  </si>
  <si>
    <t>THE QUEEN ELIZABETH HOSPITAL, KING'S LYNN, NHS FOUNDATION TRUST</t>
  </si>
  <si>
    <t>RCX</t>
  </si>
  <si>
    <t>ROYAL UNITED HOSPITAL BATH NHS TRUST</t>
  </si>
  <si>
    <t>RD1</t>
  </si>
  <si>
    <t>MILTON KEYNES HOSPITAL NHS FOUNDATION TRUST</t>
  </si>
  <si>
    <t>RD8</t>
  </si>
  <si>
    <t>BASILDON AND THURROCK UNIVERSITY HOSPITALS NHS FOUNDATION TRUST</t>
  </si>
  <si>
    <t>RDD</t>
  </si>
  <si>
    <t>COLCHESTER HOSPITAL UNIVERSITY NHS FOUNDATION TRUST</t>
  </si>
  <si>
    <t>RDE</t>
  </si>
  <si>
    <t>RDU</t>
  </si>
  <si>
    <t>THE ROYAL BOURNEMOUTH AND CHRISTCHURCH HOSPITALS NHS FOUNDATION TRUST</t>
  </si>
  <si>
    <t>RDZ</t>
  </si>
  <si>
    <t>SOUTH TYNESIDE NHS FOUNDATION TRUST</t>
  </si>
  <si>
    <t>RE9</t>
  </si>
  <si>
    <t>ROYAL CORNWALL HOSPITALS NHS TRUST</t>
  </si>
  <si>
    <t>REF</t>
  </si>
  <si>
    <t>AINTREE UNIVERSITY HOSPITAL NHS FOUNDATION TRUST</t>
  </si>
  <si>
    <t>REM</t>
  </si>
  <si>
    <t>THE CLATTERBRIDGE CANCER CENTRE NHS FOUNDATION TRUST</t>
  </si>
  <si>
    <t>REN</t>
  </si>
  <si>
    <t>LIVERPOOL WOMEN'S NHS FOUNDATION TRUST</t>
  </si>
  <si>
    <t>REP</t>
  </si>
  <si>
    <t>THE WALTON CENTRE NHS FOUNDATION TRUST</t>
  </si>
  <si>
    <t>RET</t>
  </si>
  <si>
    <t>BARKING, HAVERING AND REDBRIDGE UNIVERSITY HOSPITALS NHS TRUST</t>
  </si>
  <si>
    <t>RF4</t>
  </si>
  <si>
    <t>BARNSLEY HOSPITAL NHS FOUNDATION TRUST</t>
  </si>
  <si>
    <t>RFF</t>
  </si>
  <si>
    <t>THE ROTHERHAM NHS FOUNDATION TRUST</t>
  </si>
  <si>
    <t>RFR</t>
  </si>
  <si>
    <t>CHESTERFIELD ROYAL HOSPITAL NHS FOUNDATION TRUST</t>
  </si>
  <si>
    <t>RFS</t>
  </si>
  <si>
    <t>WEST MIDDLESEX UNIVERSITY HOSPITAL NHS TRUST</t>
  </si>
  <si>
    <t>RFW</t>
  </si>
  <si>
    <t>PAPWORTH HOSPITAL NHS FOUNDATION TRUST</t>
  </si>
  <si>
    <t>RGM</t>
  </si>
  <si>
    <t>PETERBOROUGH AND STAMFORD HOSPITALS NHS FOUNDATION TRUST</t>
  </si>
  <si>
    <t>RGN</t>
  </si>
  <si>
    <t>JAMES PAGET UNIVERSITY HOSPITALS NHS FOUNDATION TRUST</t>
  </si>
  <si>
    <t>RGP</t>
  </si>
  <si>
    <t>WEST SUFFOLK NHS FOUNDATION TRUST</t>
  </si>
  <si>
    <t>RGR</t>
  </si>
  <si>
    <t>CAMBRIDGE UNIVERSITY HOSPITALS NHS FOUNDATION TRUST</t>
  </si>
  <si>
    <t>RGT</t>
  </si>
  <si>
    <t>ROYAL DEVON AND EXETER NHS FOUNDATION TRUST</t>
  </si>
  <si>
    <t>RH8</t>
  </si>
  <si>
    <t>UNIVERSITY HOSPITAL SOUTHAMPTON NHS FOUNDATION TRUST</t>
  </si>
  <si>
    <t>RHM</t>
  </si>
  <si>
    <t>SHEFFIELD TEACHING HOSPITALS NHS FOUNDATION TRUST</t>
  </si>
  <si>
    <t>RHQ</t>
  </si>
  <si>
    <t>PORTSMOUTH HOSPITALS NHS TRUST</t>
  </si>
  <si>
    <t>RHU</t>
  </si>
  <si>
    <t>ROYAL BERKSHIRE NHS FOUNDATION TRUST</t>
  </si>
  <si>
    <t>RHW</t>
  </si>
  <si>
    <t>GUY'S AND ST THOMAS' NHS FOUNDATION TRUST</t>
  </si>
  <si>
    <t>RJ1</t>
  </si>
  <si>
    <t>LEWISHAM AND GREENWICH NHS TRUST</t>
  </si>
  <si>
    <t>RJ2</t>
  </si>
  <si>
    <t>CROYDON HEALTH SERVICES NHS TRUST</t>
  </si>
  <si>
    <t>RJ6</t>
  </si>
  <si>
    <t>SOUTH WARWICKSHIRE NHS FOUNDATION TRUST</t>
  </si>
  <si>
    <t>RJC</t>
  </si>
  <si>
    <t>MID STAFFORDSHIRE NHS FOUNDATION TRUST</t>
  </si>
  <si>
    <t>RJD</t>
  </si>
  <si>
    <t>RJE</t>
  </si>
  <si>
    <t>BURTON HOSPITALS NHS FOUNDATION TRUST</t>
  </si>
  <si>
    <t>RJF</t>
  </si>
  <si>
    <t>NORTHERN LINCOLNSHIRE AND GOOLE NHS FOUNDATION TRUST</t>
  </si>
  <si>
    <t>RJL</t>
  </si>
  <si>
    <t>EAST CHESHIRE NHS TRUST</t>
  </si>
  <si>
    <t>RJN</t>
  </si>
  <si>
    <t>COUNTESS OF CHESTER HOSPITAL NHS FOUNDATION TRUST</t>
  </si>
  <si>
    <t>RJR</t>
  </si>
  <si>
    <t>KING'S COLLEGE HOSPITAL NHS FOUNDATION TRUST</t>
  </si>
  <si>
    <t>RJZ</t>
  </si>
  <si>
    <t>SHERWOOD FOREST HOSPITALS NHS FOUNDATION TRUST</t>
  </si>
  <si>
    <t>RK5</t>
  </si>
  <si>
    <t>UNIVERSITY HOSPITALS COVENTRY AND WARWICKSHIRE NHS TRUST</t>
  </si>
  <si>
    <t>RKB</t>
  </si>
  <si>
    <t>THE WHITTINGTON HOSPITAL NHS TRUST</t>
  </si>
  <si>
    <t>RKE</t>
  </si>
  <si>
    <t>THE ROYAL WOLVERHAMPTON NHS TRUST</t>
  </si>
  <si>
    <t>RL4</t>
  </si>
  <si>
    <t>CITY HOSPITALS SUNDERLAND NHS FOUNDATION TRUST</t>
  </si>
  <si>
    <t>RLN</t>
  </si>
  <si>
    <t>WYE VALLEY NHS TRUST</t>
  </si>
  <si>
    <t>RLQ</t>
  </si>
  <si>
    <t>GEORGE ELIOT HOSPITAL NHS TRUST</t>
  </si>
  <si>
    <t>RLT</t>
  </si>
  <si>
    <t>BIRMINGHAM WOMEN'S NHS FOUNDATION TRUST</t>
  </si>
  <si>
    <t>RLU</t>
  </si>
  <si>
    <t>NORFOLK AND NORWICH UNIVERSITY HOSPITALS NHS FOUNDATION TRUST</t>
  </si>
  <si>
    <t>RM1</t>
  </si>
  <si>
    <t>UNIVERSITY HOSPITAL OF SOUTH MANCHESTER NHS FOUNDATION TRUST</t>
  </si>
  <si>
    <t>RM2</t>
  </si>
  <si>
    <t>SALFORD ROYAL NHS FOUNDATION TRUST</t>
  </si>
  <si>
    <t>RM3</t>
  </si>
  <si>
    <t>BOLTON NHS FOUNDATION TRUST</t>
  </si>
  <si>
    <t>RMC</t>
  </si>
  <si>
    <t>TAMESIDE HOSPITAL NHS FOUNDATION TRUST</t>
  </si>
  <si>
    <t>RMP</t>
  </si>
  <si>
    <t>GREAT WESTERN HOSPITALS NHS FOUNDATION TRUST</t>
  </si>
  <si>
    <t>RN3</t>
  </si>
  <si>
    <t>HAMPSHIRE HOSPITALS NHS FOUNDATION TRUST</t>
  </si>
  <si>
    <t>RN5</t>
  </si>
  <si>
    <t>DARTFORD AND GRAVESHAM NHS TRUST</t>
  </si>
  <si>
    <t>RN7</t>
  </si>
  <si>
    <t>THE DUDLEY GROUP NHS FOUNDATION TRUST</t>
  </si>
  <si>
    <t>RNA</t>
  </si>
  <si>
    <t>KETTERING GENERAL HOSPITAL NHS FOUNDATION TRUST</t>
  </si>
  <si>
    <t>RNQ</t>
  </si>
  <si>
    <t>NORTHAMPTON GENERAL HOSPITAL NHS TRUST</t>
  </si>
  <si>
    <t>RNS</t>
  </si>
  <si>
    <t>SALISBURY NHS FOUNDATION TRUST</t>
  </si>
  <si>
    <t>RNZ</t>
  </si>
  <si>
    <t>DONCASTER AND BASSETLAW HOSPITALS NHS FOUNDATION TRUST</t>
  </si>
  <si>
    <t>RP5</t>
  </si>
  <si>
    <t>MEDWAY NHS FOUNDATION TRUST</t>
  </si>
  <si>
    <t>RPA</t>
  </si>
  <si>
    <t>QUEEN VICTORIA HOSPITAL NHS FOUNDATION TRUST</t>
  </si>
  <si>
    <t>RPC</t>
  </si>
  <si>
    <t>THE ROYAL MARSDEN NHS FOUNDATION TRUST</t>
  </si>
  <si>
    <t>RPY</t>
  </si>
  <si>
    <t>ROYAL LIVERPOOL AND BROADGREEN UNIVERSITY HOSPITALS NHS TRUST</t>
  </si>
  <si>
    <t>RQ6</t>
  </si>
  <si>
    <t>MID ESSEX HOSPITAL SERVICES NHS TRUST</t>
  </si>
  <si>
    <t>RQ8</t>
  </si>
  <si>
    <t>CHELSEA AND WESTMINSTER HOSPITAL NHS FOUNDATION TRUST</t>
  </si>
  <si>
    <t>RQM</t>
  </si>
  <si>
    <t>HINCHINGBROOKE HEALTH CARE NHS TRUST</t>
  </si>
  <si>
    <t>RQQ</t>
  </si>
  <si>
    <t>THE PRINCESS ALEXANDRA HOSPITAL NHS TRUST</t>
  </si>
  <si>
    <t>RQW</t>
  </si>
  <si>
    <t>HEART OF ENGLAND NHS FOUNDATION TRUST</t>
  </si>
  <si>
    <t>RR1</t>
  </si>
  <si>
    <t>GATESHEAD HEALTH NHS FOUNDATION TRUST</t>
  </si>
  <si>
    <t>RR7</t>
  </si>
  <si>
    <t>LEEDS TEACHING HOSPITALS NHS TRUST</t>
  </si>
  <si>
    <t>RR8</t>
  </si>
  <si>
    <t>WRIGHTINGTON, WIGAN AND LEIGH NHS FOUNDATION TRUST</t>
  </si>
  <si>
    <t>RRF</t>
  </si>
  <si>
    <t>THE ROYAL ORTHOPAEDIC HOSPITAL NHS FOUNDATION TRUST</t>
  </si>
  <si>
    <t>RRJ</t>
  </si>
  <si>
    <t>UNIVERSITY HOSPITALS BIRMINGHAM NHS FOUNDATION TRUST</t>
  </si>
  <si>
    <t>RRK</t>
  </si>
  <si>
    <t>UNIVERSITY COLLEGE LONDON HOSPITALS NHS FOUNDATION TRUST</t>
  </si>
  <si>
    <t>RRV</t>
  </si>
  <si>
    <t>ROYAL BROMPTON &amp; HAREFIELD NHS FOUNDATION TRUST</t>
  </si>
  <si>
    <t>RT3</t>
  </si>
  <si>
    <t>THE NEWCASTLE UPON TYNE HOSPITALS NHS FOUNDATION TRUST</t>
  </si>
  <si>
    <t>RTD</t>
  </si>
  <si>
    <t>GLOUCESTERSHIRE HOSPITALS NHS FOUNDATION TRUST</t>
  </si>
  <si>
    <t>RTE</t>
  </si>
  <si>
    <t>NORTHUMBRIA HEALTHCARE NHS FOUNDATION TRUST</t>
  </si>
  <si>
    <t>RTF</t>
  </si>
  <si>
    <t>DERBY HOSPITALS NHS FOUNDATION TRUST</t>
  </si>
  <si>
    <t>RTG</t>
  </si>
  <si>
    <t>OXFORD UNIVERSITY HOSPITALS NHS TRUST</t>
  </si>
  <si>
    <t>RTH</t>
  </si>
  <si>
    <t>ASHFORD AND ST PETER'S HOSPITALS NHS FOUNDATION TRUST</t>
  </si>
  <si>
    <t>RTK</t>
  </si>
  <si>
    <t>SURREY AND SUSSEX HEALTHCARE NHS TRUST</t>
  </si>
  <si>
    <t>RTP</t>
  </si>
  <si>
    <t>SOUTH TEES HOSPITALS NHS FOUNDATION TRUST</t>
  </si>
  <si>
    <t>RTR</t>
  </si>
  <si>
    <t>UNIVERSITY HOSPITALS OF MORECAMBE BAY NHS FOUNDATION TRUST</t>
  </si>
  <si>
    <t>RTX</t>
  </si>
  <si>
    <t>NORTH BRISTOL NHS TRUST</t>
  </si>
  <si>
    <t>RVJ</t>
  </si>
  <si>
    <t>EPSOM AND ST HELIER UNIVERSITY HOSPITALS NHS TRUST</t>
  </si>
  <si>
    <t>RVR</t>
  </si>
  <si>
    <t>EAST KENT HOSPITALS UNIVERSITY NHS FOUNDATION TRUST</t>
  </si>
  <si>
    <t>RVV</t>
  </si>
  <si>
    <t>NORTH TEES AND HARTLEPOOL NHS FOUNDATION TRUST</t>
  </si>
  <si>
    <t>RVW</t>
  </si>
  <si>
    <t>SOUTHPORT AND ORMSKIRK HOSPITAL NHS TRUST</t>
  </si>
  <si>
    <t>RVY</t>
  </si>
  <si>
    <t>CENTRAL MANCHESTER UNIVERSITY HOSPITALS NHS FOUNDATION TRUST</t>
  </si>
  <si>
    <t>RW3</t>
  </si>
  <si>
    <t>PENNINE ACUTE HOSPITALS NHS TRUST</t>
  </si>
  <si>
    <t>RW6</t>
  </si>
  <si>
    <t>HULL AND EAST YORKSHIRE HOSPITALS NHS TRUST</t>
  </si>
  <si>
    <t>RWA</t>
  </si>
  <si>
    <t>UNITED LINCOLNSHIRE HOSPITALS NHS TRUST</t>
  </si>
  <si>
    <t>RWD</t>
  </si>
  <si>
    <t>UNIVERSITY HOSPITALS OF LEICESTER NHS TRUST</t>
  </si>
  <si>
    <t>RWE</t>
  </si>
  <si>
    <t>MAIDSTONE AND TUNBRIDGE WELLS NHS TRUST</t>
  </si>
  <si>
    <t>RWF</t>
  </si>
  <si>
    <t>WEST HERTFORDSHIRE HOSPITALS NHS TRUST</t>
  </si>
  <si>
    <t>RWG</t>
  </si>
  <si>
    <t>EAST AND NORTH HERTFORDSHIRE NHS TRUST</t>
  </si>
  <si>
    <t>RWH</t>
  </si>
  <si>
    <t>STOCKPORT NHS FOUNDATION TRUST</t>
  </si>
  <si>
    <t>RWJ</t>
  </si>
  <si>
    <t>WORCESTERSHIRE ACUTE HOSPITALS NHS TRUST</t>
  </si>
  <si>
    <t>RWP</t>
  </si>
  <si>
    <t>WARRINGTON AND HALTON HOSPITALS NHS FOUNDATION TRUST</t>
  </si>
  <si>
    <t>RWW</t>
  </si>
  <si>
    <t>CALDERDALE AND HUDDERSFIELD NHS FOUNDATION TRUST</t>
  </si>
  <si>
    <t>RWY</t>
  </si>
  <si>
    <t>NOTTINGHAM UNIVERSITY HOSPITALS NHS TRUST</t>
  </si>
  <si>
    <t>RX1</t>
  </si>
  <si>
    <t>EAST SUSSEX HEALTHCARE NHS TRUST</t>
  </si>
  <si>
    <t>RXC</t>
  </si>
  <si>
    <t>BRIGHTON AND SUSSEX UNIVERSITY HOSPITALS NHS TRUST</t>
  </si>
  <si>
    <t>RXH</t>
  </si>
  <si>
    <t>SANDWELL AND WEST BIRMINGHAM HOSPITALS NHS TRUST</t>
  </si>
  <si>
    <t>RXK</t>
  </si>
  <si>
    <t>BLACKPOOL TEACHING HOSPITALS NHS FOUNDATION TRUST</t>
  </si>
  <si>
    <t>RXL</t>
  </si>
  <si>
    <t>LANCASHIRE TEACHING HOSPITALS NHS FOUNDATION TRUST</t>
  </si>
  <si>
    <t>RXN</t>
  </si>
  <si>
    <t>COUNTY DURHAM AND DARLINGTON NHS FOUNDATION TRUST</t>
  </si>
  <si>
    <t>RXP</t>
  </si>
  <si>
    <t>BUCKINGHAMSHIRE HEALTHCARE NHS TRUST</t>
  </si>
  <si>
    <t>RXQ</t>
  </si>
  <si>
    <t>EAST LANCASHIRE HOSPITALS NHS TRUST</t>
  </si>
  <si>
    <t>RXR</t>
  </si>
  <si>
    <t>SHREWSBURY AND TELFORD HOSPITAL NHS TRUST</t>
  </si>
  <si>
    <t>RXW</t>
  </si>
  <si>
    <t>IMPERIAL COLLEGE HEALTHCARE NHS TRUST</t>
  </si>
  <si>
    <t>RYJ</t>
  </si>
  <si>
    <t>WESTERN SUSSEX HOSPITALS NHS FOUNDATION TRUST</t>
  </si>
  <si>
    <t>RYR</t>
  </si>
  <si>
    <t xml:space="preserve">Total </t>
  </si>
  <si>
    <t>* Entries have been marked as ' - ' where the provider either did not submit a return for that specific month or was not recording the assessments carried out for the data collection</t>
  </si>
  <si>
    <t>All providers of NHS funded acute care</t>
  </si>
  <si>
    <t>Number of cases identified</t>
  </si>
  <si>
    <t>Number of emergency admissions</t>
  </si>
  <si>
    <t>Percentage of cases identified</t>
  </si>
  <si>
    <t xml:space="preserve">Number of cases with diagnostic assessment </t>
  </si>
  <si>
    <t>Number of cases with positive case finding question</t>
  </si>
  <si>
    <t>Number of cases referred</t>
  </si>
  <si>
    <t>Number of cases with positive or inconclusive diagnostic assessment</t>
  </si>
  <si>
    <t>Percentage of cases referred</t>
  </si>
  <si>
    <t>Foundation Trusts</t>
  </si>
  <si>
    <t>NORTH CUMBRIA UNIVERSITY HOSPITALS NHS TRUST</t>
  </si>
  <si>
    <t>RNL</t>
  </si>
  <si>
    <t>IPSWICH HOSPITAL NHS TRUST</t>
  </si>
  <si>
    <t>RGQ</t>
  </si>
  <si>
    <t>WIRRAL UNIVERSITY TEACHING HOSPITAL NHS FOUNDATION TRUST</t>
  </si>
  <si>
    <t>RBL</t>
  </si>
  <si>
    <t>THE ROBERT JONES AND AGNES HUNT ORTHOPAEDIC HOSPITAL NHS FOUNDATION TRUST</t>
  </si>
  <si>
    <t>RL1</t>
  </si>
  <si>
    <t>RAN</t>
  </si>
  <si>
    <t>KINGSTON HOSPITAL NHS TRUST</t>
  </si>
  <si>
    <t>RAX</t>
  </si>
  <si>
    <t>RD3</t>
  </si>
  <si>
    <t>RXF</t>
  </si>
  <si>
    <t>RP6</t>
  </si>
  <si>
    <t>ROYAL NATIONAL ORTHOPAEDIC HOSPITAL NHS TRUST</t>
  </si>
  <si>
    <t>MID YORKSHIRE HOSPITALS NHS TRUST</t>
  </si>
  <si>
    <t>MOORFIELDS EYE HOSPITAL NHS FOUNDATION TRUST</t>
  </si>
  <si>
    <t>POOLE HOSPITAL NHS FOUNDATION TRUST</t>
  </si>
  <si>
    <t>Percentage of cases with diagnostic assessment</t>
  </si>
  <si>
    <t>NIL RETURN</t>
  </si>
  <si>
    <t>-</t>
  </si>
  <si>
    <t>Title:</t>
  </si>
  <si>
    <t>Summary:</t>
  </si>
  <si>
    <t>Period:</t>
  </si>
  <si>
    <t xml:space="preserve">Geographical coverage: </t>
  </si>
  <si>
    <t>England</t>
  </si>
  <si>
    <t>Source:</t>
  </si>
  <si>
    <t>UNIFY2</t>
  </si>
  <si>
    <t>Published</t>
  </si>
  <si>
    <t>Guidance</t>
  </si>
  <si>
    <t>The latest CQUIN guidance for dementia can be found at:</t>
  </si>
  <si>
    <t>Contact</t>
  </si>
  <si>
    <t>http://www.england.nhs.uk/statistics/wp-content/uploads/sites/2/2013/09/CQUIN-Guidance-2014-15-PDF-751KB.pdf</t>
  </si>
  <si>
    <t xml:space="preserve">This quarterly report presents the Quarter 3 2014/15 data from the NHS England's data collection on the number and proportion of patients aged 75 and over admitted as an emergency for more than 72 hours who have been identified as potentially have dementia, who are appropriately assessed and, where appropriate, are referred on to a specialist services.
All providers of NHS-funded acute care are required to return data, and the collection has been mandatory since April 2013.
</t>
  </si>
  <si>
    <t>FRIMLEY HEALTH NHS FOUNDATION TRUST</t>
  </si>
  <si>
    <t>HOMERTON UNIVERSITY HOSPITAL NHS FOUNDATION TRUST</t>
  </si>
  <si>
    <t>RQX</t>
  </si>
  <si>
    <t>ROYAL NATIONAL HOSPITAL FOR RHEUMATIC DISEASES NHS FOUNDATION TRUST</t>
  </si>
  <si>
    <t>RBB</t>
  </si>
  <si>
    <t>LONDON NORTHWEST HEALTHCARE NHS TRUST</t>
  </si>
  <si>
    <t>R1K</t>
  </si>
  <si>
    <t>PLYMOUTH HOSPITALS NHS TRUST</t>
  </si>
  <si>
    <t>RK9</t>
  </si>
  <si>
    <t>ST GEORGE'S HEALTHCARE NHS TRUST</t>
  </si>
  <si>
    <t>RJ7</t>
  </si>
  <si>
    <t>UNIVERSITY HOSPITALS OF NORTH MIDLANDS</t>
  </si>
  <si>
    <t>November 2014</t>
  </si>
  <si>
    <t>December 2014</t>
  </si>
  <si>
    <t>Quarter 3 2014-15</t>
  </si>
  <si>
    <t>* Entries have been marked as ' Nil return ' where the Provider submitted a data return, but was unable to provide figures bases on a census of all patients, or where there were no admissions during the quarter</t>
  </si>
  <si>
    <t>Dementia Assessment and Referral data collection, England - Quarter 3 2014/15 (REVISED)</t>
  </si>
  <si>
    <t xml:space="preserve">Dementia Assessment and Referral Data Collection Quarter 3 - 2014/15 REVISED (October-December 2014) </t>
  </si>
  <si>
    <t>Quarter 3 - 2014/15 (October-December 2014) REVISED</t>
  </si>
  <si>
    <t>6th May 2015</t>
  </si>
  <si>
    <t>Month</t>
  </si>
  <si>
    <t>Org Code</t>
  </si>
  <si>
    <t>Org Name</t>
  </si>
  <si>
    <t>List of providers with revised figures in Q3 2014/15</t>
  </si>
  <si>
    <t>Revised on 6th May 2015.</t>
  </si>
  <si>
    <t xml:space="preserve">The Government Statistical Service (GSS) statistician with overall responsibility for this report is:
Frederick Wheeler
Patients and Information, Medical and Nursing Analytical Unit, NHS England
3A Skipton House, 80 London Road, London, SE1 6LH
Email: england.dementia@nhs.net
</t>
  </si>
  <si>
    <t>Non-Foundation Trusts</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</si>
</sst>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_(* #,##0.00_);_(* \(#,##0.00\);_(* &quot;-&quot;??_);_(@_)"/>
    <numFmt numFmtId="165" formatCode="_(* #,##0_);_(* \(#,##0\);_(* &quot;-&quot;??_);_(@_)"/>
    <numFmt numFmtId="166" formatCode="_-* #,##0_-;\-* #,##0_-;_-* &quot;-&quot;??_-;_-@_-"/>
    <numFmt numFmtId="167" formatCode="0.0%"/>
    <numFmt numFmtId="168" formatCode="0.0"/>
  </numFmts>
  <fonts count="16" x14ac:knownFonts="1">
    <font>
      <sz val="10"/>
      <name val="Arial"/>
      <family val="2"/>
    </font>
    <font>
      <sz val="11"/>
      <color theme="1"/>
      <name val="Calibri"/>
      <family val="2"/>
      <scheme val="minor"/>
    </font>
    <font>
      <sz val="10"/>
      <name val="Tahoma"/>
      <family val="2"/>
    </font>
    <font>
      <sz val="10"/>
      <name val="Arial"/>
      <family val="2"/>
    </font>
    <font>
      <b/>
      <sz val="11"/>
      <name val="Arial"/>
      <family val="2"/>
    </font>
    <font>
      <sz val="11"/>
      <name val="Arial"/>
      <family val="2"/>
    </font>
    <font>
      <b/>
      <sz val="16"/>
      <name val="Arial"/>
      <family val="2"/>
    </font>
    <font>
      <sz val="11"/>
      <color indexed="8"/>
      <name val="Arial"/>
      <family val="2"/>
    </font>
    <font>
      <b/>
      <sz val="10"/>
      <name val="Arial"/>
      <family val="2"/>
    </font>
    <font>
      <sz val="10"/>
      <color theme="0" tint="-0.499984740745262"/>
      <name val="Arial"/>
      <family val="2"/>
    </font>
    <font>
      <sz val="11"/>
      <color theme="0" tint="-0.499984740745262"/>
      <name val="Calibri"/>
      <family val="2"/>
      <scheme val="minor"/>
    </font>
    <font>
      <sz val="10"/>
      <color theme="1"/>
      <name val="Arial"/>
      <family val="2"/>
    </font>
    <font>
      <sz val="10"/>
      <color indexed="8"/>
      <name val="Arial"/>
      <family val="2"/>
    </font>
    <font>
      <b/>
      <u/>
      <sz val="12"/>
      <name val="Arial"/>
      <family val="2"/>
    </font>
    <font>
      <b/>
      <u/>
      <sz val="11"/>
      <name val="Arial"/>
      <family val="2"/>
    </font>
    <font>
      <u/>
      <sz val="10"/>
      <color indexed="12"/>
      <name val="Arial"/>
      <family val="2"/>
    </font>
  </fonts>
  <fills count="4">
    <fill>
      <patternFill patternType="none"/>
    </fill>
    <fill>
      <patternFill patternType="gray125"/>
    </fill>
    <fill>
      <patternFill patternType="solid">
        <fgColor theme="0"/>
        <bgColor indexed="64"/>
      </patternFill>
    </fill>
    <fill>
      <patternFill patternType="solid">
        <fgColor indexed="9"/>
        <bgColor indexed="64"/>
      </patternFill>
    </fill>
  </fills>
  <borders count="52">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diagonal/>
    </border>
    <border>
      <left/>
      <right style="medium">
        <color indexed="64"/>
      </right>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bottom/>
      <diagonal/>
    </border>
    <border>
      <left/>
      <right/>
      <top/>
      <bottom style="thin">
        <color indexed="64"/>
      </bottom>
      <diagonal/>
    </border>
    <border>
      <left style="medium">
        <color indexed="64"/>
      </left>
      <right/>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s>
  <cellStyleXfs count="12">
    <xf numFmtId="0" fontId="0" fillId="0" borderId="0"/>
    <xf numFmtId="164" fontId="2" fillId="0" borderId="0" applyFont="0" applyFill="0" applyBorder="0" applyAlignment="0" applyProtection="0"/>
    <xf numFmtId="164" fontId="2" fillId="0" borderId="0" applyFont="0" applyFill="0" applyBorder="0" applyAlignment="0" applyProtection="0"/>
    <xf numFmtId="0" fontId="3" fillId="0" borderId="0"/>
    <xf numFmtId="9" fontId="2" fillId="0" borderId="0" applyFont="0" applyFill="0" applyBorder="0" applyAlignment="0" applyProtection="0"/>
    <xf numFmtId="9" fontId="2" fillId="0" borderId="0" applyFont="0" applyFill="0" applyBorder="0" applyAlignment="0" applyProtection="0"/>
    <xf numFmtId="9" fontId="3" fillId="0" borderId="0" applyFont="0" applyFill="0" applyBorder="0" applyAlignment="0" applyProtection="0"/>
    <xf numFmtId="0" fontId="11" fillId="0" borderId="0"/>
    <xf numFmtId="0" fontId="3" fillId="0" borderId="0"/>
    <xf numFmtId="0" fontId="1" fillId="0" borderId="0"/>
    <xf numFmtId="9" fontId="12" fillId="0" borderId="0" applyFont="0" applyFill="0" applyBorder="0" applyAlignment="0" applyProtection="0"/>
    <xf numFmtId="0" fontId="15" fillId="0" borderId="0" applyNumberFormat="0" applyFill="0" applyBorder="0" applyAlignment="0" applyProtection="0">
      <alignment vertical="top"/>
      <protection locked="0"/>
    </xf>
  </cellStyleXfs>
  <cellXfs count="225">
    <xf numFmtId="0" fontId="0" fillId="0" borderId="0" xfId="0"/>
    <xf numFmtId="0" fontId="4" fillId="2" borderId="0" xfId="3" applyFont="1" applyFill="1" applyBorder="1" applyAlignment="1">
      <alignment vertical="top"/>
    </xf>
    <xf numFmtId="0" fontId="3" fillId="2" borderId="0" xfId="3" applyFill="1" applyBorder="1"/>
    <xf numFmtId="0" fontId="4" fillId="2" borderId="0" xfId="3" applyFont="1" applyFill="1" applyBorder="1" applyAlignment="1">
      <alignment horizontal="left" vertical="top"/>
    </xf>
    <xf numFmtId="49" fontId="0" fillId="2" borderId="0" xfId="3" applyNumberFormat="1" applyFont="1" applyFill="1" applyBorder="1"/>
    <xf numFmtId="0" fontId="0" fillId="2" borderId="0" xfId="0" applyFill="1" applyAlignment="1">
      <alignment vertical="center" wrapText="1"/>
    </xf>
    <xf numFmtId="0" fontId="5" fillId="2" borderId="0" xfId="3" quotePrefix="1" applyFont="1" applyFill="1" applyBorder="1" applyAlignment="1"/>
    <xf numFmtId="0" fontId="0" fillId="2" borderId="0" xfId="0" applyFill="1"/>
    <xf numFmtId="0" fontId="3" fillId="2" borderId="0" xfId="3" applyFill="1" applyBorder="1" applyAlignment="1"/>
    <xf numFmtId="165" fontId="7" fillId="2" borderId="24" xfId="2" applyNumberFormat="1" applyFont="1" applyFill="1" applyBorder="1" applyAlignment="1">
      <alignment horizontal="center" vertical="center" wrapText="1"/>
    </xf>
    <xf numFmtId="165" fontId="7" fillId="2" borderId="25" xfId="2" applyNumberFormat="1" applyFont="1" applyFill="1" applyBorder="1" applyAlignment="1">
      <alignment horizontal="center" vertical="center" wrapText="1"/>
    </xf>
    <xf numFmtId="10" fontId="7" fillId="2" borderId="25" xfId="3" applyNumberFormat="1" applyFont="1" applyFill="1" applyBorder="1" applyAlignment="1">
      <alignment horizontal="center" vertical="center" wrapText="1"/>
    </xf>
    <xf numFmtId="0" fontId="7" fillId="2" borderId="25" xfId="3" applyFont="1" applyFill="1" applyBorder="1" applyAlignment="1">
      <alignment horizontal="center" vertical="center" wrapText="1"/>
    </xf>
    <xf numFmtId="10" fontId="7" fillId="2" borderId="26" xfId="3" applyNumberFormat="1" applyFont="1" applyFill="1" applyBorder="1" applyAlignment="1">
      <alignment horizontal="center" vertical="center" wrapText="1"/>
    </xf>
    <xf numFmtId="10" fontId="7" fillId="2" borderId="0" xfId="3" applyNumberFormat="1" applyFont="1" applyFill="1" applyBorder="1" applyAlignment="1">
      <alignment horizontal="center" vertical="center" wrapText="1"/>
    </xf>
    <xf numFmtId="10" fontId="8" fillId="2" borderId="0" xfId="5" applyNumberFormat="1" applyFont="1" applyFill="1" applyBorder="1"/>
    <xf numFmtId="2" fontId="10" fillId="2" borderId="10" xfId="2" applyNumberFormat="1" applyFont="1" applyFill="1" applyBorder="1"/>
    <xf numFmtId="2" fontId="10" fillId="2" borderId="0" xfId="2" applyNumberFormat="1" applyFont="1" applyFill="1" applyBorder="1"/>
    <xf numFmtId="2" fontId="9" fillId="2" borderId="0" xfId="3" applyNumberFormat="1" applyFont="1" applyFill="1" applyBorder="1"/>
    <xf numFmtId="0" fontId="3" fillId="2" borderId="11" xfId="3" applyFill="1" applyBorder="1"/>
    <xf numFmtId="0" fontId="3" fillId="2" borderId="10" xfId="3" applyFill="1" applyBorder="1"/>
    <xf numFmtId="165" fontId="6" fillId="2" borderId="0" xfId="2" quotePrefix="1" applyNumberFormat="1" applyFont="1" applyFill="1" applyBorder="1" applyAlignment="1"/>
    <xf numFmtId="0" fontId="7" fillId="2" borderId="12" xfId="3" applyFont="1" applyFill="1" applyBorder="1" applyAlignment="1">
      <alignment horizontal="center" vertical="center"/>
    </xf>
    <xf numFmtId="0" fontId="7" fillId="2" borderId="30" xfId="3" applyFont="1" applyFill="1" applyBorder="1" applyAlignment="1">
      <alignment horizontal="center" vertical="center"/>
    </xf>
    <xf numFmtId="165" fontId="7" fillId="2" borderId="27" xfId="2" applyNumberFormat="1" applyFont="1" applyFill="1" applyBorder="1" applyAlignment="1">
      <alignment horizontal="center" vertical="center" wrapText="1"/>
    </xf>
    <xf numFmtId="0" fontId="3" fillId="2" borderId="0" xfId="3" applyFill="1" applyBorder="1" applyAlignment="1">
      <alignment horizontal="center" vertical="center" wrapText="1"/>
    </xf>
    <xf numFmtId="0" fontId="0" fillId="2" borderId="1" xfId="0" applyFill="1" applyBorder="1"/>
    <xf numFmtId="0" fontId="0" fillId="2" borderId="3" xfId="0" applyFill="1" applyBorder="1"/>
    <xf numFmtId="0" fontId="0" fillId="2" borderId="28" xfId="3" applyFont="1" applyFill="1" applyBorder="1"/>
    <xf numFmtId="9" fontId="3" fillId="2" borderId="23" xfId="4" applyNumberFormat="1" applyFont="1" applyFill="1" applyBorder="1"/>
    <xf numFmtId="9" fontId="3" fillId="2" borderId="19" xfId="4" applyNumberFormat="1" applyFont="1" applyFill="1" applyBorder="1"/>
    <xf numFmtId="10" fontId="3" fillId="2" borderId="0" xfId="3" applyNumberFormat="1" applyFill="1" applyBorder="1"/>
    <xf numFmtId="0" fontId="0" fillId="2" borderId="4" xfId="0" applyFill="1" applyBorder="1"/>
    <xf numFmtId="0" fontId="0" fillId="2" borderId="6" xfId="0" applyFill="1" applyBorder="1"/>
    <xf numFmtId="0" fontId="0" fillId="2" borderId="0" xfId="3" applyFont="1" applyFill="1" applyBorder="1"/>
    <xf numFmtId="0" fontId="0" fillId="2" borderId="5" xfId="3" applyFont="1" applyFill="1" applyBorder="1"/>
    <xf numFmtId="0" fontId="3" fillId="2" borderId="0" xfId="3" applyFill="1" applyBorder="1" applyAlignment="1">
      <alignment horizontal="center"/>
    </xf>
    <xf numFmtId="0" fontId="3" fillId="2" borderId="7" xfId="3" applyFill="1" applyBorder="1"/>
    <xf numFmtId="10" fontId="8" fillId="2" borderId="0" xfId="3" applyNumberFormat="1" applyFont="1" applyFill="1" applyBorder="1"/>
    <xf numFmtId="0" fontId="3" fillId="2" borderId="5" xfId="3" applyFill="1" applyBorder="1"/>
    <xf numFmtId="168" fontId="3" fillId="2" borderId="0" xfId="3" applyNumberFormat="1" applyFill="1" applyBorder="1"/>
    <xf numFmtId="0" fontId="0" fillId="2" borderId="1" xfId="3" applyFont="1" applyFill="1" applyBorder="1"/>
    <xf numFmtId="0" fontId="0" fillId="2" borderId="13" xfId="3" applyFont="1" applyFill="1" applyBorder="1"/>
    <xf numFmtId="0" fontId="0" fillId="2" borderId="31" xfId="3" applyFont="1" applyFill="1" applyBorder="1"/>
    <xf numFmtId="0" fontId="0" fillId="2" borderId="32" xfId="3" applyFont="1" applyFill="1" applyBorder="1"/>
    <xf numFmtId="9" fontId="3" fillId="2" borderId="2" xfId="4" applyNumberFormat="1" applyFont="1" applyFill="1" applyBorder="1"/>
    <xf numFmtId="9" fontId="3" fillId="2" borderId="3" xfId="4" applyNumberFormat="1" applyFont="1" applyFill="1" applyBorder="1"/>
    <xf numFmtId="9" fontId="3" fillId="2" borderId="5" xfId="4" applyNumberFormat="1" applyFont="1" applyFill="1" applyBorder="1"/>
    <xf numFmtId="0" fontId="3" fillId="2" borderId="5" xfId="3" applyFont="1" applyFill="1" applyBorder="1"/>
    <xf numFmtId="0" fontId="3" fillId="2" borderId="1" xfId="3" applyFont="1" applyFill="1" applyBorder="1"/>
    <xf numFmtId="0" fontId="3" fillId="2" borderId="2" xfId="3" applyFont="1" applyFill="1" applyBorder="1"/>
    <xf numFmtId="0" fontId="3" fillId="2" borderId="4" xfId="3" applyFont="1" applyFill="1" applyBorder="1"/>
    <xf numFmtId="9" fontId="3" fillId="2" borderId="6" xfId="4" applyNumberFormat="1" applyFont="1" applyFill="1" applyBorder="1"/>
    <xf numFmtId="0" fontId="3" fillId="2" borderId="6" xfId="3" applyFont="1" applyFill="1" applyBorder="1"/>
    <xf numFmtId="0" fontId="3" fillId="2" borderId="1" xfId="3" applyFill="1" applyBorder="1"/>
    <xf numFmtId="0" fontId="3" fillId="2" borderId="2" xfId="3" applyFill="1" applyBorder="1"/>
    <xf numFmtId="0" fontId="3" fillId="2" borderId="4" xfId="3" applyFill="1" applyBorder="1"/>
    <xf numFmtId="0" fontId="0" fillId="2" borderId="4" xfId="3" applyFont="1" applyFill="1" applyBorder="1"/>
    <xf numFmtId="0" fontId="0" fillId="2" borderId="6" xfId="3" applyFont="1" applyFill="1" applyBorder="1"/>
    <xf numFmtId="0" fontId="4" fillId="3" borderId="0" xfId="0" applyFont="1" applyFill="1" applyBorder="1" applyAlignment="1">
      <alignment horizontal="left" vertical="top"/>
    </xf>
    <xf numFmtId="0" fontId="0" fillId="3" borderId="0" xfId="0" applyFill="1" applyBorder="1" applyAlignment="1">
      <alignment horizontal="left" vertical="center"/>
    </xf>
    <xf numFmtId="0" fontId="8" fillId="3" borderId="0" xfId="0" applyFont="1" applyFill="1" applyBorder="1" applyAlignment="1">
      <alignment horizontal="left" vertical="top"/>
    </xf>
    <xf numFmtId="0" fontId="0" fillId="3" borderId="0" xfId="0" quotePrefix="1" applyFont="1" applyFill="1" applyBorder="1" applyAlignment="1">
      <alignment horizontal="left" vertical="top"/>
    </xf>
    <xf numFmtId="0" fontId="5" fillId="3" borderId="0" xfId="0" quotePrefix="1" applyFont="1" applyFill="1" applyBorder="1" applyAlignment="1">
      <alignment horizontal="left" vertical="top" wrapText="1"/>
    </xf>
    <xf numFmtId="0" fontId="3" fillId="3" borderId="0" xfId="0" applyFont="1" applyFill="1" applyBorder="1" applyAlignment="1">
      <alignment horizontal="left" vertical="center"/>
    </xf>
    <xf numFmtId="0" fontId="5" fillId="2" borderId="0" xfId="0" applyFont="1" applyFill="1" applyBorder="1" applyAlignment="1">
      <alignment horizontal="left" vertical="top" wrapText="1"/>
    </xf>
    <xf numFmtId="0" fontId="5" fillId="3" borderId="0" xfId="0" applyFont="1" applyFill="1" applyBorder="1" applyAlignment="1">
      <alignment horizontal="left" vertical="top"/>
    </xf>
    <xf numFmtId="0" fontId="4" fillId="3" borderId="0" xfId="0" applyFont="1" applyFill="1" applyBorder="1" applyAlignment="1">
      <alignment horizontal="left" vertical="top" wrapText="1"/>
    </xf>
    <xf numFmtId="0" fontId="14" fillId="3" borderId="0" xfId="0" applyFont="1" applyFill="1" applyBorder="1" applyAlignment="1">
      <alignment horizontal="left" vertical="top"/>
    </xf>
    <xf numFmtId="0" fontId="5" fillId="3" borderId="0" xfId="0" applyFont="1" applyFill="1" applyBorder="1" applyAlignment="1">
      <alignment horizontal="left" vertical="top" wrapText="1"/>
    </xf>
    <xf numFmtId="0" fontId="0" fillId="3" borderId="0" xfId="0" applyFill="1" applyBorder="1" applyAlignment="1">
      <alignment horizontal="left" vertical="top"/>
    </xf>
    <xf numFmtId="0" fontId="5" fillId="0" borderId="0" xfId="0" quotePrefix="1" applyFont="1" applyFill="1" applyBorder="1" applyAlignment="1">
      <alignment horizontal="left" vertical="top" wrapText="1"/>
    </xf>
    <xf numFmtId="0" fontId="15" fillId="0" borderId="0" xfId="11" quotePrefix="1" applyFill="1" applyBorder="1" applyAlignment="1" applyProtection="1">
      <alignment horizontal="left" vertical="top"/>
    </xf>
    <xf numFmtId="165" fontId="7" fillId="0" borderId="24" xfId="2" applyNumberFormat="1" applyFont="1" applyFill="1" applyBorder="1" applyAlignment="1">
      <alignment horizontal="center" vertical="center" wrapText="1"/>
    </xf>
    <xf numFmtId="165" fontId="7" fillId="0" borderId="25" xfId="2" applyNumberFormat="1" applyFont="1" applyFill="1" applyBorder="1" applyAlignment="1">
      <alignment horizontal="center" vertical="center" wrapText="1"/>
    </xf>
    <xf numFmtId="10" fontId="7" fillId="0" borderId="25" xfId="3" applyNumberFormat="1" applyFont="1" applyFill="1" applyBorder="1" applyAlignment="1">
      <alignment horizontal="center" vertical="center" wrapText="1"/>
    </xf>
    <xf numFmtId="0" fontId="7" fillId="0" borderId="25" xfId="3" applyFont="1" applyFill="1" applyBorder="1" applyAlignment="1">
      <alignment horizontal="center" vertical="center" wrapText="1"/>
    </xf>
    <xf numFmtId="10" fontId="7" fillId="0" borderId="26" xfId="3" applyNumberFormat="1" applyFont="1" applyFill="1" applyBorder="1" applyAlignment="1">
      <alignment horizontal="center" vertical="center" wrapText="1"/>
    </xf>
    <xf numFmtId="165" fontId="8" fillId="0" borderId="14" xfId="2" applyNumberFormat="1" applyFont="1" applyFill="1" applyBorder="1"/>
    <xf numFmtId="165" fontId="8" fillId="0" borderId="21" xfId="2" applyNumberFormat="1" applyFont="1" applyFill="1" applyBorder="1"/>
    <xf numFmtId="167" fontId="8" fillId="0" borderId="21" xfId="5" applyNumberFormat="1" applyFont="1" applyFill="1" applyBorder="1"/>
    <xf numFmtId="166" fontId="8" fillId="0" borderId="21" xfId="1" applyNumberFormat="1" applyFont="1" applyFill="1" applyBorder="1"/>
    <xf numFmtId="167" fontId="8" fillId="0" borderId="22" xfId="5" applyNumberFormat="1" applyFont="1" applyFill="1" applyBorder="1"/>
    <xf numFmtId="0" fontId="3" fillId="0" borderId="0" xfId="3" applyFill="1" applyBorder="1"/>
    <xf numFmtId="0" fontId="7" fillId="0" borderId="12" xfId="3" applyFont="1" applyFill="1" applyBorder="1" applyAlignment="1">
      <alignment horizontal="center" vertical="center"/>
    </xf>
    <xf numFmtId="0" fontId="7" fillId="0" borderId="30" xfId="3" applyFont="1" applyFill="1" applyBorder="1" applyAlignment="1">
      <alignment horizontal="center" vertical="center"/>
    </xf>
    <xf numFmtId="0" fontId="0" fillId="0" borderId="1" xfId="0" applyFill="1" applyBorder="1"/>
    <xf numFmtId="0" fontId="0" fillId="0" borderId="3" xfId="0" applyFill="1" applyBorder="1"/>
    <xf numFmtId="0" fontId="0" fillId="0" borderId="4" xfId="0" applyFill="1" applyBorder="1"/>
    <xf numFmtId="0" fontId="0" fillId="0" borderId="6" xfId="0" applyFill="1" applyBorder="1"/>
    <xf numFmtId="0" fontId="0" fillId="0" borderId="4" xfId="0" applyFont="1" applyFill="1" applyBorder="1"/>
    <xf numFmtId="0" fontId="0" fillId="0" borderId="0" xfId="0" applyFont="1" applyAlignment="1">
      <alignment vertical="center"/>
    </xf>
    <xf numFmtId="0" fontId="0" fillId="0" borderId="5" xfId="3" applyFont="1" applyFill="1" applyBorder="1"/>
    <xf numFmtId="166" fontId="8" fillId="0" borderId="29" xfId="1" applyNumberFormat="1" applyFont="1" applyFill="1" applyBorder="1"/>
    <xf numFmtId="166" fontId="8" fillId="0" borderId="8" xfId="1" applyNumberFormat="1" applyFont="1" applyFill="1" applyBorder="1"/>
    <xf numFmtId="167" fontId="8" fillId="0" borderId="8" xfId="1" applyNumberFormat="1" applyFont="1" applyFill="1" applyBorder="1"/>
    <xf numFmtId="167" fontId="8" fillId="0" borderId="9" xfId="4" applyNumberFormat="1" applyFont="1" applyFill="1" applyBorder="1"/>
    <xf numFmtId="0" fontId="0" fillId="0" borderId="33" xfId="0" applyFill="1" applyBorder="1"/>
    <xf numFmtId="0" fontId="0" fillId="0" borderId="34" xfId="0" applyFill="1" applyBorder="1"/>
    <xf numFmtId="0" fontId="8" fillId="0" borderId="26" xfId="3" applyFont="1" applyFill="1" applyBorder="1"/>
    <xf numFmtId="0" fontId="0" fillId="0" borderId="35" xfId="0" applyFill="1" applyBorder="1"/>
    <xf numFmtId="0" fontId="3" fillId="0" borderId="24" xfId="3" applyFill="1" applyBorder="1"/>
    <xf numFmtId="0" fontId="5" fillId="2" borderId="20" xfId="3" quotePrefix="1" applyFont="1" applyFill="1" applyBorder="1" applyAlignment="1"/>
    <xf numFmtId="0" fontId="5" fillId="2" borderId="39" xfId="3" quotePrefix="1" applyFont="1" applyFill="1" applyBorder="1" applyAlignment="1"/>
    <xf numFmtId="0" fontId="5" fillId="2" borderId="11" xfId="3" quotePrefix="1" applyFont="1" applyFill="1" applyBorder="1" applyAlignment="1"/>
    <xf numFmtId="0" fontId="8" fillId="0" borderId="11" xfId="3" applyFont="1" applyFill="1" applyBorder="1"/>
    <xf numFmtId="0" fontId="3" fillId="2" borderId="9" xfId="3" applyFont="1" applyFill="1" applyBorder="1"/>
    <xf numFmtId="165" fontId="3" fillId="2" borderId="29" xfId="1" applyNumberFormat="1" applyFont="1" applyFill="1" applyBorder="1"/>
    <xf numFmtId="165" fontId="3" fillId="2" borderId="8" xfId="1" applyNumberFormat="1" applyFont="1" applyFill="1" applyBorder="1"/>
    <xf numFmtId="167" fontId="3" fillId="2" borderId="8" xfId="4" applyNumberFormat="1" applyFont="1" applyFill="1" applyBorder="1"/>
    <xf numFmtId="167" fontId="3" fillId="2" borderId="9" xfId="4" applyNumberFormat="1" applyFont="1" applyFill="1" applyBorder="1"/>
    <xf numFmtId="0" fontId="8" fillId="2" borderId="37" xfId="3" applyFont="1" applyFill="1" applyBorder="1"/>
    <xf numFmtId="0" fontId="8" fillId="2" borderId="38" xfId="3" applyFont="1" applyFill="1" applyBorder="1"/>
    <xf numFmtId="0" fontId="8" fillId="2" borderId="26" xfId="3" applyFont="1" applyFill="1" applyBorder="1"/>
    <xf numFmtId="0" fontId="8" fillId="2" borderId="40" xfId="3" applyFont="1" applyFill="1" applyBorder="1"/>
    <xf numFmtId="0" fontId="8" fillId="2" borderId="25" xfId="3" applyFont="1" applyFill="1" applyBorder="1"/>
    <xf numFmtId="0" fontId="0" fillId="2" borderId="42" xfId="3" applyFont="1" applyFill="1" applyBorder="1"/>
    <xf numFmtId="0" fontId="3" fillId="2" borderId="41" xfId="3" applyFill="1" applyBorder="1"/>
    <xf numFmtId="9" fontId="0" fillId="2" borderId="42" xfId="4" applyFont="1" applyFill="1" applyBorder="1"/>
    <xf numFmtId="9" fontId="0" fillId="2" borderId="28" xfId="4" applyFont="1" applyFill="1" applyBorder="1"/>
    <xf numFmtId="166" fontId="3" fillId="2" borderId="29" xfId="1" applyNumberFormat="1" applyFont="1" applyFill="1" applyBorder="1"/>
    <xf numFmtId="166" fontId="3" fillId="2" borderId="8" xfId="1" applyNumberFormat="1" applyFont="1" applyFill="1" applyBorder="1"/>
    <xf numFmtId="9" fontId="3" fillId="2" borderId="8" xfId="1" applyNumberFormat="1" applyFont="1" applyFill="1" applyBorder="1"/>
    <xf numFmtId="9" fontId="3" fillId="2" borderId="9" xfId="4" applyNumberFormat="1" applyFont="1" applyFill="1" applyBorder="1"/>
    <xf numFmtId="167" fontId="8" fillId="2" borderId="25" xfId="4" applyNumberFormat="1" applyFont="1" applyFill="1" applyBorder="1"/>
    <xf numFmtId="167" fontId="8" fillId="2" borderId="38" xfId="4" applyNumberFormat="1" applyFont="1" applyFill="1" applyBorder="1"/>
    <xf numFmtId="167" fontId="8" fillId="2" borderId="36" xfId="4" applyNumberFormat="1" applyFont="1" applyFill="1" applyBorder="1"/>
    <xf numFmtId="166" fontId="3" fillId="2" borderId="7" xfId="1" applyNumberFormat="1" applyFont="1" applyFill="1" applyBorder="1"/>
    <xf numFmtId="0" fontId="8" fillId="2" borderId="24" xfId="3" applyFont="1" applyFill="1" applyBorder="1"/>
    <xf numFmtId="167" fontId="8" fillId="2" borderId="40" xfId="4" applyNumberFormat="1" applyFont="1" applyFill="1" applyBorder="1"/>
    <xf numFmtId="167" fontId="8" fillId="2" borderId="26" xfId="4" applyNumberFormat="1" applyFont="1" applyFill="1" applyBorder="1"/>
    <xf numFmtId="165" fontId="3" fillId="2" borderId="7" xfId="1" applyNumberFormat="1" applyFont="1" applyFill="1" applyBorder="1"/>
    <xf numFmtId="9" fontId="3" fillId="2" borderId="8" xfId="4" applyNumberFormat="1" applyFont="1" applyFill="1" applyBorder="1"/>
    <xf numFmtId="0" fontId="0" fillId="2" borderId="43" xfId="3" applyFont="1" applyFill="1" applyBorder="1"/>
    <xf numFmtId="9" fontId="3" fillId="2" borderId="31" xfId="4" applyNumberFormat="1" applyFont="1" applyFill="1" applyBorder="1"/>
    <xf numFmtId="0" fontId="3" fillId="2" borderId="41" xfId="3" applyFill="1" applyBorder="1" applyAlignment="1">
      <alignment horizontal="center" vertical="center" wrapText="1"/>
    </xf>
    <xf numFmtId="0" fontId="0" fillId="2" borderId="44" xfId="3" applyFont="1" applyFill="1" applyBorder="1"/>
    <xf numFmtId="9" fontId="3" fillId="2" borderId="45" xfId="4" applyNumberFormat="1" applyFont="1" applyFill="1" applyBorder="1"/>
    <xf numFmtId="165" fontId="3" fillId="2" borderId="35" xfId="1" applyNumberFormat="1" applyFont="1" applyFill="1" applyBorder="1"/>
    <xf numFmtId="165" fontId="3" fillId="2" borderId="46" xfId="1" applyNumberFormat="1" applyFont="1" applyFill="1" applyBorder="1"/>
    <xf numFmtId="9" fontId="3" fillId="2" borderId="46" xfId="4" applyNumberFormat="1" applyFont="1" applyFill="1" applyBorder="1"/>
    <xf numFmtId="9" fontId="8" fillId="2" borderId="46" xfId="4" applyNumberFormat="1" applyFont="1" applyFill="1" applyBorder="1"/>
    <xf numFmtId="9" fontId="8" fillId="2" borderId="34" xfId="4" applyNumberFormat="1" applyFont="1" applyFill="1" applyBorder="1"/>
    <xf numFmtId="0" fontId="0" fillId="2" borderId="33" xfId="3" applyFont="1" applyFill="1" applyBorder="1"/>
    <xf numFmtId="9" fontId="0" fillId="2" borderId="31" xfId="4" applyFont="1" applyFill="1" applyBorder="1"/>
    <xf numFmtId="9" fontId="0" fillId="2" borderId="5" xfId="4" applyFont="1" applyFill="1" applyBorder="1"/>
    <xf numFmtId="9" fontId="3" fillId="2" borderId="5" xfId="4" applyFont="1" applyFill="1" applyBorder="1"/>
    <xf numFmtId="9" fontId="3" fillId="2" borderId="34" xfId="4" applyNumberFormat="1" applyFont="1" applyFill="1" applyBorder="1"/>
    <xf numFmtId="0" fontId="3" fillId="2" borderId="47" xfId="3" applyFill="1" applyBorder="1"/>
    <xf numFmtId="0" fontId="0" fillId="2" borderId="47" xfId="3" applyFont="1" applyFill="1" applyBorder="1"/>
    <xf numFmtId="9" fontId="3" fillId="2" borderId="48" xfId="4" applyNumberFormat="1" applyFont="1" applyFill="1" applyBorder="1"/>
    <xf numFmtId="10" fontId="3" fillId="2" borderId="10" xfId="3" applyNumberFormat="1" applyFill="1" applyBorder="1"/>
    <xf numFmtId="0" fontId="0" fillId="2" borderId="50" xfId="3" applyFont="1" applyFill="1" applyBorder="1"/>
    <xf numFmtId="0" fontId="3" fillId="2" borderId="47" xfId="3" applyFont="1" applyFill="1" applyBorder="1"/>
    <xf numFmtId="0" fontId="3" fillId="2" borderId="50" xfId="3" applyFont="1" applyFill="1" applyBorder="1"/>
    <xf numFmtId="0" fontId="0" fillId="0" borderId="28" xfId="3" applyFont="1" applyFill="1" applyBorder="1"/>
    <xf numFmtId="9" fontId="3" fillId="0" borderId="23" xfId="4" applyNumberFormat="1" applyFont="1" applyFill="1" applyBorder="1"/>
    <xf numFmtId="9" fontId="3" fillId="0" borderId="19" xfId="4" applyNumberFormat="1" applyFont="1" applyFill="1" applyBorder="1"/>
    <xf numFmtId="0" fontId="0" fillId="0" borderId="13" xfId="3" applyFont="1" applyFill="1" applyBorder="1"/>
    <xf numFmtId="0" fontId="3" fillId="0" borderId="47" xfId="3" applyFill="1" applyBorder="1"/>
    <xf numFmtId="0" fontId="3" fillId="0" borderId="5" xfId="3" applyFill="1" applyBorder="1"/>
    <xf numFmtId="9" fontId="3" fillId="0" borderId="5" xfId="4" applyNumberFormat="1" applyFont="1" applyFill="1" applyBorder="1"/>
    <xf numFmtId="9" fontId="3" fillId="0" borderId="48" xfId="4" applyNumberFormat="1" applyFont="1" applyFill="1" applyBorder="1"/>
    <xf numFmtId="0" fontId="3" fillId="0" borderId="4" xfId="3" applyFill="1" applyBorder="1"/>
    <xf numFmtId="9" fontId="3" fillId="0" borderId="6" xfId="4" applyNumberFormat="1" applyFont="1" applyFill="1" applyBorder="1"/>
    <xf numFmtId="0" fontId="8" fillId="0" borderId="24" xfId="3" applyFont="1" applyFill="1" applyBorder="1"/>
    <xf numFmtId="0" fontId="8" fillId="0" borderId="0" xfId="3" applyFont="1" applyFill="1" applyBorder="1"/>
    <xf numFmtId="167" fontId="8" fillId="0" borderId="40" xfId="4" applyNumberFormat="1" applyFont="1" applyFill="1" applyBorder="1"/>
    <xf numFmtId="0" fontId="8" fillId="0" borderId="25" xfId="3" applyFont="1" applyFill="1" applyBorder="1"/>
    <xf numFmtId="0" fontId="8" fillId="0" borderId="40" xfId="3" applyFont="1" applyFill="1" applyBorder="1"/>
    <xf numFmtId="167" fontId="8" fillId="0" borderId="26" xfId="4" applyNumberFormat="1" applyFont="1" applyFill="1" applyBorder="1"/>
    <xf numFmtId="0" fontId="8" fillId="0" borderId="10" xfId="3" applyFont="1" applyFill="1" applyBorder="1"/>
    <xf numFmtId="167" fontId="8" fillId="0" borderId="25" xfId="4" applyNumberFormat="1" applyFont="1" applyFill="1" applyBorder="1"/>
    <xf numFmtId="167" fontId="8" fillId="0" borderId="11" xfId="4" applyNumberFormat="1" applyFont="1" applyFill="1" applyBorder="1"/>
    <xf numFmtId="0" fontId="8" fillId="0" borderId="14" xfId="3" applyFont="1" applyFill="1" applyBorder="1"/>
    <xf numFmtId="0" fontId="8" fillId="0" borderId="21" xfId="3" applyFont="1" applyFill="1" applyBorder="1"/>
    <xf numFmtId="167" fontId="8" fillId="0" borderId="21" xfId="4" applyNumberFormat="1" applyFont="1" applyFill="1" applyBorder="1"/>
    <xf numFmtId="167" fontId="8" fillId="0" borderId="22" xfId="4" applyNumberFormat="1" applyFont="1" applyFill="1" applyBorder="1"/>
    <xf numFmtId="0" fontId="0" fillId="2" borderId="28" xfId="3" quotePrefix="1" applyFont="1" applyFill="1" applyBorder="1"/>
    <xf numFmtId="9" fontId="0" fillId="2" borderId="23" xfId="4" quotePrefix="1" applyNumberFormat="1" applyFont="1" applyFill="1" applyBorder="1"/>
    <xf numFmtId="9" fontId="0" fillId="2" borderId="19" xfId="4" quotePrefix="1" applyNumberFormat="1" applyFont="1" applyFill="1" applyBorder="1"/>
    <xf numFmtId="0" fontId="0" fillId="2" borderId="13" xfId="3" quotePrefix="1" applyFont="1" applyFill="1" applyBorder="1"/>
    <xf numFmtId="0" fontId="0" fillId="2" borderId="42" xfId="3" quotePrefix="1" applyFont="1" applyFill="1" applyBorder="1"/>
    <xf numFmtId="0" fontId="0" fillId="2" borderId="47" xfId="3" quotePrefix="1" applyFont="1" applyFill="1" applyBorder="1"/>
    <xf numFmtId="0" fontId="0" fillId="2" borderId="5" xfId="3" quotePrefix="1" applyFont="1" applyFill="1" applyBorder="1"/>
    <xf numFmtId="0" fontId="0" fillId="2" borderId="6" xfId="3" quotePrefix="1" applyFont="1" applyFill="1" applyBorder="1"/>
    <xf numFmtId="0" fontId="0" fillId="2" borderId="49" xfId="3" quotePrefix="1" applyFont="1" applyFill="1" applyBorder="1"/>
    <xf numFmtId="0" fontId="0" fillId="2" borderId="43" xfId="3" quotePrefix="1" applyFont="1" applyFill="1" applyBorder="1"/>
    <xf numFmtId="0" fontId="0" fillId="2" borderId="50" xfId="3" quotePrefix="1" applyFont="1" applyFill="1" applyBorder="1"/>
    <xf numFmtId="0" fontId="13" fillId="0" borderId="0" xfId="0" applyFont="1" applyFill="1" applyBorder="1" applyAlignment="1">
      <alignment horizontal="left" vertical="top"/>
    </xf>
    <xf numFmtId="0" fontId="5" fillId="0" borderId="0" xfId="0" applyFont="1" applyFill="1" applyBorder="1" applyAlignment="1">
      <alignment horizontal="left" vertical="top"/>
    </xf>
    <xf numFmtId="0" fontId="8" fillId="2" borderId="0" xfId="0" applyFont="1" applyFill="1"/>
    <xf numFmtId="0" fontId="8" fillId="2" borderId="5" xfId="0" applyFont="1" applyFill="1" applyBorder="1" applyAlignment="1">
      <alignment horizontal="left" vertical="top"/>
    </xf>
    <xf numFmtId="165" fontId="8" fillId="2" borderId="5" xfId="0" applyNumberFormat="1" applyFont="1" applyFill="1" applyBorder="1" applyAlignment="1">
      <alignment horizontal="left" vertical="top"/>
    </xf>
    <xf numFmtId="165" fontId="8" fillId="2" borderId="33" xfId="0" applyNumberFormat="1" applyFont="1" applyFill="1" applyBorder="1" applyAlignment="1">
      <alignment horizontal="left" vertical="top"/>
    </xf>
    <xf numFmtId="0" fontId="0" fillId="2" borderId="51" xfId="0" applyFill="1" applyBorder="1"/>
    <xf numFmtId="0" fontId="0" fillId="2" borderId="0" xfId="0" applyFill="1" applyBorder="1"/>
    <xf numFmtId="17" fontId="0" fillId="2" borderId="5" xfId="0" applyNumberFormat="1" applyFill="1" applyBorder="1" applyAlignment="1">
      <alignment horizontal="left" vertical="top"/>
    </xf>
    <xf numFmtId="0" fontId="0" fillId="2" borderId="33" xfId="0" applyFill="1" applyBorder="1" applyAlignment="1">
      <alignment horizontal="left" vertical="top"/>
    </xf>
    <xf numFmtId="17" fontId="0" fillId="2" borderId="0" xfId="0" applyNumberFormat="1" applyFill="1"/>
    <xf numFmtId="0" fontId="11" fillId="0" borderId="33" xfId="0" applyFont="1" applyBorder="1" applyAlignment="1">
      <alignment horizontal="left" vertical="top"/>
    </xf>
    <xf numFmtId="0" fontId="0" fillId="0" borderId="5" xfId="0" applyFill="1" applyBorder="1" applyAlignment="1">
      <alignment horizontal="left" vertical="top"/>
    </xf>
    <xf numFmtId="165" fontId="6" fillId="2" borderId="10" xfId="2" quotePrefix="1" applyNumberFormat="1" applyFont="1" applyFill="1" applyBorder="1" applyAlignment="1">
      <alignment horizontal="center"/>
    </xf>
    <xf numFmtId="165" fontId="6" fillId="2" borderId="0" xfId="2" quotePrefix="1" applyNumberFormat="1" applyFont="1" applyFill="1" applyBorder="1" applyAlignment="1">
      <alignment horizontal="center"/>
    </xf>
    <xf numFmtId="165" fontId="6" fillId="2" borderId="11" xfId="2" quotePrefix="1" applyNumberFormat="1" applyFont="1" applyFill="1" applyBorder="1" applyAlignment="1">
      <alignment horizontal="center"/>
    </xf>
    <xf numFmtId="165" fontId="6" fillId="2" borderId="17" xfId="2" quotePrefix="1" applyNumberFormat="1" applyFont="1" applyFill="1" applyBorder="1" applyAlignment="1">
      <alignment horizontal="center"/>
    </xf>
    <xf numFmtId="165" fontId="6" fillId="2" borderId="18" xfId="2" quotePrefix="1" applyNumberFormat="1" applyFont="1" applyFill="1" applyBorder="1" applyAlignment="1">
      <alignment horizontal="center"/>
    </xf>
    <xf numFmtId="165" fontId="6" fillId="2" borderId="20" xfId="2" quotePrefix="1" applyNumberFormat="1" applyFont="1" applyFill="1" applyBorder="1" applyAlignment="1">
      <alignment horizontal="center"/>
    </xf>
    <xf numFmtId="0" fontId="6" fillId="0" borderId="17" xfId="3" applyFont="1" applyFill="1" applyBorder="1" applyAlignment="1">
      <alignment horizontal="center" vertical="center"/>
    </xf>
    <xf numFmtId="0" fontId="6" fillId="0" borderId="20" xfId="3" applyFont="1" applyFill="1" applyBorder="1" applyAlignment="1">
      <alignment horizontal="center" vertical="center"/>
    </xf>
    <xf numFmtId="0" fontId="6" fillId="0" borderId="10" xfId="3" applyFont="1" applyFill="1" applyBorder="1" applyAlignment="1">
      <alignment horizontal="center" vertical="center"/>
    </xf>
    <xf numFmtId="0" fontId="6" fillId="0" borderId="0" xfId="3" applyFont="1" applyFill="1" applyBorder="1" applyAlignment="1">
      <alignment horizontal="center" vertical="center"/>
    </xf>
    <xf numFmtId="0" fontId="6" fillId="0" borderId="15" xfId="3" applyFont="1" applyFill="1" applyBorder="1" applyAlignment="1">
      <alignment horizontal="center" vertical="center"/>
    </xf>
    <xf numFmtId="0" fontId="6" fillId="0" borderId="16" xfId="3" applyFont="1" applyFill="1" applyBorder="1" applyAlignment="1">
      <alignment horizontal="center" vertical="center"/>
    </xf>
    <xf numFmtId="165" fontId="6" fillId="0" borderId="17" xfId="2" quotePrefix="1" applyNumberFormat="1" applyFont="1" applyFill="1" applyBorder="1" applyAlignment="1">
      <alignment horizontal="center"/>
    </xf>
    <xf numFmtId="165" fontId="6" fillId="0" borderId="18" xfId="2" quotePrefix="1" applyNumberFormat="1" applyFont="1" applyFill="1" applyBorder="1" applyAlignment="1">
      <alignment horizontal="center"/>
    </xf>
    <xf numFmtId="165" fontId="6" fillId="0" borderId="20" xfId="2" quotePrefix="1" applyNumberFormat="1" applyFont="1" applyFill="1" applyBorder="1" applyAlignment="1">
      <alignment horizontal="center"/>
    </xf>
    <xf numFmtId="0" fontId="6" fillId="2" borderId="17" xfId="3" applyFont="1" applyFill="1" applyBorder="1" applyAlignment="1">
      <alignment horizontal="center"/>
    </xf>
    <xf numFmtId="0" fontId="6" fillId="2" borderId="20" xfId="3" applyFont="1" applyFill="1" applyBorder="1" applyAlignment="1">
      <alignment horizontal="center"/>
    </xf>
    <xf numFmtId="0" fontId="6" fillId="0" borderId="17" xfId="3" applyFont="1" applyFill="1" applyBorder="1" applyAlignment="1">
      <alignment horizontal="center"/>
    </xf>
    <xf numFmtId="0" fontId="6" fillId="0" borderId="20" xfId="3" applyFont="1" applyFill="1" applyBorder="1" applyAlignment="1">
      <alignment horizontal="center"/>
    </xf>
    <xf numFmtId="165" fontId="6" fillId="0" borderId="37" xfId="2" quotePrefix="1" applyNumberFormat="1" applyFont="1" applyFill="1" applyBorder="1" applyAlignment="1">
      <alignment horizontal="center"/>
    </xf>
    <xf numFmtId="165" fontId="6" fillId="0" borderId="38" xfId="2" quotePrefix="1" applyNumberFormat="1" applyFont="1" applyFill="1" applyBorder="1" applyAlignment="1">
      <alignment horizontal="center"/>
    </xf>
    <xf numFmtId="165" fontId="6" fillId="0" borderId="36" xfId="2" quotePrefix="1" applyNumberFormat="1" applyFont="1" applyFill="1" applyBorder="1" applyAlignment="1">
      <alignment horizontal="center"/>
    </xf>
    <xf numFmtId="9" fontId="3" fillId="2" borderId="48" xfId="4" applyFont="1" applyFill="1" applyBorder="1"/>
  </cellXfs>
  <cellStyles count="12">
    <cellStyle name="Comma" xfId="1" builtinId="3"/>
    <cellStyle name="Comma 2" xfId="2"/>
    <cellStyle name="Hyperlink" xfId="11" builtinId="8"/>
    <cellStyle name="Normal" xfId="0" builtinId="0"/>
    <cellStyle name="Normal 2" xfId="3"/>
    <cellStyle name="Normal 2 2" xfId="7"/>
    <cellStyle name="Normal 3" xfId="8"/>
    <cellStyle name="Normal 4" xfId="9"/>
    <cellStyle name="Percent" xfId="4" builtinId="5"/>
    <cellStyle name="Percent 2" xfId="5"/>
    <cellStyle name="Percent 3" xfId="6"/>
    <cellStyle name="Percent 3 2" xfId="1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219075</xdr:colOff>
      <xdr:row>0</xdr:row>
      <xdr:rowOff>0</xdr:rowOff>
    </xdr:from>
    <xdr:to>
      <xdr:col>7</xdr:col>
      <xdr:colOff>295275</xdr:colOff>
      <xdr:row>3</xdr:row>
      <xdr:rowOff>838200</xdr:rowOff>
    </xdr:to>
    <xdr:pic>
      <xdr:nvPicPr>
        <xdr:cNvPr id="4" name="Picture 3"/>
        <xdr:cNvPicPr>
          <a:picLocks noChangeAspect="1"/>
        </xdr:cNvPicPr>
      </xdr:nvPicPr>
      <xdr:blipFill>
        <a:blip xmlns:r="http://schemas.openxmlformats.org/officeDocument/2006/relationships" r:embed="rId1"/>
        <a:stretch>
          <a:fillRect/>
        </a:stretch>
      </xdr:blipFill>
      <xdr:spPr>
        <a:xfrm>
          <a:off x="9182100" y="0"/>
          <a:ext cx="1905000" cy="139065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NHS%20CB/Analytical%20Services%20(Outcomes%20Analysis%20Team)/Data%20Collections/Dementia/19.%202014-15%20Q3%20Dementia%20Data/Q3%202014-15%20Working%20Sheet%20V2.fw.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uide - Quarterly dementia"/>
      <sheetName val="October Raw Data"/>
      <sheetName val="November Raw Data"/>
      <sheetName val="December Raw Data"/>
      <sheetName val="Working Sheet"/>
      <sheetName val="Data Validation"/>
      <sheetName val="Summary Tables"/>
      <sheetName val="Email Templates "/>
      <sheetName val="FAQ"/>
    </sheetNames>
    <sheetDataSet>
      <sheetData sheetId="0">
        <row r="3">
          <cell r="D3" t="str">
            <v>October</v>
          </cell>
        </row>
        <row r="4">
          <cell r="D4">
            <v>2014</v>
          </cell>
        </row>
      </sheetData>
      <sheetData sheetId="1"/>
      <sheetData sheetId="2"/>
      <sheetData sheetId="3"/>
      <sheetData sheetId="4"/>
      <sheetData sheetId="5"/>
      <sheetData sheetId="6"/>
      <sheetData sheetId="7"/>
      <sheetData sheetId="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www.england.nhs.uk/statistics/wp-content/uploads/sites/2/2013/09/CQUIN-Guidance-2014-15-PDF-751KB.pdf"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topLeftCell="A8" workbookViewId="0">
      <selection activeCell="B18" sqref="B18"/>
    </sheetView>
  </sheetViews>
  <sheetFormatPr defaultRowHeight="12.75" x14ac:dyDescent="0.2"/>
  <cols>
    <col min="1" max="1" width="16.140625" style="70" customWidth="1"/>
    <col min="2" max="2" width="100" style="70" customWidth="1"/>
    <col min="3" max="16384" width="9.140625" style="60"/>
  </cols>
  <sheetData>
    <row r="1" spans="1:5" ht="15.75" x14ac:dyDescent="0.2">
      <c r="A1" s="59" t="s">
        <v>311</v>
      </c>
      <c r="B1" s="189" t="s">
        <v>341</v>
      </c>
    </row>
    <row r="2" spans="1:5" x14ac:dyDescent="0.2">
      <c r="A2" s="61"/>
      <c r="B2" s="62"/>
    </row>
    <row r="3" spans="1:5" ht="15" x14ac:dyDescent="0.2">
      <c r="A3" s="59"/>
      <c r="B3" s="63"/>
      <c r="C3" s="64"/>
      <c r="D3" s="64"/>
      <c r="E3" s="64"/>
    </row>
    <row r="4" spans="1:5" ht="114" x14ac:dyDescent="0.2">
      <c r="A4" s="59" t="s">
        <v>312</v>
      </c>
      <c r="B4" s="71" t="s">
        <v>323</v>
      </c>
      <c r="C4" s="64"/>
      <c r="D4" s="64"/>
      <c r="E4" s="64"/>
    </row>
    <row r="5" spans="1:5" ht="15" x14ac:dyDescent="0.2">
      <c r="A5" s="59"/>
      <c r="B5" s="65"/>
      <c r="C5" s="64"/>
      <c r="D5" s="64"/>
      <c r="E5" s="64"/>
    </row>
    <row r="6" spans="1:5" ht="15" x14ac:dyDescent="0.2">
      <c r="A6" s="59" t="s">
        <v>313</v>
      </c>
      <c r="B6" s="190" t="s">
        <v>342</v>
      </c>
    </row>
    <row r="7" spans="1:5" ht="15" x14ac:dyDescent="0.2">
      <c r="A7" s="59"/>
      <c r="B7" s="66"/>
    </row>
    <row r="8" spans="1:5" ht="30" x14ac:dyDescent="0.2">
      <c r="A8" s="67" t="s">
        <v>314</v>
      </c>
      <c r="B8" s="66" t="s">
        <v>315</v>
      </c>
    </row>
    <row r="9" spans="1:5" ht="15" x14ac:dyDescent="0.2">
      <c r="A9" s="67"/>
      <c r="B9" s="66"/>
    </row>
    <row r="10" spans="1:5" ht="15" x14ac:dyDescent="0.2">
      <c r="A10" s="67" t="s">
        <v>316</v>
      </c>
      <c r="B10" s="66" t="s">
        <v>317</v>
      </c>
    </row>
    <row r="11" spans="1:5" ht="15" x14ac:dyDescent="0.2">
      <c r="A11" s="67"/>
      <c r="B11" s="66"/>
    </row>
    <row r="12" spans="1:5" ht="15" x14ac:dyDescent="0.2">
      <c r="A12" s="67" t="s">
        <v>318</v>
      </c>
      <c r="B12" s="190" t="s">
        <v>343</v>
      </c>
    </row>
    <row r="13" spans="1:5" ht="15" x14ac:dyDescent="0.2">
      <c r="A13" s="59"/>
      <c r="B13" s="68"/>
    </row>
    <row r="14" spans="1:5" ht="15" x14ac:dyDescent="0.2">
      <c r="A14" s="59" t="s">
        <v>319</v>
      </c>
      <c r="B14" s="66" t="s">
        <v>320</v>
      </c>
    </row>
    <row r="15" spans="1:5" ht="15" x14ac:dyDescent="0.2">
      <c r="A15" s="59"/>
      <c r="B15" s="72" t="s">
        <v>322</v>
      </c>
    </row>
    <row r="16" spans="1:5" ht="15" x14ac:dyDescent="0.2">
      <c r="A16" s="59"/>
      <c r="B16" s="66"/>
    </row>
    <row r="17" spans="1:2" ht="114" x14ac:dyDescent="0.2">
      <c r="A17" s="59" t="s">
        <v>321</v>
      </c>
      <c r="B17" s="69" t="s">
        <v>349</v>
      </c>
    </row>
  </sheetData>
  <hyperlinks>
    <hyperlink ref="B15" r:id="rId1"/>
  </hyperlinks>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workbookViewId="0">
      <selection activeCell="C17" sqref="C17"/>
    </sheetView>
  </sheetViews>
  <sheetFormatPr defaultRowHeight="12.75" x14ac:dyDescent="0.2"/>
  <cols>
    <col min="1" max="1" width="11" style="7" customWidth="1"/>
    <col min="2" max="2" width="11.85546875" style="7" customWidth="1"/>
    <col min="3" max="3" width="59.85546875" style="7" customWidth="1"/>
    <col min="4" max="16384" width="9.140625" style="7"/>
  </cols>
  <sheetData>
    <row r="1" spans="1:9" x14ac:dyDescent="0.2">
      <c r="A1" s="191" t="s">
        <v>347</v>
      </c>
    </row>
    <row r="3" spans="1:9" x14ac:dyDescent="0.2">
      <c r="A3" s="7" t="s">
        <v>348</v>
      </c>
    </row>
    <row r="5" spans="1:9" x14ac:dyDescent="0.2">
      <c r="A5" s="192" t="s">
        <v>344</v>
      </c>
      <c r="B5" s="194" t="s">
        <v>345</v>
      </c>
      <c r="C5" s="193" t="s">
        <v>346</v>
      </c>
      <c r="D5" s="195"/>
      <c r="E5" s="196"/>
      <c r="F5" s="196"/>
      <c r="G5" s="196"/>
      <c r="H5" s="196"/>
      <c r="I5" s="196"/>
    </row>
    <row r="6" spans="1:9" x14ac:dyDescent="0.2">
      <c r="A6" s="197">
        <v>41913</v>
      </c>
      <c r="B6" s="200" t="s">
        <v>100</v>
      </c>
      <c r="C6" s="201" t="s">
        <v>99</v>
      </c>
      <c r="D6" s="195"/>
      <c r="E6" s="196"/>
      <c r="F6" s="196"/>
      <c r="G6" s="196"/>
      <c r="H6" s="196"/>
      <c r="I6" s="196"/>
    </row>
    <row r="7" spans="1:9" x14ac:dyDescent="0.2">
      <c r="A7" s="197">
        <v>41913</v>
      </c>
      <c r="B7" s="198" t="s">
        <v>96</v>
      </c>
      <c r="C7" s="201" t="s">
        <v>95</v>
      </c>
      <c r="D7" s="195"/>
      <c r="E7" s="196"/>
      <c r="F7" s="196"/>
      <c r="G7" s="196"/>
      <c r="H7" s="196"/>
      <c r="I7" s="196"/>
    </row>
    <row r="8" spans="1:9" x14ac:dyDescent="0.2">
      <c r="A8" s="197">
        <v>41944</v>
      </c>
      <c r="B8" s="200" t="s">
        <v>100</v>
      </c>
      <c r="C8" s="201" t="s">
        <v>99</v>
      </c>
    </row>
    <row r="9" spans="1:9" x14ac:dyDescent="0.2">
      <c r="A9" s="197">
        <v>41944</v>
      </c>
      <c r="B9" s="198" t="s">
        <v>96</v>
      </c>
      <c r="C9" s="201" t="s">
        <v>95</v>
      </c>
    </row>
    <row r="10" spans="1:9" x14ac:dyDescent="0.2">
      <c r="A10" s="197">
        <v>41974</v>
      </c>
      <c r="B10" s="198" t="s">
        <v>96</v>
      </c>
      <c r="C10" s="201" t="s">
        <v>95</v>
      </c>
    </row>
    <row r="11" spans="1:9" x14ac:dyDescent="0.2">
      <c r="A11" s="199"/>
    </row>
    <row r="12" spans="1:9" x14ac:dyDescent="0.2">
      <c r="A12" s="199"/>
    </row>
    <row r="13" spans="1:9" x14ac:dyDescent="0.2">
      <c r="A13" s="199"/>
    </row>
    <row r="14" spans="1:9" x14ac:dyDescent="0.2">
      <c r="A14" s="199"/>
    </row>
    <row r="15" spans="1:9" x14ac:dyDescent="0.2">
      <c r="A15" s="199"/>
    </row>
    <row r="16" spans="1:9" x14ac:dyDescent="0.2">
      <c r="A16" s="199"/>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AR177"/>
  <sheetViews>
    <sheetView tabSelected="1" topLeftCell="Z127" zoomScale="70" zoomScaleNormal="70" workbookViewId="0">
      <selection activeCell="AQ160" sqref="AQ160"/>
    </sheetView>
  </sheetViews>
  <sheetFormatPr defaultColWidth="10.85546875" defaultRowHeight="12.75" x14ac:dyDescent="0.2"/>
  <cols>
    <col min="1" max="1" width="77.28515625" style="2" customWidth="1"/>
    <col min="2" max="10" width="13.85546875" style="2" customWidth="1"/>
    <col min="11" max="11" width="14.85546875" style="2" customWidth="1"/>
    <col min="12" max="12" width="5.140625" style="2" customWidth="1"/>
    <col min="13" max="20" width="13.85546875" style="2" customWidth="1"/>
    <col min="21" max="21" width="14.7109375" style="2" customWidth="1"/>
    <col min="22" max="22" width="8" style="2" customWidth="1"/>
    <col min="23" max="30" width="13.85546875" style="2" customWidth="1"/>
    <col min="31" max="31" width="14.85546875" style="2" customWidth="1"/>
    <col min="32" max="32" width="10.140625" style="2" customWidth="1"/>
    <col min="33" max="40" width="13.85546875" style="2" customWidth="1"/>
    <col min="41" max="41" width="14.85546875" style="2" customWidth="1"/>
    <col min="42" max="42" width="10.85546875" style="2" customWidth="1"/>
    <col min="43" max="45" width="8.42578125" style="2" customWidth="1"/>
    <col min="46" max="16384" width="10.85546875" style="2"/>
  </cols>
  <sheetData>
    <row r="1" spans="1:44" ht="15" x14ac:dyDescent="0.2">
      <c r="A1" s="1" t="s">
        <v>340</v>
      </c>
      <c r="B1" s="1"/>
      <c r="C1" s="1"/>
      <c r="D1" s="1"/>
      <c r="M1" s="1"/>
      <c r="N1" s="1"/>
      <c r="W1" s="1"/>
      <c r="X1" s="1"/>
      <c r="AG1" s="1"/>
      <c r="AH1" s="1"/>
    </row>
    <row r="2" spans="1:44" ht="15" x14ac:dyDescent="0.2">
      <c r="A2" s="3"/>
      <c r="N2" s="4"/>
      <c r="O2" s="5"/>
      <c r="P2" s="5"/>
    </row>
    <row r="3" spans="1:44" ht="14.25" x14ac:dyDescent="0.2">
      <c r="A3" s="6" t="s">
        <v>279</v>
      </c>
      <c r="B3" s="6"/>
      <c r="C3" s="6"/>
      <c r="D3" s="6"/>
      <c r="E3" s="6"/>
      <c r="F3" s="6"/>
      <c r="G3" s="6"/>
      <c r="H3" s="6"/>
      <c r="I3" s="6"/>
      <c r="J3" s="6"/>
      <c r="K3" s="6"/>
      <c r="L3" s="6"/>
      <c r="M3" s="6"/>
      <c r="N3" s="6"/>
      <c r="O3" s="6"/>
      <c r="P3" s="6"/>
      <c r="Q3" s="6"/>
      <c r="R3" s="6"/>
      <c r="S3" s="6"/>
      <c r="T3" s="6"/>
      <c r="U3" s="6"/>
      <c r="W3" s="6"/>
      <c r="X3" s="6"/>
      <c r="Y3" s="6"/>
      <c r="Z3" s="6"/>
      <c r="AA3" s="6"/>
      <c r="AB3" s="6"/>
      <c r="AC3" s="6"/>
      <c r="AD3" s="6"/>
      <c r="AE3" s="6"/>
      <c r="AG3" s="6"/>
      <c r="AH3" s="6"/>
      <c r="AI3" s="6"/>
      <c r="AJ3" s="6"/>
      <c r="AK3" s="6"/>
      <c r="AL3" s="6"/>
      <c r="AM3" s="6"/>
      <c r="AN3" s="6"/>
      <c r="AO3" s="6"/>
    </row>
    <row r="4" spans="1:44" ht="14.25" x14ac:dyDescent="0.2">
      <c r="A4" s="6" t="s">
        <v>339</v>
      </c>
      <c r="B4" s="6"/>
      <c r="C4" s="6"/>
      <c r="D4" s="6"/>
      <c r="E4" s="6"/>
      <c r="F4" s="6"/>
      <c r="G4" s="6"/>
      <c r="H4" s="6"/>
      <c r="I4" s="6"/>
      <c r="J4" s="6"/>
      <c r="K4" s="6"/>
      <c r="L4" s="6"/>
      <c r="M4" s="6"/>
      <c r="N4" s="6"/>
      <c r="O4" s="6"/>
      <c r="P4" s="6"/>
      <c r="Q4" s="7"/>
      <c r="R4" s="6"/>
      <c r="S4" s="6"/>
      <c r="T4" s="6"/>
      <c r="U4" s="6"/>
      <c r="W4" s="6"/>
      <c r="X4" s="6"/>
      <c r="Y4" s="6"/>
      <c r="Z4" s="6"/>
      <c r="AA4" s="6"/>
      <c r="AB4" s="6"/>
      <c r="AC4" s="6"/>
      <c r="AD4" s="6"/>
      <c r="AE4" s="6"/>
      <c r="AG4" s="6"/>
      <c r="AH4" s="6"/>
      <c r="AI4" s="6"/>
      <c r="AJ4" s="6"/>
      <c r="AK4" s="6"/>
      <c r="AL4" s="6"/>
      <c r="AM4" s="6"/>
      <c r="AN4" s="6"/>
      <c r="AO4" s="6"/>
    </row>
    <row r="5" spans="1:44" ht="14.25" x14ac:dyDescent="0.2">
      <c r="A5" s="6"/>
      <c r="B5" s="6"/>
      <c r="C5" s="6"/>
      <c r="D5" s="6"/>
      <c r="E5" s="6"/>
      <c r="F5" s="6"/>
      <c r="G5" s="6"/>
      <c r="H5" s="6"/>
      <c r="I5" s="6"/>
      <c r="J5" s="6"/>
      <c r="K5" s="6"/>
      <c r="L5" s="6"/>
      <c r="M5" s="6"/>
      <c r="N5" s="6"/>
      <c r="O5" s="6"/>
      <c r="P5" s="6"/>
      <c r="Q5" s="6"/>
      <c r="R5" s="6"/>
      <c r="S5" s="6"/>
      <c r="T5" s="6"/>
      <c r="U5" s="6"/>
      <c r="W5" s="6"/>
      <c r="X5" s="6"/>
      <c r="Y5" s="6"/>
      <c r="Z5" s="6"/>
      <c r="AA5" s="6"/>
      <c r="AB5" s="6"/>
      <c r="AC5" s="6"/>
      <c r="AD5" s="6"/>
      <c r="AE5" s="6"/>
      <c r="AG5" s="6"/>
      <c r="AH5" s="6"/>
      <c r="AI5" s="6"/>
      <c r="AJ5" s="6"/>
      <c r="AK5" s="6"/>
      <c r="AL5" s="6"/>
      <c r="AM5" s="6"/>
      <c r="AN5" s="6"/>
      <c r="AO5" s="6"/>
    </row>
    <row r="6" spans="1:44" ht="13.5" thickBot="1" x14ac:dyDescent="0.25"/>
    <row r="7" spans="1:44" ht="21" thickBot="1" x14ac:dyDescent="0.35">
      <c r="A7" s="208" t="s">
        <v>280</v>
      </c>
      <c r="B7" s="209"/>
      <c r="C7" s="214" t="str">
        <f>""&amp;'[1]Guide - Quarterly dementia'!$D$3&amp;" "&amp;'[1]Guide - Quarterly dementia'!$D$4&amp;""</f>
        <v>October 2014</v>
      </c>
      <c r="D7" s="215"/>
      <c r="E7" s="215"/>
      <c r="F7" s="215"/>
      <c r="G7" s="215"/>
      <c r="H7" s="215"/>
      <c r="I7" s="215"/>
      <c r="J7" s="215"/>
      <c r="K7" s="216"/>
      <c r="M7" s="205" t="s">
        <v>336</v>
      </c>
      <c r="N7" s="206"/>
      <c r="O7" s="206"/>
      <c r="P7" s="206"/>
      <c r="Q7" s="206"/>
      <c r="R7" s="206"/>
      <c r="S7" s="206"/>
      <c r="T7" s="206"/>
      <c r="U7" s="207"/>
      <c r="W7" s="205" t="s">
        <v>337</v>
      </c>
      <c r="X7" s="206"/>
      <c r="Y7" s="206"/>
      <c r="Z7" s="206"/>
      <c r="AA7" s="206"/>
      <c r="AB7" s="206"/>
      <c r="AC7" s="206"/>
      <c r="AD7" s="206"/>
      <c r="AE7" s="207"/>
      <c r="AG7" s="205" t="s">
        <v>338</v>
      </c>
      <c r="AH7" s="206"/>
      <c r="AI7" s="206"/>
      <c r="AJ7" s="206"/>
      <c r="AK7" s="206"/>
      <c r="AL7" s="206"/>
      <c r="AM7" s="206"/>
      <c r="AN7" s="206"/>
      <c r="AO7" s="207"/>
      <c r="AP7" s="8"/>
    </row>
    <row r="8" spans="1:44" ht="91.5" customHeight="1" thickBot="1" x14ac:dyDescent="0.25">
      <c r="A8" s="210"/>
      <c r="B8" s="211"/>
      <c r="C8" s="73" t="s">
        <v>281</v>
      </c>
      <c r="D8" s="74" t="s">
        <v>282</v>
      </c>
      <c r="E8" s="75" t="s">
        <v>283</v>
      </c>
      <c r="F8" s="74" t="s">
        <v>284</v>
      </c>
      <c r="G8" s="74" t="s">
        <v>285</v>
      </c>
      <c r="H8" s="75" t="s">
        <v>308</v>
      </c>
      <c r="I8" s="76" t="s">
        <v>286</v>
      </c>
      <c r="J8" s="76" t="s">
        <v>287</v>
      </c>
      <c r="K8" s="77" t="s">
        <v>288</v>
      </c>
      <c r="M8" s="9" t="s">
        <v>281</v>
      </c>
      <c r="N8" s="10" t="s">
        <v>282</v>
      </c>
      <c r="O8" s="11" t="s">
        <v>283</v>
      </c>
      <c r="P8" s="10" t="s">
        <v>284</v>
      </c>
      <c r="Q8" s="10" t="s">
        <v>285</v>
      </c>
      <c r="R8" s="11" t="s">
        <v>308</v>
      </c>
      <c r="S8" s="12" t="s">
        <v>286</v>
      </c>
      <c r="T8" s="12" t="s">
        <v>287</v>
      </c>
      <c r="U8" s="13" t="s">
        <v>288</v>
      </c>
      <c r="W8" s="9" t="s">
        <v>281</v>
      </c>
      <c r="X8" s="10" t="s">
        <v>282</v>
      </c>
      <c r="Y8" s="11" t="s">
        <v>283</v>
      </c>
      <c r="Z8" s="10" t="s">
        <v>284</v>
      </c>
      <c r="AA8" s="10" t="s">
        <v>285</v>
      </c>
      <c r="AB8" s="11" t="s">
        <v>308</v>
      </c>
      <c r="AC8" s="12" t="s">
        <v>286</v>
      </c>
      <c r="AD8" s="12" t="s">
        <v>287</v>
      </c>
      <c r="AE8" s="13" t="s">
        <v>288</v>
      </c>
      <c r="AG8" s="9" t="s">
        <v>281</v>
      </c>
      <c r="AH8" s="10" t="s">
        <v>282</v>
      </c>
      <c r="AI8" s="11" t="s">
        <v>283</v>
      </c>
      <c r="AJ8" s="10" t="s">
        <v>284</v>
      </c>
      <c r="AK8" s="10" t="s">
        <v>285</v>
      </c>
      <c r="AL8" s="11" t="s">
        <v>308</v>
      </c>
      <c r="AM8" s="12" t="s">
        <v>286</v>
      </c>
      <c r="AN8" s="12" t="s">
        <v>287</v>
      </c>
      <c r="AO8" s="13" t="s">
        <v>288</v>
      </c>
      <c r="AP8" s="14"/>
    </row>
    <row r="9" spans="1:44" ht="13.5" customHeight="1" thickBot="1" x14ac:dyDescent="0.25">
      <c r="A9" s="212"/>
      <c r="B9" s="213"/>
      <c r="C9" s="78">
        <v>53398</v>
      </c>
      <c r="D9" s="79">
        <v>59928</v>
      </c>
      <c r="E9" s="80">
        <v>0.89103590975837677</v>
      </c>
      <c r="F9" s="79">
        <v>11151</v>
      </c>
      <c r="G9" s="79">
        <v>11916</v>
      </c>
      <c r="H9" s="80">
        <v>0.9358006042296072</v>
      </c>
      <c r="I9" s="81">
        <v>4502</v>
      </c>
      <c r="J9" s="81">
        <v>4651</v>
      </c>
      <c r="K9" s="82">
        <v>0.96796387873575573</v>
      </c>
      <c r="M9" s="78">
        <v>51881</v>
      </c>
      <c r="N9" s="79">
        <v>57831</v>
      </c>
      <c r="O9" s="80">
        <v>0.89711400459960922</v>
      </c>
      <c r="P9" s="79">
        <v>10687</v>
      </c>
      <c r="Q9" s="79">
        <v>11441</v>
      </c>
      <c r="R9" s="80">
        <v>0.93409666987151474</v>
      </c>
      <c r="S9" s="81">
        <v>4523</v>
      </c>
      <c r="T9" s="81">
        <v>4721</v>
      </c>
      <c r="U9" s="82">
        <v>0.95805973310739245</v>
      </c>
      <c r="W9" s="78">
        <v>61650</v>
      </c>
      <c r="X9" s="79">
        <v>69904</v>
      </c>
      <c r="Y9" s="80">
        <v>0.88192378118562598</v>
      </c>
      <c r="Z9" s="79">
        <v>12668</v>
      </c>
      <c r="AA9" s="79">
        <v>13548</v>
      </c>
      <c r="AB9" s="80">
        <v>0.93504576321228228</v>
      </c>
      <c r="AC9" s="81">
        <v>5226</v>
      </c>
      <c r="AD9" s="81">
        <v>5458</v>
      </c>
      <c r="AE9" s="82">
        <v>0.95749358739465007</v>
      </c>
      <c r="AG9" s="78">
        <v>166929</v>
      </c>
      <c r="AH9" s="79">
        <v>187663</v>
      </c>
      <c r="AI9" s="80">
        <v>0.88951471520757952</v>
      </c>
      <c r="AJ9" s="79">
        <v>34506</v>
      </c>
      <c r="AK9" s="79">
        <v>36905</v>
      </c>
      <c r="AL9" s="80">
        <v>0.93499525809510908</v>
      </c>
      <c r="AM9" s="81">
        <v>14251</v>
      </c>
      <c r="AN9" s="81">
        <v>14830</v>
      </c>
      <c r="AO9" s="82">
        <v>0.96095751854349287</v>
      </c>
      <c r="AP9" s="15"/>
    </row>
    <row r="10" spans="1:44" ht="15" x14ac:dyDescent="0.25">
      <c r="A10" s="6"/>
      <c r="B10" s="105"/>
      <c r="C10" s="6"/>
      <c r="D10" s="6"/>
      <c r="E10" s="6"/>
      <c r="F10" s="6"/>
      <c r="G10" s="6"/>
      <c r="H10" s="6"/>
      <c r="I10" s="6"/>
      <c r="J10" s="6"/>
      <c r="K10" s="102"/>
      <c r="M10" s="16"/>
      <c r="N10" s="17"/>
      <c r="O10" s="18"/>
      <c r="P10" s="17"/>
      <c r="Q10" s="17"/>
      <c r="R10" s="18"/>
      <c r="S10" s="18"/>
      <c r="T10" s="18"/>
      <c r="U10" s="19"/>
      <c r="W10" s="16"/>
      <c r="X10" s="17"/>
      <c r="Y10" s="18"/>
      <c r="Z10" s="17"/>
      <c r="AA10" s="17"/>
      <c r="AB10" s="18"/>
      <c r="AC10" s="18"/>
      <c r="AD10" s="18"/>
      <c r="AE10" s="19"/>
      <c r="AG10" s="16"/>
      <c r="AH10" s="17"/>
      <c r="AI10" s="18"/>
      <c r="AJ10" s="17"/>
      <c r="AK10" s="17"/>
      <c r="AL10" s="18"/>
      <c r="AM10" s="18"/>
      <c r="AN10" s="18"/>
      <c r="AO10" s="19"/>
    </row>
    <row r="11" spans="1:44" ht="15" thickBot="1" x14ac:dyDescent="0.25">
      <c r="A11" s="83"/>
      <c r="B11" s="104"/>
      <c r="C11" s="6"/>
      <c r="D11" s="6"/>
      <c r="E11" s="6"/>
      <c r="F11" s="6"/>
      <c r="G11" s="6"/>
      <c r="H11" s="6"/>
      <c r="I11" s="6"/>
      <c r="J11" s="6"/>
      <c r="K11" s="103"/>
      <c r="M11" s="20"/>
      <c r="U11" s="19"/>
      <c r="W11" s="20"/>
      <c r="AE11" s="19"/>
      <c r="AG11" s="20"/>
      <c r="AO11" s="19"/>
    </row>
    <row r="12" spans="1:44" ht="21" thickBot="1" x14ac:dyDescent="0.35">
      <c r="A12" s="219" t="s">
        <v>289</v>
      </c>
      <c r="B12" s="220"/>
      <c r="C12" s="221" t="str">
        <f>C7</f>
        <v>October 2014</v>
      </c>
      <c r="D12" s="222"/>
      <c r="E12" s="222"/>
      <c r="F12" s="222"/>
      <c r="G12" s="222"/>
      <c r="H12" s="222"/>
      <c r="I12" s="222"/>
      <c r="J12" s="222"/>
      <c r="K12" s="223"/>
      <c r="M12" s="205" t="s">
        <v>336</v>
      </c>
      <c r="N12" s="206"/>
      <c r="O12" s="206"/>
      <c r="P12" s="206"/>
      <c r="Q12" s="206"/>
      <c r="R12" s="206"/>
      <c r="S12" s="206"/>
      <c r="T12" s="206"/>
      <c r="U12" s="207"/>
      <c r="W12" s="205" t="s">
        <v>337</v>
      </c>
      <c r="X12" s="206"/>
      <c r="Y12" s="206"/>
      <c r="Z12" s="206"/>
      <c r="AA12" s="206"/>
      <c r="AB12" s="206"/>
      <c r="AC12" s="206"/>
      <c r="AD12" s="206"/>
      <c r="AE12" s="207"/>
      <c r="AG12" s="205" t="s">
        <v>338</v>
      </c>
      <c r="AH12" s="206"/>
      <c r="AI12" s="206"/>
      <c r="AJ12" s="206"/>
      <c r="AK12" s="206"/>
      <c r="AL12" s="206"/>
      <c r="AM12" s="206"/>
      <c r="AN12" s="206"/>
      <c r="AO12" s="207"/>
      <c r="AP12" s="21"/>
    </row>
    <row r="13" spans="1:44" ht="91.5" customHeight="1" thickBot="1" x14ac:dyDescent="0.25">
      <c r="A13" s="84" t="s">
        <v>0</v>
      </c>
      <c r="B13" s="85" t="s">
        <v>1</v>
      </c>
      <c r="C13" s="73" t="s">
        <v>281</v>
      </c>
      <c r="D13" s="74" t="s">
        <v>282</v>
      </c>
      <c r="E13" s="75" t="s">
        <v>283</v>
      </c>
      <c r="F13" s="74" t="s">
        <v>284</v>
      </c>
      <c r="G13" s="74" t="s">
        <v>285</v>
      </c>
      <c r="H13" s="75" t="s">
        <v>308</v>
      </c>
      <c r="I13" s="76" t="s">
        <v>286</v>
      </c>
      <c r="J13" s="76" t="s">
        <v>287</v>
      </c>
      <c r="K13" s="77" t="s">
        <v>288</v>
      </c>
      <c r="M13" s="73" t="s">
        <v>281</v>
      </c>
      <c r="N13" s="74" t="s">
        <v>282</v>
      </c>
      <c r="O13" s="75" t="s">
        <v>283</v>
      </c>
      <c r="P13" s="74" t="s">
        <v>284</v>
      </c>
      <c r="Q13" s="74" t="s">
        <v>285</v>
      </c>
      <c r="R13" s="75" t="s">
        <v>308</v>
      </c>
      <c r="S13" s="76" t="s">
        <v>286</v>
      </c>
      <c r="T13" s="76" t="s">
        <v>287</v>
      </c>
      <c r="U13" s="77" t="s">
        <v>288</v>
      </c>
      <c r="V13" s="25"/>
      <c r="W13" s="73" t="s">
        <v>281</v>
      </c>
      <c r="X13" s="74" t="s">
        <v>282</v>
      </c>
      <c r="Y13" s="75" t="s">
        <v>283</v>
      </c>
      <c r="Z13" s="74" t="s">
        <v>284</v>
      </c>
      <c r="AA13" s="74" t="s">
        <v>285</v>
      </c>
      <c r="AB13" s="75" t="s">
        <v>308</v>
      </c>
      <c r="AC13" s="76" t="s">
        <v>286</v>
      </c>
      <c r="AD13" s="76" t="s">
        <v>287</v>
      </c>
      <c r="AE13" s="77" t="s">
        <v>288</v>
      </c>
      <c r="AG13" s="9" t="s">
        <v>281</v>
      </c>
      <c r="AH13" s="10" t="s">
        <v>282</v>
      </c>
      <c r="AI13" s="11" t="s">
        <v>283</v>
      </c>
      <c r="AJ13" s="10" t="s">
        <v>284</v>
      </c>
      <c r="AK13" s="10" t="s">
        <v>285</v>
      </c>
      <c r="AL13" s="11" t="s">
        <v>308</v>
      </c>
      <c r="AM13" s="12" t="s">
        <v>286</v>
      </c>
      <c r="AN13" s="12" t="s">
        <v>287</v>
      </c>
      <c r="AO13" s="13" t="s">
        <v>288</v>
      </c>
      <c r="AP13" s="14"/>
      <c r="AR13" s="25"/>
    </row>
    <row r="14" spans="1:44" x14ac:dyDescent="0.2">
      <c r="A14" s="86" t="s">
        <v>69</v>
      </c>
      <c r="B14" s="87" t="s">
        <v>70</v>
      </c>
      <c r="C14" s="28">
        <v>302</v>
      </c>
      <c r="D14" s="28">
        <v>369</v>
      </c>
      <c r="E14" s="29">
        <v>0.81842818428184283</v>
      </c>
      <c r="F14" s="28">
        <v>40</v>
      </c>
      <c r="G14" s="28">
        <v>48</v>
      </c>
      <c r="H14" s="29">
        <v>0.83333333333333337</v>
      </c>
      <c r="I14" s="28">
        <v>8</v>
      </c>
      <c r="J14" s="28">
        <v>8</v>
      </c>
      <c r="K14" s="30">
        <v>1</v>
      </c>
      <c r="M14" s="41">
        <v>302</v>
      </c>
      <c r="N14" s="28">
        <v>353</v>
      </c>
      <c r="O14" s="29">
        <v>0.85552407932011332</v>
      </c>
      <c r="P14" s="28">
        <v>30</v>
      </c>
      <c r="Q14" s="28">
        <v>38</v>
      </c>
      <c r="R14" s="29">
        <v>0.78947368421052633</v>
      </c>
      <c r="S14" s="28">
        <v>6</v>
      </c>
      <c r="T14" s="28">
        <v>6</v>
      </c>
      <c r="U14" s="30">
        <v>1</v>
      </c>
      <c r="W14" s="41">
        <v>362</v>
      </c>
      <c r="X14" s="44">
        <v>419</v>
      </c>
      <c r="Y14" s="45">
        <v>0.86396181384248205</v>
      </c>
      <c r="Z14" s="44">
        <v>37</v>
      </c>
      <c r="AA14" s="44">
        <v>41</v>
      </c>
      <c r="AB14" s="45">
        <v>0.90243902439024393</v>
      </c>
      <c r="AC14" s="44">
        <v>4</v>
      </c>
      <c r="AD14" s="44">
        <v>4</v>
      </c>
      <c r="AE14" s="46">
        <v>1</v>
      </c>
      <c r="AG14" s="54">
        <v>966</v>
      </c>
      <c r="AH14" s="55">
        <v>1141</v>
      </c>
      <c r="AI14" s="45">
        <v>0.84662576687116564</v>
      </c>
      <c r="AJ14" s="55">
        <v>107</v>
      </c>
      <c r="AK14" s="55">
        <v>127</v>
      </c>
      <c r="AL14" s="45">
        <v>0.84251968503937003</v>
      </c>
      <c r="AM14" s="55">
        <v>18</v>
      </c>
      <c r="AN14" s="55">
        <v>18</v>
      </c>
      <c r="AO14" s="46">
        <v>1</v>
      </c>
      <c r="AP14" s="31"/>
    </row>
    <row r="15" spans="1:44" x14ac:dyDescent="0.2">
      <c r="A15" s="88" t="s">
        <v>50</v>
      </c>
      <c r="B15" s="89" t="s">
        <v>51</v>
      </c>
      <c r="C15" s="28">
        <v>229</v>
      </c>
      <c r="D15" s="28">
        <v>253</v>
      </c>
      <c r="E15" s="29">
        <v>0.90513833992094861</v>
      </c>
      <c r="F15" s="28">
        <v>15</v>
      </c>
      <c r="G15" s="28">
        <v>16</v>
      </c>
      <c r="H15" s="29">
        <v>0.9375</v>
      </c>
      <c r="I15" s="28">
        <v>5</v>
      </c>
      <c r="J15" s="28">
        <v>5</v>
      </c>
      <c r="K15" s="30">
        <v>1</v>
      </c>
      <c r="M15" s="42">
        <v>189</v>
      </c>
      <c r="N15" s="28">
        <v>209</v>
      </c>
      <c r="O15" s="29">
        <v>0.90430622009569372</v>
      </c>
      <c r="P15" s="28">
        <v>13</v>
      </c>
      <c r="Q15" s="28">
        <v>13</v>
      </c>
      <c r="R15" s="29">
        <v>1</v>
      </c>
      <c r="S15" s="28">
        <v>1</v>
      </c>
      <c r="T15" s="28">
        <v>1</v>
      </c>
      <c r="U15" s="30">
        <v>1</v>
      </c>
      <c r="W15" s="42">
        <v>242</v>
      </c>
      <c r="X15" s="28">
        <v>268</v>
      </c>
      <c r="Y15" s="29">
        <v>0.90298507462686572</v>
      </c>
      <c r="Z15" s="28">
        <v>16</v>
      </c>
      <c r="AA15" s="28">
        <v>17</v>
      </c>
      <c r="AB15" s="29">
        <v>0.94117647058823528</v>
      </c>
      <c r="AC15" s="28">
        <v>3</v>
      </c>
      <c r="AD15" s="28">
        <v>3</v>
      </c>
      <c r="AE15" s="30">
        <v>1</v>
      </c>
      <c r="AG15" s="56">
        <v>660</v>
      </c>
      <c r="AH15" s="39">
        <v>730</v>
      </c>
      <c r="AI15" s="47">
        <v>0.90410958904109584</v>
      </c>
      <c r="AJ15" s="39">
        <v>44</v>
      </c>
      <c r="AK15" s="39">
        <v>46</v>
      </c>
      <c r="AL15" s="47">
        <v>0.95652173913043481</v>
      </c>
      <c r="AM15" s="39">
        <v>9</v>
      </c>
      <c r="AN15" s="39">
        <v>9</v>
      </c>
      <c r="AO15" s="52">
        <v>1</v>
      </c>
      <c r="AP15" s="31"/>
    </row>
    <row r="16" spans="1:44" x14ac:dyDescent="0.2">
      <c r="A16" s="88" t="s">
        <v>212</v>
      </c>
      <c r="B16" s="89" t="s">
        <v>213</v>
      </c>
      <c r="C16" s="28">
        <v>374</v>
      </c>
      <c r="D16" s="28">
        <v>382</v>
      </c>
      <c r="E16" s="29">
        <v>0.97905759162303663</v>
      </c>
      <c r="F16" s="28">
        <v>57</v>
      </c>
      <c r="G16" s="28">
        <v>57</v>
      </c>
      <c r="H16" s="29">
        <v>1</v>
      </c>
      <c r="I16" s="28">
        <v>57</v>
      </c>
      <c r="J16" s="28">
        <v>57</v>
      </c>
      <c r="K16" s="30">
        <v>1</v>
      </c>
      <c r="M16" s="42">
        <v>335</v>
      </c>
      <c r="N16" s="28">
        <v>340</v>
      </c>
      <c r="O16" s="29">
        <v>0.98529411764705888</v>
      </c>
      <c r="P16" s="28">
        <v>60</v>
      </c>
      <c r="Q16" s="28">
        <v>60</v>
      </c>
      <c r="R16" s="29">
        <v>1</v>
      </c>
      <c r="S16" s="28">
        <v>60</v>
      </c>
      <c r="T16" s="28">
        <v>60</v>
      </c>
      <c r="U16" s="30">
        <v>1</v>
      </c>
      <c r="W16" s="42">
        <v>384</v>
      </c>
      <c r="X16" s="28">
        <v>407</v>
      </c>
      <c r="Y16" s="29">
        <v>0.94348894348894352</v>
      </c>
      <c r="Z16" s="28">
        <v>62</v>
      </c>
      <c r="AA16" s="28">
        <v>62</v>
      </c>
      <c r="AB16" s="29">
        <v>1</v>
      </c>
      <c r="AC16" s="28">
        <v>59</v>
      </c>
      <c r="AD16" s="28">
        <v>59</v>
      </c>
      <c r="AE16" s="30">
        <v>1</v>
      </c>
      <c r="AG16" s="56">
        <v>1093</v>
      </c>
      <c r="AH16" s="39">
        <v>1129</v>
      </c>
      <c r="AI16" s="47">
        <v>0.96811337466784764</v>
      </c>
      <c r="AJ16" s="39">
        <v>179</v>
      </c>
      <c r="AK16" s="39">
        <v>179</v>
      </c>
      <c r="AL16" s="47">
        <v>1</v>
      </c>
      <c r="AM16" s="39">
        <v>176</v>
      </c>
      <c r="AN16" s="39">
        <v>176</v>
      </c>
      <c r="AO16" s="52">
        <v>1</v>
      </c>
      <c r="AP16" s="31"/>
    </row>
    <row r="17" spans="1:42" x14ac:dyDescent="0.2">
      <c r="A17" s="88" t="s">
        <v>79</v>
      </c>
      <c r="B17" s="89" t="s">
        <v>80</v>
      </c>
      <c r="C17" s="28">
        <v>242</v>
      </c>
      <c r="D17" s="28">
        <v>253</v>
      </c>
      <c r="E17" s="29">
        <v>0.95652173913043481</v>
      </c>
      <c r="F17" s="28">
        <v>50</v>
      </c>
      <c r="G17" s="28">
        <v>51</v>
      </c>
      <c r="H17" s="29">
        <v>0.98039215686274506</v>
      </c>
      <c r="I17" s="28">
        <v>6</v>
      </c>
      <c r="J17" s="28">
        <v>6</v>
      </c>
      <c r="K17" s="30">
        <v>1</v>
      </c>
      <c r="M17" s="42">
        <v>217</v>
      </c>
      <c r="N17" s="28">
        <v>238</v>
      </c>
      <c r="O17" s="29">
        <v>0.91176470588235292</v>
      </c>
      <c r="P17" s="28">
        <v>38</v>
      </c>
      <c r="Q17" s="28">
        <v>38</v>
      </c>
      <c r="R17" s="29">
        <v>1</v>
      </c>
      <c r="S17" s="28">
        <v>6</v>
      </c>
      <c r="T17" s="28">
        <v>6</v>
      </c>
      <c r="U17" s="30">
        <v>1</v>
      </c>
      <c r="W17" s="42">
        <v>297</v>
      </c>
      <c r="X17" s="28">
        <v>326</v>
      </c>
      <c r="Y17" s="29">
        <v>0.91104294478527603</v>
      </c>
      <c r="Z17" s="28">
        <v>71</v>
      </c>
      <c r="AA17" s="28">
        <v>71</v>
      </c>
      <c r="AB17" s="29">
        <v>1</v>
      </c>
      <c r="AC17" s="28">
        <v>17</v>
      </c>
      <c r="AD17" s="28">
        <v>17</v>
      </c>
      <c r="AE17" s="30">
        <v>1</v>
      </c>
      <c r="AG17" s="148">
        <v>756</v>
      </c>
      <c r="AH17" s="39">
        <v>817</v>
      </c>
      <c r="AI17" s="47">
        <v>0.92533659730722151</v>
      </c>
      <c r="AJ17" s="39">
        <v>159</v>
      </c>
      <c r="AK17" s="39">
        <v>160</v>
      </c>
      <c r="AL17" s="47">
        <v>0.99375000000000002</v>
      </c>
      <c r="AM17" s="39">
        <v>29</v>
      </c>
      <c r="AN17" s="39">
        <v>29</v>
      </c>
      <c r="AO17" s="150">
        <v>1</v>
      </c>
      <c r="AP17" s="31"/>
    </row>
    <row r="18" spans="1:42" x14ac:dyDescent="0.2">
      <c r="A18" s="88" t="s">
        <v>58</v>
      </c>
      <c r="B18" s="89" t="s">
        <v>59</v>
      </c>
      <c r="C18" s="28">
        <v>510</v>
      </c>
      <c r="D18" s="28">
        <v>545</v>
      </c>
      <c r="E18" s="29">
        <v>0.93577981651376152</v>
      </c>
      <c r="F18" s="28">
        <v>510</v>
      </c>
      <c r="G18" s="28">
        <v>545</v>
      </c>
      <c r="H18" s="29">
        <v>0.93577981651376152</v>
      </c>
      <c r="I18" s="28">
        <v>19</v>
      </c>
      <c r="J18" s="28">
        <v>20</v>
      </c>
      <c r="K18" s="30">
        <v>0.95</v>
      </c>
      <c r="M18" s="42">
        <v>484</v>
      </c>
      <c r="N18" s="28">
        <v>505</v>
      </c>
      <c r="O18" s="29">
        <v>0.95841584158415838</v>
      </c>
      <c r="P18" s="28">
        <v>484</v>
      </c>
      <c r="Q18" s="28">
        <v>505</v>
      </c>
      <c r="R18" s="29">
        <v>0.95841584158415838</v>
      </c>
      <c r="S18" s="28">
        <v>11</v>
      </c>
      <c r="T18" s="28">
        <v>11</v>
      </c>
      <c r="U18" s="30">
        <v>1</v>
      </c>
      <c r="W18" s="42">
        <v>556</v>
      </c>
      <c r="X18" s="28">
        <v>595</v>
      </c>
      <c r="Y18" s="29">
        <v>0.93445378151260505</v>
      </c>
      <c r="Z18" s="28">
        <v>556</v>
      </c>
      <c r="AA18" s="28">
        <v>595</v>
      </c>
      <c r="AB18" s="29">
        <v>0.93445378151260505</v>
      </c>
      <c r="AC18" s="28">
        <v>65</v>
      </c>
      <c r="AD18" s="28">
        <v>65</v>
      </c>
      <c r="AE18" s="30">
        <v>1</v>
      </c>
      <c r="AG18" s="148">
        <v>1550</v>
      </c>
      <c r="AH18" s="39">
        <v>1645</v>
      </c>
      <c r="AI18" s="47">
        <v>0.94224924012158051</v>
      </c>
      <c r="AJ18" s="39">
        <v>1550</v>
      </c>
      <c r="AK18" s="39">
        <v>1645</v>
      </c>
      <c r="AL18" s="47">
        <v>0.94224924012158051</v>
      </c>
      <c r="AM18" s="39">
        <v>95</v>
      </c>
      <c r="AN18" s="39">
        <v>96</v>
      </c>
      <c r="AO18" s="150">
        <v>0.98958333333333337</v>
      </c>
      <c r="AP18" s="31"/>
    </row>
    <row r="19" spans="1:42" x14ac:dyDescent="0.2">
      <c r="A19" s="88" t="s">
        <v>142</v>
      </c>
      <c r="B19" s="89" t="s">
        <v>143</v>
      </c>
      <c r="C19" s="28" t="s">
        <v>309</v>
      </c>
      <c r="D19" s="28" t="s">
        <v>309</v>
      </c>
      <c r="E19" s="28" t="s">
        <v>309</v>
      </c>
      <c r="F19" s="28" t="s">
        <v>309</v>
      </c>
      <c r="G19" s="28" t="s">
        <v>309</v>
      </c>
      <c r="H19" s="28" t="s">
        <v>309</v>
      </c>
      <c r="I19" s="28" t="s">
        <v>309</v>
      </c>
      <c r="J19" s="28" t="s">
        <v>309</v>
      </c>
      <c r="K19" s="28" t="s">
        <v>309</v>
      </c>
      <c r="M19" s="42" t="s">
        <v>309</v>
      </c>
      <c r="N19" s="42" t="s">
        <v>309</v>
      </c>
      <c r="O19" s="42" t="s">
        <v>309</v>
      </c>
      <c r="P19" s="42" t="s">
        <v>309</v>
      </c>
      <c r="Q19" s="42" t="s">
        <v>309</v>
      </c>
      <c r="R19" s="42" t="s">
        <v>309</v>
      </c>
      <c r="S19" s="42" t="s">
        <v>309</v>
      </c>
      <c r="T19" s="42" t="s">
        <v>309</v>
      </c>
      <c r="U19" s="42" t="s">
        <v>309</v>
      </c>
      <c r="V19" s="34"/>
      <c r="W19" s="42" t="s">
        <v>309</v>
      </c>
      <c r="X19" s="42" t="s">
        <v>309</v>
      </c>
      <c r="Y19" s="42" t="s">
        <v>309</v>
      </c>
      <c r="Z19" s="42" t="s">
        <v>309</v>
      </c>
      <c r="AA19" s="42" t="s">
        <v>309</v>
      </c>
      <c r="AB19" s="42" t="s">
        <v>309</v>
      </c>
      <c r="AC19" s="42" t="s">
        <v>309</v>
      </c>
      <c r="AD19" s="42" t="s">
        <v>309</v>
      </c>
      <c r="AE19" s="42" t="s">
        <v>309</v>
      </c>
      <c r="AG19" s="149" t="s">
        <v>309</v>
      </c>
      <c r="AH19" s="35" t="s">
        <v>309</v>
      </c>
      <c r="AI19" s="35" t="s">
        <v>309</v>
      </c>
      <c r="AJ19" s="35" t="s">
        <v>309</v>
      </c>
      <c r="AK19" s="35" t="s">
        <v>309</v>
      </c>
      <c r="AL19" s="35" t="s">
        <v>309</v>
      </c>
      <c r="AM19" s="35" t="s">
        <v>309</v>
      </c>
      <c r="AN19" s="35" t="s">
        <v>309</v>
      </c>
      <c r="AO19" s="58" t="s">
        <v>309</v>
      </c>
      <c r="AP19" s="31"/>
    </row>
    <row r="20" spans="1:42" x14ac:dyDescent="0.2">
      <c r="A20" s="88" t="s">
        <v>262</v>
      </c>
      <c r="B20" s="89" t="s">
        <v>263</v>
      </c>
      <c r="C20" s="28">
        <v>465</v>
      </c>
      <c r="D20" s="28">
        <v>506</v>
      </c>
      <c r="E20" s="29">
        <v>0.9189723320158103</v>
      </c>
      <c r="F20" s="28">
        <v>32</v>
      </c>
      <c r="G20" s="28">
        <v>33</v>
      </c>
      <c r="H20" s="29">
        <v>0.96969696969696972</v>
      </c>
      <c r="I20" s="28">
        <v>10</v>
      </c>
      <c r="J20" s="28">
        <v>10</v>
      </c>
      <c r="K20" s="30">
        <v>1</v>
      </c>
      <c r="M20" s="42">
        <v>484</v>
      </c>
      <c r="N20" s="28">
        <v>528</v>
      </c>
      <c r="O20" s="29">
        <v>0.91666666666666663</v>
      </c>
      <c r="P20" s="28">
        <v>41</v>
      </c>
      <c r="Q20" s="28">
        <v>42</v>
      </c>
      <c r="R20" s="29">
        <v>0.97619047619047616</v>
      </c>
      <c r="S20" s="28">
        <v>4</v>
      </c>
      <c r="T20" s="28">
        <v>4</v>
      </c>
      <c r="U20" s="30">
        <v>1</v>
      </c>
      <c r="W20" s="42">
        <v>535</v>
      </c>
      <c r="X20" s="28">
        <v>586</v>
      </c>
      <c r="Y20" s="29">
        <v>0.91296928327645055</v>
      </c>
      <c r="Z20" s="28">
        <v>30</v>
      </c>
      <c r="AA20" s="28">
        <v>32</v>
      </c>
      <c r="AB20" s="29">
        <v>0.9375</v>
      </c>
      <c r="AC20" s="28">
        <v>8</v>
      </c>
      <c r="AD20" s="28">
        <v>8</v>
      </c>
      <c r="AE20" s="30">
        <v>1</v>
      </c>
      <c r="AG20" s="148">
        <v>1484</v>
      </c>
      <c r="AH20" s="39">
        <v>1620</v>
      </c>
      <c r="AI20" s="47">
        <v>0.91604938271604941</v>
      </c>
      <c r="AJ20" s="39">
        <v>103</v>
      </c>
      <c r="AK20" s="39">
        <v>107</v>
      </c>
      <c r="AL20" s="47">
        <v>0.96261682242990654</v>
      </c>
      <c r="AM20" s="39">
        <v>22</v>
      </c>
      <c r="AN20" s="39">
        <v>22</v>
      </c>
      <c r="AO20" s="150">
        <v>1</v>
      </c>
      <c r="AP20" s="31"/>
    </row>
    <row r="21" spans="1:42" x14ac:dyDescent="0.2">
      <c r="A21" s="88" t="s">
        <v>150</v>
      </c>
      <c r="B21" s="89" t="s">
        <v>151</v>
      </c>
      <c r="C21" s="28">
        <v>308</v>
      </c>
      <c r="D21" s="28">
        <v>318</v>
      </c>
      <c r="E21" s="29">
        <v>0.96855345911949686</v>
      </c>
      <c r="F21" s="28">
        <v>39</v>
      </c>
      <c r="G21" s="28">
        <v>39</v>
      </c>
      <c r="H21" s="29">
        <v>1</v>
      </c>
      <c r="I21" s="28">
        <v>26</v>
      </c>
      <c r="J21" s="28">
        <v>26</v>
      </c>
      <c r="K21" s="30">
        <v>1</v>
      </c>
      <c r="M21" s="42">
        <v>254</v>
      </c>
      <c r="N21" s="28">
        <v>274</v>
      </c>
      <c r="O21" s="29">
        <v>0.92700729927007297</v>
      </c>
      <c r="P21" s="28">
        <v>32</v>
      </c>
      <c r="Q21" s="28">
        <v>32</v>
      </c>
      <c r="R21" s="29">
        <v>1</v>
      </c>
      <c r="S21" s="28">
        <v>21</v>
      </c>
      <c r="T21" s="28">
        <v>21</v>
      </c>
      <c r="U21" s="30">
        <v>1</v>
      </c>
      <c r="W21" s="42">
        <v>385</v>
      </c>
      <c r="X21" s="28">
        <v>386</v>
      </c>
      <c r="Y21" s="29">
        <v>0.99740932642487046</v>
      </c>
      <c r="Z21" s="28">
        <v>34</v>
      </c>
      <c r="AA21" s="28">
        <v>34</v>
      </c>
      <c r="AB21" s="29">
        <v>1</v>
      </c>
      <c r="AC21" s="28">
        <v>21</v>
      </c>
      <c r="AD21" s="28">
        <v>21</v>
      </c>
      <c r="AE21" s="30">
        <v>1</v>
      </c>
      <c r="AG21" s="148">
        <v>947</v>
      </c>
      <c r="AH21" s="39">
        <v>978</v>
      </c>
      <c r="AI21" s="47">
        <v>0.9683026584867076</v>
      </c>
      <c r="AJ21" s="39">
        <v>105</v>
      </c>
      <c r="AK21" s="39">
        <v>105</v>
      </c>
      <c r="AL21" s="47">
        <v>1</v>
      </c>
      <c r="AM21" s="39">
        <v>68</v>
      </c>
      <c r="AN21" s="39">
        <v>68</v>
      </c>
      <c r="AO21" s="150">
        <v>1</v>
      </c>
      <c r="AP21" s="31"/>
    </row>
    <row r="22" spans="1:42" x14ac:dyDescent="0.2">
      <c r="A22" s="88" t="s">
        <v>16</v>
      </c>
      <c r="B22" s="89" t="s">
        <v>17</v>
      </c>
      <c r="C22" s="28">
        <v>319</v>
      </c>
      <c r="D22" s="28">
        <v>319</v>
      </c>
      <c r="E22" s="29">
        <v>1</v>
      </c>
      <c r="F22" s="28">
        <v>6</v>
      </c>
      <c r="G22" s="28">
        <v>6</v>
      </c>
      <c r="H22" s="29">
        <v>1</v>
      </c>
      <c r="I22" s="28">
        <v>6</v>
      </c>
      <c r="J22" s="28">
        <v>6</v>
      </c>
      <c r="K22" s="30">
        <v>1</v>
      </c>
      <c r="M22" s="42">
        <v>354</v>
      </c>
      <c r="N22" s="28">
        <v>354</v>
      </c>
      <c r="O22" s="29">
        <v>1</v>
      </c>
      <c r="P22" s="28">
        <v>9</v>
      </c>
      <c r="Q22" s="28">
        <v>9</v>
      </c>
      <c r="R22" s="29">
        <v>1</v>
      </c>
      <c r="S22" s="28">
        <v>9</v>
      </c>
      <c r="T22" s="28">
        <v>9</v>
      </c>
      <c r="U22" s="30">
        <v>1</v>
      </c>
      <c r="W22" s="42">
        <v>424</v>
      </c>
      <c r="X22" s="28">
        <v>424</v>
      </c>
      <c r="Y22" s="29">
        <v>1</v>
      </c>
      <c r="Z22" s="28">
        <v>2</v>
      </c>
      <c r="AA22" s="28">
        <v>2</v>
      </c>
      <c r="AB22" s="29">
        <v>1</v>
      </c>
      <c r="AC22" s="28">
        <v>2</v>
      </c>
      <c r="AD22" s="28">
        <v>2</v>
      </c>
      <c r="AE22" s="30">
        <v>1</v>
      </c>
      <c r="AG22" s="148">
        <v>1097</v>
      </c>
      <c r="AH22" s="39">
        <v>1097</v>
      </c>
      <c r="AI22" s="47">
        <v>1</v>
      </c>
      <c r="AJ22" s="39">
        <v>17</v>
      </c>
      <c r="AK22" s="39">
        <v>17</v>
      </c>
      <c r="AL22" s="47">
        <v>1</v>
      </c>
      <c r="AM22" s="39">
        <v>17</v>
      </c>
      <c r="AN22" s="39">
        <v>17</v>
      </c>
      <c r="AO22" s="150">
        <v>1</v>
      </c>
      <c r="AP22" s="31"/>
    </row>
    <row r="23" spans="1:42" x14ac:dyDescent="0.2">
      <c r="A23" s="88" t="s">
        <v>118</v>
      </c>
      <c r="B23" s="89" t="s">
        <v>119</v>
      </c>
      <c r="C23" s="28">
        <v>397</v>
      </c>
      <c r="D23" s="28">
        <v>405</v>
      </c>
      <c r="E23" s="29">
        <v>0.98024691358024696</v>
      </c>
      <c r="F23" s="28">
        <v>5</v>
      </c>
      <c r="G23" s="28">
        <v>5</v>
      </c>
      <c r="H23" s="29">
        <v>1</v>
      </c>
      <c r="I23" s="28">
        <v>4</v>
      </c>
      <c r="J23" s="28">
        <v>4</v>
      </c>
      <c r="K23" s="30">
        <v>1</v>
      </c>
      <c r="M23" s="42">
        <v>372</v>
      </c>
      <c r="N23" s="28">
        <v>376</v>
      </c>
      <c r="O23" s="29">
        <v>0.98936170212765961</v>
      </c>
      <c r="P23" s="28">
        <v>6</v>
      </c>
      <c r="Q23" s="28">
        <v>6</v>
      </c>
      <c r="R23" s="29">
        <v>1</v>
      </c>
      <c r="S23" s="28">
        <v>6</v>
      </c>
      <c r="T23" s="28">
        <v>6</v>
      </c>
      <c r="U23" s="30">
        <v>1</v>
      </c>
      <c r="W23" s="42">
        <v>408</v>
      </c>
      <c r="X23" s="28">
        <v>412</v>
      </c>
      <c r="Y23" s="29">
        <v>0.99029126213592233</v>
      </c>
      <c r="Z23" s="28">
        <v>7</v>
      </c>
      <c r="AA23" s="28">
        <v>7</v>
      </c>
      <c r="AB23" s="29">
        <v>1</v>
      </c>
      <c r="AC23" s="28">
        <v>4</v>
      </c>
      <c r="AD23" s="28">
        <v>4</v>
      </c>
      <c r="AE23" s="30">
        <v>1</v>
      </c>
      <c r="AG23" s="148">
        <v>1177</v>
      </c>
      <c r="AH23" s="39">
        <v>1193</v>
      </c>
      <c r="AI23" s="47">
        <v>0.98658843252305117</v>
      </c>
      <c r="AJ23" s="39">
        <v>18</v>
      </c>
      <c r="AK23" s="39">
        <v>18</v>
      </c>
      <c r="AL23" s="47">
        <v>1</v>
      </c>
      <c r="AM23" s="39">
        <v>14</v>
      </c>
      <c r="AN23" s="39">
        <v>14</v>
      </c>
      <c r="AO23" s="150">
        <v>1</v>
      </c>
      <c r="AP23" s="31"/>
    </row>
    <row r="24" spans="1:42" x14ac:dyDescent="0.2">
      <c r="A24" s="88" t="s">
        <v>252</v>
      </c>
      <c r="B24" s="89" t="s">
        <v>253</v>
      </c>
      <c r="C24" s="28">
        <v>475</v>
      </c>
      <c r="D24" s="28">
        <v>499</v>
      </c>
      <c r="E24" s="29">
        <v>0.95190380761523041</v>
      </c>
      <c r="F24" s="28">
        <v>70</v>
      </c>
      <c r="G24" s="28">
        <v>71</v>
      </c>
      <c r="H24" s="29">
        <v>0.9859154929577465</v>
      </c>
      <c r="I24" s="28">
        <v>45</v>
      </c>
      <c r="J24" s="28">
        <v>45</v>
      </c>
      <c r="K24" s="30">
        <v>1</v>
      </c>
      <c r="M24" s="42">
        <v>396</v>
      </c>
      <c r="N24" s="28">
        <v>412</v>
      </c>
      <c r="O24" s="29">
        <v>0.96116504854368934</v>
      </c>
      <c r="P24" s="28">
        <v>57</v>
      </c>
      <c r="Q24" s="28">
        <v>58</v>
      </c>
      <c r="R24" s="29">
        <v>0.98275862068965514</v>
      </c>
      <c r="S24" s="28">
        <v>38</v>
      </c>
      <c r="T24" s="28">
        <v>38</v>
      </c>
      <c r="U24" s="30">
        <v>1</v>
      </c>
      <c r="W24" s="42">
        <v>484</v>
      </c>
      <c r="X24" s="28">
        <v>523</v>
      </c>
      <c r="Y24" s="29">
        <v>0.9254302103250478</v>
      </c>
      <c r="Z24" s="28">
        <v>80</v>
      </c>
      <c r="AA24" s="28">
        <v>82</v>
      </c>
      <c r="AB24" s="29">
        <v>0.97560975609756095</v>
      </c>
      <c r="AC24" s="28">
        <v>47</v>
      </c>
      <c r="AD24" s="28">
        <v>47</v>
      </c>
      <c r="AE24" s="30">
        <v>1</v>
      </c>
      <c r="AG24" s="148">
        <v>1355</v>
      </c>
      <c r="AH24" s="39">
        <v>1434</v>
      </c>
      <c r="AI24" s="47">
        <v>0.94490934449093444</v>
      </c>
      <c r="AJ24" s="39">
        <v>207</v>
      </c>
      <c r="AK24" s="39">
        <v>211</v>
      </c>
      <c r="AL24" s="47">
        <v>0.98104265402843605</v>
      </c>
      <c r="AM24" s="39">
        <v>130</v>
      </c>
      <c r="AN24" s="39">
        <v>130</v>
      </c>
      <c r="AO24" s="150">
        <v>1</v>
      </c>
      <c r="AP24" s="31"/>
    </row>
    <row r="25" spans="1:42" x14ac:dyDescent="0.2">
      <c r="A25" s="88" t="s">
        <v>95</v>
      </c>
      <c r="B25" s="89" t="s">
        <v>96</v>
      </c>
      <c r="C25" s="155">
        <v>540</v>
      </c>
      <c r="D25" s="155">
        <v>604</v>
      </c>
      <c r="E25" s="156">
        <v>0.89403973509933776</v>
      </c>
      <c r="F25" s="155">
        <v>60</v>
      </c>
      <c r="G25" s="155">
        <v>68</v>
      </c>
      <c r="H25" s="156">
        <v>0.88235294117647056</v>
      </c>
      <c r="I25" s="155">
        <v>18</v>
      </c>
      <c r="J25" s="155">
        <v>33</v>
      </c>
      <c r="K25" s="157">
        <v>0.54545454545454541</v>
      </c>
      <c r="M25" s="158">
        <v>553</v>
      </c>
      <c r="N25" s="155">
        <v>596</v>
      </c>
      <c r="O25" s="156">
        <v>0.92785234899328861</v>
      </c>
      <c r="P25" s="155">
        <v>70</v>
      </c>
      <c r="Q25" s="155">
        <v>81</v>
      </c>
      <c r="R25" s="156">
        <v>0.86419753086419748</v>
      </c>
      <c r="S25" s="155">
        <v>14</v>
      </c>
      <c r="T25" s="155">
        <v>70</v>
      </c>
      <c r="U25" s="157">
        <v>0.2</v>
      </c>
      <c r="W25" s="158">
        <v>663</v>
      </c>
      <c r="X25" s="155">
        <v>698</v>
      </c>
      <c r="Y25" s="156">
        <v>0.94985673352435529</v>
      </c>
      <c r="Z25" s="155">
        <v>63</v>
      </c>
      <c r="AA25" s="155">
        <v>69</v>
      </c>
      <c r="AB25" s="156">
        <v>0.91304347826086951</v>
      </c>
      <c r="AC25" s="155">
        <v>7</v>
      </c>
      <c r="AD25" s="155">
        <v>62</v>
      </c>
      <c r="AE25" s="157">
        <v>0.11290322580645161</v>
      </c>
      <c r="AG25" s="159">
        <v>1756</v>
      </c>
      <c r="AH25" s="160">
        <v>1898</v>
      </c>
      <c r="AI25" s="161">
        <v>0.92518440463645946</v>
      </c>
      <c r="AJ25" s="160">
        <v>193</v>
      </c>
      <c r="AK25" s="160">
        <v>218</v>
      </c>
      <c r="AL25" s="161">
        <v>0.88532110091743121</v>
      </c>
      <c r="AM25" s="160">
        <v>39</v>
      </c>
      <c r="AN25" s="160">
        <v>165</v>
      </c>
      <c r="AO25" s="162">
        <v>0.23636363636363636</v>
      </c>
      <c r="AP25" s="31"/>
    </row>
    <row r="26" spans="1:42" x14ac:dyDescent="0.2">
      <c r="A26" s="88" t="s">
        <v>230</v>
      </c>
      <c r="B26" s="89" t="s">
        <v>231</v>
      </c>
      <c r="C26" s="28">
        <v>371</v>
      </c>
      <c r="D26" s="28">
        <v>393</v>
      </c>
      <c r="E26" s="29">
        <v>0.94402035623409675</v>
      </c>
      <c r="F26" s="28">
        <v>10</v>
      </c>
      <c r="G26" s="28">
        <v>10</v>
      </c>
      <c r="H26" s="29">
        <v>1</v>
      </c>
      <c r="I26" s="28">
        <v>6</v>
      </c>
      <c r="J26" s="28">
        <v>6</v>
      </c>
      <c r="K26" s="30">
        <v>1</v>
      </c>
      <c r="M26" s="42">
        <v>424</v>
      </c>
      <c r="N26" s="28">
        <v>440</v>
      </c>
      <c r="O26" s="29">
        <v>0.96363636363636362</v>
      </c>
      <c r="P26" s="28">
        <v>8</v>
      </c>
      <c r="Q26" s="28">
        <v>9</v>
      </c>
      <c r="R26" s="29">
        <v>0.88888888888888884</v>
      </c>
      <c r="S26" s="28">
        <v>7</v>
      </c>
      <c r="T26" s="28">
        <v>7</v>
      </c>
      <c r="U26" s="30">
        <v>1</v>
      </c>
      <c r="W26" s="42">
        <v>424</v>
      </c>
      <c r="X26" s="28">
        <v>448</v>
      </c>
      <c r="Y26" s="29">
        <v>0.9464285714285714</v>
      </c>
      <c r="Z26" s="28">
        <v>12</v>
      </c>
      <c r="AA26" s="28">
        <v>13</v>
      </c>
      <c r="AB26" s="29">
        <v>0.92307692307692313</v>
      </c>
      <c r="AC26" s="28">
        <v>10</v>
      </c>
      <c r="AD26" s="28">
        <v>10</v>
      </c>
      <c r="AE26" s="30">
        <v>1</v>
      </c>
      <c r="AG26" s="148">
        <v>1219</v>
      </c>
      <c r="AH26" s="39">
        <v>1281</v>
      </c>
      <c r="AI26" s="47">
        <v>0.95160031225604991</v>
      </c>
      <c r="AJ26" s="39">
        <v>30</v>
      </c>
      <c r="AK26" s="39">
        <v>32</v>
      </c>
      <c r="AL26" s="47">
        <v>0.9375</v>
      </c>
      <c r="AM26" s="39">
        <v>23</v>
      </c>
      <c r="AN26" s="39">
        <v>23</v>
      </c>
      <c r="AO26" s="150">
        <v>1</v>
      </c>
      <c r="AP26" s="31"/>
    </row>
    <row r="27" spans="1:42" x14ac:dyDescent="0.2">
      <c r="A27" s="88" t="s">
        <v>180</v>
      </c>
      <c r="B27" s="89" t="s">
        <v>181</v>
      </c>
      <c r="C27" s="28">
        <v>130</v>
      </c>
      <c r="D27" s="28">
        <v>141</v>
      </c>
      <c r="E27" s="29">
        <v>0.92198581560283688</v>
      </c>
      <c r="F27" s="28">
        <v>28</v>
      </c>
      <c r="G27" s="28">
        <v>28</v>
      </c>
      <c r="H27" s="29">
        <v>1</v>
      </c>
      <c r="I27" s="28">
        <v>28</v>
      </c>
      <c r="J27" s="28">
        <v>28</v>
      </c>
      <c r="K27" s="30">
        <v>1</v>
      </c>
      <c r="M27" s="42">
        <v>133</v>
      </c>
      <c r="N27" s="28">
        <v>139</v>
      </c>
      <c r="O27" s="29">
        <v>0.95683453237410077</v>
      </c>
      <c r="P27" s="28">
        <v>37</v>
      </c>
      <c r="Q27" s="28">
        <v>37</v>
      </c>
      <c r="R27" s="29">
        <v>1</v>
      </c>
      <c r="S27" s="28">
        <v>37</v>
      </c>
      <c r="T27" s="28">
        <v>37</v>
      </c>
      <c r="U27" s="30">
        <v>1</v>
      </c>
      <c r="W27" s="42">
        <v>141</v>
      </c>
      <c r="X27" s="28">
        <v>162</v>
      </c>
      <c r="Y27" s="29">
        <v>0.87037037037037035</v>
      </c>
      <c r="Z27" s="28">
        <v>25</v>
      </c>
      <c r="AA27" s="28">
        <v>25</v>
      </c>
      <c r="AB27" s="29">
        <v>1</v>
      </c>
      <c r="AC27" s="28">
        <v>25</v>
      </c>
      <c r="AD27" s="28">
        <v>25</v>
      </c>
      <c r="AE27" s="30">
        <v>1</v>
      </c>
      <c r="AG27" s="148">
        <v>404</v>
      </c>
      <c r="AH27" s="39">
        <v>442</v>
      </c>
      <c r="AI27" s="47">
        <v>0.91402714932126694</v>
      </c>
      <c r="AJ27" s="39">
        <v>90</v>
      </c>
      <c r="AK27" s="39">
        <v>90</v>
      </c>
      <c r="AL27" s="47">
        <v>1</v>
      </c>
      <c r="AM27" s="39">
        <v>90</v>
      </c>
      <c r="AN27" s="39">
        <v>90</v>
      </c>
      <c r="AO27" s="150">
        <v>1</v>
      </c>
      <c r="AP27" s="31"/>
    </row>
    <row r="28" spans="1:42" x14ac:dyDescent="0.2">
      <c r="A28" s="88" t="s">
        <v>83</v>
      </c>
      <c r="B28" s="89" t="s">
        <v>84</v>
      </c>
      <c r="C28" s="28">
        <v>298</v>
      </c>
      <c r="D28" s="28">
        <v>300</v>
      </c>
      <c r="E28" s="29">
        <v>0.99333333333333329</v>
      </c>
      <c r="F28" s="28">
        <v>33</v>
      </c>
      <c r="G28" s="28">
        <v>33</v>
      </c>
      <c r="H28" s="29">
        <v>1</v>
      </c>
      <c r="I28" s="28">
        <v>23</v>
      </c>
      <c r="J28" s="28">
        <v>25</v>
      </c>
      <c r="K28" s="30">
        <v>0.92</v>
      </c>
      <c r="M28" s="42">
        <v>287</v>
      </c>
      <c r="N28" s="28">
        <v>287</v>
      </c>
      <c r="O28" s="29">
        <v>1</v>
      </c>
      <c r="P28" s="28">
        <v>38</v>
      </c>
      <c r="Q28" s="28">
        <v>38</v>
      </c>
      <c r="R28" s="29">
        <v>1</v>
      </c>
      <c r="S28" s="28">
        <v>28</v>
      </c>
      <c r="T28" s="28">
        <v>28</v>
      </c>
      <c r="U28" s="30">
        <v>1</v>
      </c>
      <c r="W28" s="42">
        <v>381</v>
      </c>
      <c r="X28" s="28">
        <v>384</v>
      </c>
      <c r="Y28" s="29">
        <v>0.9921875</v>
      </c>
      <c r="Z28" s="28">
        <v>74</v>
      </c>
      <c r="AA28" s="28">
        <v>74</v>
      </c>
      <c r="AB28" s="29">
        <v>1</v>
      </c>
      <c r="AC28" s="28">
        <v>51</v>
      </c>
      <c r="AD28" s="28">
        <v>51</v>
      </c>
      <c r="AE28" s="30">
        <v>1</v>
      </c>
      <c r="AG28" s="148">
        <v>966</v>
      </c>
      <c r="AH28" s="39">
        <v>971</v>
      </c>
      <c r="AI28" s="47">
        <v>0.99485066941297629</v>
      </c>
      <c r="AJ28" s="39">
        <v>145</v>
      </c>
      <c r="AK28" s="39">
        <v>145</v>
      </c>
      <c r="AL28" s="47">
        <v>1</v>
      </c>
      <c r="AM28" s="39">
        <v>102</v>
      </c>
      <c r="AN28" s="39">
        <v>104</v>
      </c>
      <c r="AO28" s="150">
        <v>0.98076923076923073</v>
      </c>
      <c r="AP28" s="31"/>
    </row>
    <row r="29" spans="1:42" x14ac:dyDescent="0.2">
      <c r="A29" s="88" t="s">
        <v>136</v>
      </c>
      <c r="B29" s="89" t="s">
        <v>137</v>
      </c>
      <c r="C29" s="28">
        <v>263</v>
      </c>
      <c r="D29" s="28">
        <v>263</v>
      </c>
      <c r="E29" s="29">
        <v>1</v>
      </c>
      <c r="F29" s="28">
        <v>63</v>
      </c>
      <c r="G29" s="28">
        <v>63</v>
      </c>
      <c r="H29" s="29">
        <v>1</v>
      </c>
      <c r="I29" s="28">
        <v>55</v>
      </c>
      <c r="J29" s="28">
        <v>55</v>
      </c>
      <c r="K29" s="30">
        <v>1</v>
      </c>
      <c r="M29" s="42">
        <v>267</v>
      </c>
      <c r="N29" s="28">
        <v>267</v>
      </c>
      <c r="O29" s="29">
        <v>1</v>
      </c>
      <c r="P29" s="28">
        <v>70</v>
      </c>
      <c r="Q29" s="28">
        <v>70</v>
      </c>
      <c r="R29" s="29">
        <v>1</v>
      </c>
      <c r="S29" s="28">
        <v>56</v>
      </c>
      <c r="T29" s="28">
        <v>56</v>
      </c>
      <c r="U29" s="30">
        <v>1</v>
      </c>
      <c r="W29" s="42">
        <v>300</v>
      </c>
      <c r="X29" s="28">
        <v>300</v>
      </c>
      <c r="Y29" s="29">
        <v>1</v>
      </c>
      <c r="Z29" s="28">
        <v>64</v>
      </c>
      <c r="AA29" s="28">
        <v>64</v>
      </c>
      <c r="AB29" s="29">
        <v>1</v>
      </c>
      <c r="AC29" s="28">
        <v>45</v>
      </c>
      <c r="AD29" s="28">
        <v>45</v>
      </c>
      <c r="AE29" s="30">
        <v>1</v>
      </c>
      <c r="AG29" s="148">
        <v>830</v>
      </c>
      <c r="AH29" s="39">
        <v>830</v>
      </c>
      <c r="AI29" s="47">
        <v>1</v>
      </c>
      <c r="AJ29" s="39">
        <v>197</v>
      </c>
      <c r="AK29" s="39">
        <v>197</v>
      </c>
      <c r="AL29" s="47">
        <v>1</v>
      </c>
      <c r="AM29" s="39">
        <v>156</v>
      </c>
      <c r="AN29" s="39">
        <v>156</v>
      </c>
      <c r="AO29" s="150">
        <v>1</v>
      </c>
      <c r="AP29" s="31"/>
    </row>
    <row r="30" spans="1:42" x14ac:dyDescent="0.2">
      <c r="A30" s="88" t="s">
        <v>60</v>
      </c>
      <c r="B30" s="89" t="s">
        <v>61</v>
      </c>
      <c r="C30" s="28">
        <v>517</v>
      </c>
      <c r="D30" s="28">
        <v>519</v>
      </c>
      <c r="E30" s="29">
        <v>0.9961464354527938</v>
      </c>
      <c r="F30" s="28">
        <v>175</v>
      </c>
      <c r="G30" s="28">
        <v>175</v>
      </c>
      <c r="H30" s="29">
        <v>1</v>
      </c>
      <c r="I30" s="28">
        <v>93</v>
      </c>
      <c r="J30" s="28">
        <v>93</v>
      </c>
      <c r="K30" s="30">
        <v>1</v>
      </c>
      <c r="M30" s="42">
        <v>527</v>
      </c>
      <c r="N30" s="28">
        <v>529</v>
      </c>
      <c r="O30" s="29">
        <v>0.99621928166351603</v>
      </c>
      <c r="P30" s="28">
        <v>174</v>
      </c>
      <c r="Q30" s="28">
        <v>174</v>
      </c>
      <c r="R30" s="29">
        <v>1</v>
      </c>
      <c r="S30" s="28">
        <v>87</v>
      </c>
      <c r="T30" s="28">
        <v>87</v>
      </c>
      <c r="U30" s="30">
        <v>1</v>
      </c>
      <c r="W30" s="42">
        <v>634</v>
      </c>
      <c r="X30" s="28">
        <v>648</v>
      </c>
      <c r="Y30" s="29">
        <v>0.97839506172839508</v>
      </c>
      <c r="Z30" s="28">
        <v>216</v>
      </c>
      <c r="AA30" s="28">
        <v>216</v>
      </c>
      <c r="AB30" s="29">
        <v>1</v>
      </c>
      <c r="AC30" s="28">
        <v>105</v>
      </c>
      <c r="AD30" s="28">
        <v>116</v>
      </c>
      <c r="AE30" s="30">
        <v>0.90517241379310343</v>
      </c>
      <c r="AG30" s="148">
        <v>1678</v>
      </c>
      <c r="AH30" s="39">
        <v>1696</v>
      </c>
      <c r="AI30" s="47">
        <v>0.98938679245283023</v>
      </c>
      <c r="AJ30" s="39">
        <v>565</v>
      </c>
      <c r="AK30" s="39">
        <v>565</v>
      </c>
      <c r="AL30" s="47">
        <v>1</v>
      </c>
      <c r="AM30" s="39">
        <v>285</v>
      </c>
      <c r="AN30" s="39">
        <v>296</v>
      </c>
      <c r="AO30" s="150">
        <v>0.96283783783783783</v>
      </c>
      <c r="AP30" s="31"/>
    </row>
    <row r="31" spans="1:42" x14ac:dyDescent="0.2">
      <c r="A31" s="88" t="s">
        <v>124</v>
      </c>
      <c r="B31" s="89" t="s">
        <v>125</v>
      </c>
      <c r="C31" s="28">
        <v>296</v>
      </c>
      <c r="D31" s="28">
        <v>323</v>
      </c>
      <c r="E31" s="29">
        <v>0.91640866873065019</v>
      </c>
      <c r="F31" s="28">
        <v>23</v>
      </c>
      <c r="G31" s="28">
        <v>24</v>
      </c>
      <c r="H31" s="29">
        <v>0.95833333333333337</v>
      </c>
      <c r="I31" s="28">
        <v>15</v>
      </c>
      <c r="J31" s="28">
        <v>15</v>
      </c>
      <c r="K31" s="30">
        <v>1</v>
      </c>
      <c r="M31" s="42">
        <v>275</v>
      </c>
      <c r="N31" s="28">
        <v>297</v>
      </c>
      <c r="O31" s="29">
        <v>0.92592592592592593</v>
      </c>
      <c r="P31" s="28">
        <v>21</v>
      </c>
      <c r="Q31" s="28">
        <v>21</v>
      </c>
      <c r="R31" s="29">
        <v>1</v>
      </c>
      <c r="S31" s="28">
        <v>16</v>
      </c>
      <c r="T31" s="28">
        <v>16</v>
      </c>
      <c r="U31" s="30">
        <v>1</v>
      </c>
      <c r="W31" s="42">
        <v>312</v>
      </c>
      <c r="X31" s="28">
        <v>340</v>
      </c>
      <c r="Y31" s="29">
        <v>0.91764705882352937</v>
      </c>
      <c r="Z31" s="28">
        <v>12</v>
      </c>
      <c r="AA31" s="28">
        <v>13</v>
      </c>
      <c r="AB31" s="29">
        <v>0.92307692307692313</v>
      </c>
      <c r="AC31" s="28">
        <v>4</v>
      </c>
      <c r="AD31" s="28">
        <v>4</v>
      </c>
      <c r="AE31" s="30">
        <v>1</v>
      </c>
      <c r="AG31" s="148">
        <v>883</v>
      </c>
      <c r="AH31" s="39">
        <v>960</v>
      </c>
      <c r="AI31" s="47">
        <v>0.91979166666666667</v>
      </c>
      <c r="AJ31" s="39">
        <v>56</v>
      </c>
      <c r="AK31" s="39">
        <v>58</v>
      </c>
      <c r="AL31" s="47">
        <v>0.96551724137931039</v>
      </c>
      <c r="AM31" s="39">
        <v>35</v>
      </c>
      <c r="AN31" s="39">
        <v>35</v>
      </c>
      <c r="AO31" s="150">
        <v>1</v>
      </c>
      <c r="AP31" s="31"/>
    </row>
    <row r="32" spans="1:42" x14ac:dyDescent="0.2">
      <c r="A32" s="88" t="s">
        <v>266</v>
      </c>
      <c r="B32" s="89" t="s">
        <v>267</v>
      </c>
      <c r="C32" s="28">
        <v>651</v>
      </c>
      <c r="D32" s="28">
        <v>680</v>
      </c>
      <c r="E32" s="29">
        <v>0.95735294117647063</v>
      </c>
      <c r="F32" s="28">
        <v>33</v>
      </c>
      <c r="G32" s="28">
        <v>35</v>
      </c>
      <c r="H32" s="29">
        <v>0.94285714285714284</v>
      </c>
      <c r="I32" s="28">
        <v>12</v>
      </c>
      <c r="J32" s="28">
        <v>12</v>
      </c>
      <c r="K32" s="30">
        <v>1</v>
      </c>
      <c r="M32" s="42">
        <v>543</v>
      </c>
      <c r="N32" s="28">
        <v>633</v>
      </c>
      <c r="O32" s="29">
        <v>0.85781990521327012</v>
      </c>
      <c r="P32" s="28">
        <v>27</v>
      </c>
      <c r="Q32" s="28">
        <v>29</v>
      </c>
      <c r="R32" s="29">
        <v>0.93103448275862066</v>
      </c>
      <c r="S32" s="28">
        <v>11</v>
      </c>
      <c r="T32" s="28">
        <v>11</v>
      </c>
      <c r="U32" s="30">
        <v>1</v>
      </c>
      <c r="W32" s="42">
        <v>667</v>
      </c>
      <c r="X32" s="28">
        <v>771</v>
      </c>
      <c r="Y32" s="29">
        <v>0.86511024643320367</v>
      </c>
      <c r="Z32" s="28">
        <v>36</v>
      </c>
      <c r="AA32" s="28">
        <v>38</v>
      </c>
      <c r="AB32" s="29">
        <v>0.94736842105263153</v>
      </c>
      <c r="AC32" s="28">
        <v>14</v>
      </c>
      <c r="AD32" s="28">
        <v>15</v>
      </c>
      <c r="AE32" s="30">
        <v>0.93333333333333335</v>
      </c>
      <c r="AG32" s="148">
        <v>1861</v>
      </c>
      <c r="AH32" s="39">
        <v>2084</v>
      </c>
      <c r="AI32" s="47">
        <v>0.89299424184261034</v>
      </c>
      <c r="AJ32" s="39">
        <v>96</v>
      </c>
      <c r="AK32" s="39">
        <v>102</v>
      </c>
      <c r="AL32" s="47">
        <v>0.94117647058823528</v>
      </c>
      <c r="AM32" s="39">
        <v>37</v>
      </c>
      <c r="AN32" s="39">
        <v>38</v>
      </c>
      <c r="AO32" s="150">
        <v>0.97368421052631582</v>
      </c>
      <c r="AP32" s="31"/>
    </row>
    <row r="33" spans="1:42" x14ac:dyDescent="0.2">
      <c r="A33" s="88" t="s">
        <v>208</v>
      </c>
      <c r="B33" s="89" t="s">
        <v>209</v>
      </c>
      <c r="C33" s="28">
        <v>425</v>
      </c>
      <c r="D33" s="28">
        <v>599</v>
      </c>
      <c r="E33" s="29">
        <v>0.70951585976627718</v>
      </c>
      <c r="F33" s="28">
        <v>11</v>
      </c>
      <c r="G33" s="28">
        <v>49</v>
      </c>
      <c r="H33" s="29">
        <v>0.22448979591836735</v>
      </c>
      <c r="I33" s="28">
        <v>2</v>
      </c>
      <c r="J33" s="28">
        <v>8</v>
      </c>
      <c r="K33" s="30">
        <v>0.25</v>
      </c>
      <c r="M33" s="42">
        <v>488</v>
      </c>
      <c r="N33" s="28">
        <v>635</v>
      </c>
      <c r="O33" s="29">
        <v>0.76850393700787401</v>
      </c>
      <c r="P33" s="28">
        <v>22</v>
      </c>
      <c r="Q33" s="28">
        <v>84</v>
      </c>
      <c r="R33" s="29">
        <v>0.26190476190476192</v>
      </c>
      <c r="S33" s="28">
        <v>4</v>
      </c>
      <c r="T33" s="28">
        <v>16</v>
      </c>
      <c r="U33" s="30">
        <v>0.25</v>
      </c>
      <c r="W33" s="42">
        <v>474</v>
      </c>
      <c r="X33" s="28">
        <v>698</v>
      </c>
      <c r="Y33" s="29">
        <v>0.6790830945558739</v>
      </c>
      <c r="Z33" s="28">
        <v>11</v>
      </c>
      <c r="AA33" s="28">
        <v>69</v>
      </c>
      <c r="AB33" s="29">
        <v>0.15942028985507245</v>
      </c>
      <c r="AC33" s="28">
        <v>1</v>
      </c>
      <c r="AD33" s="28">
        <v>10</v>
      </c>
      <c r="AE33" s="30">
        <v>0.1</v>
      </c>
      <c r="AG33" s="148">
        <v>1387</v>
      </c>
      <c r="AH33" s="39">
        <v>1932</v>
      </c>
      <c r="AI33" s="47">
        <v>0.71790890269151142</v>
      </c>
      <c r="AJ33" s="39">
        <v>44</v>
      </c>
      <c r="AK33" s="39">
        <v>202</v>
      </c>
      <c r="AL33" s="47">
        <v>0.21782178217821782</v>
      </c>
      <c r="AM33" s="39">
        <v>7</v>
      </c>
      <c r="AN33" s="39">
        <v>34</v>
      </c>
      <c r="AO33" s="150">
        <v>0.20588235294117646</v>
      </c>
      <c r="AP33" s="31"/>
    </row>
    <row r="34" spans="1:42" x14ac:dyDescent="0.2">
      <c r="A34" s="88" t="s">
        <v>168</v>
      </c>
      <c r="B34" s="89" t="s">
        <v>169</v>
      </c>
      <c r="C34" s="28">
        <v>667</v>
      </c>
      <c r="D34" s="28">
        <v>736</v>
      </c>
      <c r="E34" s="29">
        <v>0.90625</v>
      </c>
      <c r="F34" s="28">
        <v>9</v>
      </c>
      <c r="G34" s="28">
        <v>9</v>
      </c>
      <c r="H34" s="29">
        <v>1</v>
      </c>
      <c r="I34" s="28">
        <v>4</v>
      </c>
      <c r="J34" s="28">
        <v>4</v>
      </c>
      <c r="K34" s="30">
        <v>1</v>
      </c>
      <c r="M34" s="42">
        <v>665</v>
      </c>
      <c r="N34" s="28">
        <v>738</v>
      </c>
      <c r="O34" s="29">
        <v>0.90108401084010836</v>
      </c>
      <c r="P34" s="28">
        <v>8</v>
      </c>
      <c r="Q34" s="28">
        <v>8</v>
      </c>
      <c r="R34" s="29">
        <v>1</v>
      </c>
      <c r="S34" s="28">
        <v>1</v>
      </c>
      <c r="T34" s="28">
        <v>1</v>
      </c>
      <c r="U34" s="30">
        <v>1</v>
      </c>
      <c r="W34" s="42">
        <v>758</v>
      </c>
      <c r="X34" s="28">
        <v>838</v>
      </c>
      <c r="Y34" s="29">
        <v>0.90453460620525061</v>
      </c>
      <c r="Z34" s="28">
        <v>9</v>
      </c>
      <c r="AA34" s="28">
        <v>9</v>
      </c>
      <c r="AB34" s="29">
        <v>1</v>
      </c>
      <c r="AC34" s="28">
        <v>3</v>
      </c>
      <c r="AD34" s="28">
        <v>3</v>
      </c>
      <c r="AE34" s="30">
        <v>1</v>
      </c>
      <c r="AG34" s="148">
        <v>2090</v>
      </c>
      <c r="AH34" s="39">
        <v>2312</v>
      </c>
      <c r="AI34" s="47">
        <v>0.90397923875432529</v>
      </c>
      <c r="AJ34" s="39">
        <v>26</v>
      </c>
      <c r="AK34" s="39">
        <v>26</v>
      </c>
      <c r="AL34" s="47">
        <v>1</v>
      </c>
      <c r="AM34" s="39">
        <v>8</v>
      </c>
      <c r="AN34" s="39">
        <v>8</v>
      </c>
      <c r="AO34" s="150">
        <v>1</v>
      </c>
      <c r="AP34" s="31"/>
    </row>
    <row r="35" spans="1:42" x14ac:dyDescent="0.2">
      <c r="A35" s="88" t="s">
        <v>28</v>
      </c>
      <c r="B35" s="89" t="s">
        <v>29</v>
      </c>
      <c r="C35" s="28">
        <v>87</v>
      </c>
      <c r="D35" s="28">
        <v>274</v>
      </c>
      <c r="E35" s="29">
        <v>0.31751824817518248</v>
      </c>
      <c r="F35" s="28">
        <v>32</v>
      </c>
      <c r="G35" s="28">
        <v>32</v>
      </c>
      <c r="H35" s="29">
        <v>1</v>
      </c>
      <c r="I35" s="28">
        <v>24</v>
      </c>
      <c r="J35" s="28">
        <v>24</v>
      </c>
      <c r="K35" s="30">
        <v>1</v>
      </c>
      <c r="M35" s="42">
        <v>51</v>
      </c>
      <c r="N35" s="28">
        <v>248</v>
      </c>
      <c r="O35" s="29">
        <v>0.20564516129032259</v>
      </c>
      <c r="P35" s="28">
        <v>32</v>
      </c>
      <c r="Q35" s="28">
        <v>32</v>
      </c>
      <c r="R35" s="29">
        <v>1</v>
      </c>
      <c r="S35" s="28">
        <v>28</v>
      </c>
      <c r="T35" s="28">
        <v>28</v>
      </c>
      <c r="U35" s="30">
        <v>1</v>
      </c>
      <c r="W35" s="42">
        <v>82</v>
      </c>
      <c r="X35" s="28">
        <v>313</v>
      </c>
      <c r="Y35" s="29">
        <v>0.26198083067092653</v>
      </c>
      <c r="Z35" s="28">
        <v>36</v>
      </c>
      <c r="AA35" s="28">
        <v>36</v>
      </c>
      <c r="AB35" s="29">
        <v>1</v>
      </c>
      <c r="AC35" s="28">
        <v>20</v>
      </c>
      <c r="AD35" s="28">
        <v>20</v>
      </c>
      <c r="AE35" s="30">
        <v>1</v>
      </c>
      <c r="AG35" s="148">
        <v>220</v>
      </c>
      <c r="AH35" s="39">
        <v>835</v>
      </c>
      <c r="AI35" s="47">
        <v>0.26347305389221559</v>
      </c>
      <c r="AJ35" s="39">
        <v>100</v>
      </c>
      <c r="AK35" s="39">
        <v>100</v>
      </c>
      <c r="AL35" s="47">
        <v>1</v>
      </c>
      <c r="AM35" s="39">
        <v>72</v>
      </c>
      <c r="AN35" s="39">
        <v>72</v>
      </c>
      <c r="AO35" s="150">
        <v>1</v>
      </c>
      <c r="AP35" s="31"/>
    </row>
    <row r="36" spans="1:42" x14ac:dyDescent="0.2">
      <c r="A36" s="90" t="s">
        <v>224</v>
      </c>
      <c r="B36" s="89" t="s">
        <v>225</v>
      </c>
      <c r="C36" s="28">
        <v>408</v>
      </c>
      <c r="D36" s="28">
        <v>408</v>
      </c>
      <c r="E36" s="29">
        <v>1</v>
      </c>
      <c r="F36" s="28">
        <v>73</v>
      </c>
      <c r="G36" s="28">
        <v>78</v>
      </c>
      <c r="H36" s="29">
        <v>0.9358974358974359</v>
      </c>
      <c r="I36" s="28">
        <v>50</v>
      </c>
      <c r="J36" s="28">
        <v>50</v>
      </c>
      <c r="K36" s="30">
        <v>1</v>
      </c>
      <c r="M36" s="42">
        <v>517</v>
      </c>
      <c r="N36" s="28">
        <v>518</v>
      </c>
      <c r="O36" s="29">
        <v>0.99806949806949807</v>
      </c>
      <c r="P36" s="28">
        <v>82</v>
      </c>
      <c r="Q36" s="28">
        <v>83</v>
      </c>
      <c r="R36" s="29">
        <v>0.98795180722891562</v>
      </c>
      <c r="S36" s="28">
        <v>61</v>
      </c>
      <c r="T36" s="28">
        <v>61</v>
      </c>
      <c r="U36" s="30">
        <v>1</v>
      </c>
      <c r="W36" s="42">
        <v>793</v>
      </c>
      <c r="X36" s="28">
        <v>794</v>
      </c>
      <c r="Y36" s="29">
        <v>0.99874055415617125</v>
      </c>
      <c r="Z36" s="28">
        <v>87</v>
      </c>
      <c r="AA36" s="28">
        <v>91</v>
      </c>
      <c r="AB36" s="29">
        <v>0.95604395604395609</v>
      </c>
      <c r="AC36" s="28">
        <v>55</v>
      </c>
      <c r="AD36" s="28">
        <v>55</v>
      </c>
      <c r="AE36" s="30">
        <v>1</v>
      </c>
      <c r="AG36" s="148">
        <v>1718</v>
      </c>
      <c r="AH36" s="39">
        <v>1720</v>
      </c>
      <c r="AI36" s="47">
        <v>0.99883720930232556</v>
      </c>
      <c r="AJ36" s="39">
        <v>242</v>
      </c>
      <c r="AK36" s="39">
        <v>252</v>
      </c>
      <c r="AL36" s="47">
        <v>0.96031746031746035</v>
      </c>
      <c r="AM36" s="39">
        <v>166</v>
      </c>
      <c r="AN36" s="39">
        <v>166</v>
      </c>
      <c r="AO36" s="150">
        <v>1</v>
      </c>
      <c r="AP36" s="31"/>
    </row>
    <row r="37" spans="1:42" x14ac:dyDescent="0.2">
      <c r="A37" s="91" t="s">
        <v>324</v>
      </c>
      <c r="B37" s="89" t="s">
        <v>62</v>
      </c>
      <c r="C37" s="28">
        <v>766</v>
      </c>
      <c r="D37" s="28">
        <v>796</v>
      </c>
      <c r="E37" s="29">
        <v>0.96231155778894473</v>
      </c>
      <c r="F37" s="28">
        <v>113</v>
      </c>
      <c r="G37" s="28">
        <v>116</v>
      </c>
      <c r="H37" s="29">
        <v>0.97413793103448276</v>
      </c>
      <c r="I37" s="28">
        <v>78</v>
      </c>
      <c r="J37" s="28">
        <v>78</v>
      </c>
      <c r="K37" s="30">
        <v>1</v>
      </c>
      <c r="M37" s="42">
        <v>715</v>
      </c>
      <c r="N37" s="28">
        <v>752</v>
      </c>
      <c r="O37" s="29">
        <v>0.95079787234042556</v>
      </c>
      <c r="P37" s="28">
        <v>79</v>
      </c>
      <c r="Q37" s="28">
        <v>81</v>
      </c>
      <c r="R37" s="29">
        <v>0.97530864197530864</v>
      </c>
      <c r="S37" s="28">
        <v>58</v>
      </c>
      <c r="T37" s="28">
        <v>58</v>
      </c>
      <c r="U37" s="30">
        <v>1</v>
      </c>
      <c r="W37" s="42">
        <v>973</v>
      </c>
      <c r="X37" s="28">
        <v>1024</v>
      </c>
      <c r="Y37" s="29">
        <v>0.9501953125</v>
      </c>
      <c r="Z37" s="28">
        <v>98</v>
      </c>
      <c r="AA37" s="28">
        <v>102</v>
      </c>
      <c r="AB37" s="29">
        <v>0.96078431372549022</v>
      </c>
      <c r="AC37" s="28">
        <v>67</v>
      </c>
      <c r="AD37" s="28">
        <v>67</v>
      </c>
      <c r="AE37" s="30">
        <v>1</v>
      </c>
      <c r="AG37" s="148">
        <v>2454</v>
      </c>
      <c r="AH37" s="39">
        <v>2572</v>
      </c>
      <c r="AI37" s="47">
        <v>0.95412130637636083</v>
      </c>
      <c r="AJ37" s="39">
        <v>290</v>
      </c>
      <c r="AK37" s="39">
        <v>299</v>
      </c>
      <c r="AL37" s="47">
        <v>0.96989966555183948</v>
      </c>
      <c r="AM37" s="39">
        <v>203</v>
      </c>
      <c r="AN37" s="39">
        <v>203</v>
      </c>
      <c r="AO37" s="150">
        <v>1</v>
      </c>
      <c r="AP37" s="31"/>
    </row>
    <row r="38" spans="1:42" x14ac:dyDescent="0.2">
      <c r="A38" s="90" t="s">
        <v>188</v>
      </c>
      <c r="B38" s="89" t="s">
        <v>189</v>
      </c>
      <c r="C38" s="28">
        <v>296</v>
      </c>
      <c r="D38" s="28">
        <v>306</v>
      </c>
      <c r="E38" s="29">
        <v>0.9673202614379085</v>
      </c>
      <c r="F38" s="28">
        <v>42</v>
      </c>
      <c r="G38" s="28">
        <v>42</v>
      </c>
      <c r="H38" s="29">
        <v>1</v>
      </c>
      <c r="I38" s="28">
        <v>20</v>
      </c>
      <c r="J38" s="28">
        <v>20</v>
      </c>
      <c r="K38" s="30">
        <v>1</v>
      </c>
      <c r="M38" s="42">
        <v>284</v>
      </c>
      <c r="N38" s="28">
        <v>288</v>
      </c>
      <c r="O38" s="29">
        <v>0.98611111111111116</v>
      </c>
      <c r="P38" s="28">
        <v>47</v>
      </c>
      <c r="Q38" s="28">
        <v>47</v>
      </c>
      <c r="R38" s="29">
        <v>1</v>
      </c>
      <c r="S38" s="28">
        <v>24</v>
      </c>
      <c r="T38" s="28">
        <v>24</v>
      </c>
      <c r="U38" s="30">
        <v>1</v>
      </c>
      <c r="W38" s="42">
        <v>359</v>
      </c>
      <c r="X38" s="28">
        <v>371</v>
      </c>
      <c r="Y38" s="29">
        <v>0.96765498652291104</v>
      </c>
      <c r="Z38" s="28">
        <v>86</v>
      </c>
      <c r="AA38" s="28">
        <v>86</v>
      </c>
      <c r="AB38" s="29">
        <v>1</v>
      </c>
      <c r="AC38" s="28">
        <v>37</v>
      </c>
      <c r="AD38" s="28">
        <v>37</v>
      </c>
      <c r="AE38" s="30">
        <v>1</v>
      </c>
      <c r="AG38" s="148">
        <v>939</v>
      </c>
      <c r="AH38" s="39">
        <v>965</v>
      </c>
      <c r="AI38" s="47">
        <v>0.97305699481865282</v>
      </c>
      <c r="AJ38" s="39">
        <v>175</v>
      </c>
      <c r="AK38" s="39">
        <v>175</v>
      </c>
      <c r="AL38" s="47">
        <v>1</v>
      </c>
      <c r="AM38" s="39">
        <v>81</v>
      </c>
      <c r="AN38" s="39">
        <v>81</v>
      </c>
      <c r="AO38" s="150">
        <v>1</v>
      </c>
      <c r="AP38" s="31"/>
    </row>
    <row r="39" spans="1:42" x14ac:dyDescent="0.2">
      <c r="A39" s="90" t="s">
        <v>204</v>
      </c>
      <c r="B39" s="89" t="s">
        <v>205</v>
      </c>
      <c r="C39" s="28">
        <v>555</v>
      </c>
      <c r="D39" s="28">
        <v>628</v>
      </c>
      <c r="E39" s="29">
        <v>0.88375796178343946</v>
      </c>
      <c r="F39" s="28">
        <v>73</v>
      </c>
      <c r="G39" s="28">
        <v>73</v>
      </c>
      <c r="H39" s="29">
        <v>1</v>
      </c>
      <c r="I39" s="28">
        <v>29</v>
      </c>
      <c r="J39" s="28">
        <v>29</v>
      </c>
      <c r="K39" s="30">
        <v>1</v>
      </c>
      <c r="M39" s="42">
        <v>523</v>
      </c>
      <c r="N39" s="28">
        <v>610</v>
      </c>
      <c r="O39" s="29">
        <v>0.85737704918032787</v>
      </c>
      <c r="P39" s="28">
        <v>66</v>
      </c>
      <c r="Q39" s="28">
        <v>66</v>
      </c>
      <c r="R39" s="29">
        <v>1</v>
      </c>
      <c r="S39" s="28">
        <v>32</v>
      </c>
      <c r="T39" s="28">
        <v>32</v>
      </c>
      <c r="U39" s="30">
        <v>1</v>
      </c>
      <c r="W39" s="42">
        <v>624</v>
      </c>
      <c r="X39" s="28">
        <v>707</v>
      </c>
      <c r="Y39" s="29">
        <v>0.88260254596888266</v>
      </c>
      <c r="Z39" s="28">
        <v>94</v>
      </c>
      <c r="AA39" s="28">
        <v>94</v>
      </c>
      <c r="AB39" s="29">
        <v>1</v>
      </c>
      <c r="AC39" s="28">
        <v>41</v>
      </c>
      <c r="AD39" s="28">
        <v>41</v>
      </c>
      <c r="AE39" s="30">
        <v>1</v>
      </c>
      <c r="AG39" s="148">
        <v>1702</v>
      </c>
      <c r="AH39" s="39">
        <v>1945</v>
      </c>
      <c r="AI39" s="47">
        <v>0.87506426735218512</v>
      </c>
      <c r="AJ39" s="39">
        <v>233</v>
      </c>
      <c r="AK39" s="39">
        <v>233</v>
      </c>
      <c r="AL39" s="47">
        <v>1</v>
      </c>
      <c r="AM39" s="39">
        <v>102</v>
      </c>
      <c r="AN39" s="39">
        <v>102</v>
      </c>
      <c r="AO39" s="150">
        <v>1</v>
      </c>
      <c r="AP39" s="31"/>
    </row>
    <row r="40" spans="1:42" x14ac:dyDescent="0.2">
      <c r="A40" s="90" t="s">
        <v>154</v>
      </c>
      <c r="B40" s="89" t="s">
        <v>155</v>
      </c>
      <c r="C40" s="28">
        <v>430</v>
      </c>
      <c r="D40" s="28">
        <v>442</v>
      </c>
      <c r="E40" s="29">
        <v>0.97285067873303166</v>
      </c>
      <c r="F40" s="28">
        <v>65</v>
      </c>
      <c r="G40" s="28">
        <v>65</v>
      </c>
      <c r="H40" s="29">
        <v>1</v>
      </c>
      <c r="I40" s="28">
        <v>37</v>
      </c>
      <c r="J40" s="28">
        <v>37</v>
      </c>
      <c r="K40" s="30">
        <v>1</v>
      </c>
      <c r="M40" s="42">
        <v>401</v>
      </c>
      <c r="N40" s="28">
        <v>422</v>
      </c>
      <c r="O40" s="29">
        <v>0.95023696682464454</v>
      </c>
      <c r="P40" s="28">
        <v>62</v>
      </c>
      <c r="Q40" s="28">
        <v>62</v>
      </c>
      <c r="R40" s="29">
        <v>1</v>
      </c>
      <c r="S40" s="28">
        <v>27</v>
      </c>
      <c r="T40" s="28">
        <v>27</v>
      </c>
      <c r="U40" s="30">
        <v>1</v>
      </c>
      <c r="W40" s="42">
        <v>468</v>
      </c>
      <c r="X40" s="28">
        <v>487</v>
      </c>
      <c r="Y40" s="29">
        <v>0.96098562628336759</v>
      </c>
      <c r="Z40" s="28">
        <v>77</v>
      </c>
      <c r="AA40" s="28">
        <v>77</v>
      </c>
      <c r="AB40" s="29">
        <v>1</v>
      </c>
      <c r="AC40" s="28">
        <v>44</v>
      </c>
      <c r="AD40" s="28">
        <v>44</v>
      </c>
      <c r="AE40" s="30">
        <v>1</v>
      </c>
      <c r="AG40" s="148">
        <v>1299</v>
      </c>
      <c r="AH40" s="39">
        <v>1351</v>
      </c>
      <c r="AI40" s="47">
        <v>0.96150999259807546</v>
      </c>
      <c r="AJ40" s="39">
        <v>204</v>
      </c>
      <c r="AK40" s="39">
        <v>204</v>
      </c>
      <c r="AL40" s="47">
        <v>1</v>
      </c>
      <c r="AM40" s="39">
        <v>108</v>
      </c>
      <c r="AN40" s="39">
        <v>108</v>
      </c>
      <c r="AO40" s="150">
        <v>1</v>
      </c>
      <c r="AP40" s="31"/>
    </row>
    <row r="41" spans="1:42" x14ac:dyDescent="0.2">
      <c r="A41" s="90" t="s">
        <v>107</v>
      </c>
      <c r="B41" s="89" t="s">
        <v>108</v>
      </c>
      <c r="C41" s="28">
        <v>212</v>
      </c>
      <c r="D41" s="28">
        <v>223</v>
      </c>
      <c r="E41" s="29">
        <v>0.95067264573991028</v>
      </c>
      <c r="F41" s="28">
        <v>84</v>
      </c>
      <c r="G41" s="28">
        <v>84</v>
      </c>
      <c r="H41" s="29">
        <v>1</v>
      </c>
      <c r="I41" s="28">
        <v>29</v>
      </c>
      <c r="J41" s="28">
        <v>30</v>
      </c>
      <c r="K41" s="30">
        <v>0.96666666666666667</v>
      </c>
      <c r="M41" s="42">
        <v>166</v>
      </c>
      <c r="N41" s="28">
        <v>181</v>
      </c>
      <c r="O41" s="29">
        <v>0.91712707182320441</v>
      </c>
      <c r="P41" s="28">
        <v>67</v>
      </c>
      <c r="Q41" s="28">
        <v>71</v>
      </c>
      <c r="R41" s="29">
        <v>0.94366197183098588</v>
      </c>
      <c r="S41" s="28">
        <v>26</v>
      </c>
      <c r="T41" s="28">
        <v>26</v>
      </c>
      <c r="U41" s="30">
        <v>1</v>
      </c>
      <c r="W41" s="42">
        <v>226</v>
      </c>
      <c r="X41" s="28">
        <v>251</v>
      </c>
      <c r="Y41" s="29">
        <v>0.90039840637450197</v>
      </c>
      <c r="Z41" s="28">
        <v>96</v>
      </c>
      <c r="AA41" s="28">
        <v>99</v>
      </c>
      <c r="AB41" s="29">
        <v>0.96969696969696972</v>
      </c>
      <c r="AC41" s="28">
        <v>35</v>
      </c>
      <c r="AD41" s="28">
        <v>35</v>
      </c>
      <c r="AE41" s="30">
        <v>1</v>
      </c>
      <c r="AG41" s="148">
        <v>604</v>
      </c>
      <c r="AH41" s="39">
        <v>655</v>
      </c>
      <c r="AI41" s="47">
        <v>0.9221374045801527</v>
      </c>
      <c r="AJ41" s="39">
        <v>247</v>
      </c>
      <c r="AK41" s="39">
        <v>254</v>
      </c>
      <c r="AL41" s="47">
        <v>0.97244094488188981</v>
      </c>
      <c r="AM41" s="39">
        <v>90</v>
      </c>
      <c r="AN41" s="39">
        <v>91</v>
      </c>
      <c r="AO41" s="150">
        <v>0.98901098901098905</v>
      </c>
      <c r="AP41" s="31"/>
    </row>
    <row r="42" spans="1:42" x14ac:dyDescent="0.2">
      <c r="A42" s="88" t="s">
        <v>156</v>
      </c>
      <c r="B42" s="89" t="s">
        <v>157</v>
      </c>
      <c r="C42" s="28">
        <v>517</v>
      </c>
      <c r="D42" s="28">
        <v>537</v>
      </c>
      <c r="E42" s="29">
        <v>0.96275605214152704</v>
      </c>
      <c r="F42" s="28">
        <v>144</v>
      </c>
      <c r="G42" s="28">
        <v>144</v>
      </c>
      <c r="H42" s="29">
        <v>1</v>
      </c>
      <c r="I42" s="28">
        <v>41</v>
      </c>
      <c r="J42" s="28">
        <v>44</v>
      </c>
      <c r="K42" s="30">
        <v>0.93181818181818177</v>
      </c>
      <c r="M42" s="42">
        <v>485</v>
      </c>
      <c r="N42" s="28">
        <v>497</v>
      </c>
      <c r="O42" s="29">
        <v>0.9758551307847082</v>
      </c>
      <c r="P42" s="28">
        <v>128</v>
      </c>
      <c r="Q42" s="28">
        <v>130</v>
      </c>
      <c r="R42" s="29">
        <v>0.98461538461538467</v>
      </c>
      <c r="S42" s="28">
        <v>23</v>
      </c>
      <c r="T42" s="28">
        <v>27</v>
      </c>
      <c r="U42" s="30">
        <v>0.85185185185185186</v>
      </c>
      <c r="W42" s="42">
        <v>634</v>
      </c>
      <c r="X42" s="28">
        <v>663</v>
      </c>
      <c r="Y42" s="29">
        <v>0.95625942684766219</v>
      </c>
      <c r="Z42" s="28">
        <v>179</v>
      </c>
      <c r="AA42" s="28">
        <v>179</v>
      </c>
      <c r="AB42" s="29">
        <v>1</v>
      </c>
      <c r="AC42" s="28">
        <v>39</v>
      </c>
      <c r="AD42" s="28">
        <v>43</v>
      </c>
      <c r="AE42" s="30">
        <v>0.90697674418604646</v>
      </c>
      <c r="AG42" s="148">
        <v>1636</v>
      </c>
      <c r="AH42" s="39">
        <v>1697</v>
      </c>
      <c r="AI42" s="47">
        <v>0.96405421331761931</v>
      </c>
      <c r="AJ42" s="39">
        <v>451</v>
      </c>
      <c r="AK42" s="39">
        <v>453</v>
      </c>
      <c r="AL42" s="47">
        <v>0.99558498896247238</v>
      </c>
      <c r="AM42" s="39">
        <v>103</v>
      </c>
      <c r="AN42" s="39">
        <v>114</v>
      </c>
      <c r="AO42" s="150">
        <v>0.90350877192982459</v>
      </c>
      <c r="AP42" s="31"/>
    </row>
    <row r="43" spans="1:42" x14ac:dyDescent="0.2">
      <c r="A43" s="88" t="s">
        <v>48</v>
      </c>
      <c r="B43" s="89" t="s">
        <v>49</v>
      </c>
      <c r="C43" s="28">
        <v>166</v>
      </c>
      <c r="D43" s="28">
        <v>168</v>
      </c>
      <c r="E43" s="29">
        <v>0.98809523809523814</v>
      </c>
      <c r="F43" s="28">
        <v>16</v>
      </c>
      <c r="G43" s="28">
        <v>16</v>
      </c>
      <c r="H43" s="29">
        <v>1</v>
      </c>
      <c r="I43" s="28">
        <v>15</v>
      </c>
      <c r="J43" s="28">
        <v>15</v>
      </c>
      <c r="K43" s="30">
        <v>1</v>
      </c>
      <c r="M43" s="42">
        <v>152</v>
      </c>
      <c r="N43" s="28">
        <v>156</v>
      </c>
      <c r="O43" s="29">
        <v>0.97435897435897434</v>
      </c>
      <c r="P43" s="28">
        <v>18</v>
      </c>
      <c r="Q43" s="28">
        <v>18</v>
      </c>
      <c r="R43" s="29">
        <v>1</v>
      </c>
      <c r="S43" s="28">
        <v>9</v>
      </c>
      <c r="T43" s="28">
        <v>9</v>
      </c>
      <c r="U43" s="30">
        <v>1</v>
      </c>
      <c r="W43" s="42">
        <v>211</v>
      </c>
      <c r="X43" s="28">
        <v>233</v>
      </c>
      <c r="Y43" s="29">
        <v>0.90557939914163088</v>
      </c>
      <c r="Z43" s="28">
        <v>16</v>
      </c>
      <c r="AA43" s="28">
        <v>16</v>
      </c>
      <c r="AB43" s="29">
        <v>1</v>
      </c>
      <c r="AC43" s="28">
        <v>14</v>
      </c>
      <c r="AD43" s="28">
        <v>14</v>
      </c>
      <c r="AE43" s="30">
        <v>1</v>
      </c>
      <c r="AG43" s="148">
        <v>529</v>
      </c>
      <c r="AH43" s="39">
        <v>557</v>
      </c>
      <c r="AI43" s="47">
        <v>0.9497307001795332</v>
      </c>
      <c r="AJ43" s="39">
        <v>50</v>
      </c>
      <c r="AK43" s="39">
        <v>50</v>
      </c>
      <c r="AL43" s="47">
        <v>1</v>
      </c>
      <c r="AM43" s="39">
        <v>38</v>
      </c>
      <c r="AN43" s="39">
        <v>38</v>
      </c>
      <c r="AO43" s="150">
        <v>1</v>
      </c>
      <c r="AP43" s="31"/>
    </row>
    <row r="44" spans="1:42" x14ac:dyDescent="0.2">
      <c r="A44" s="88" t="s">
        <v>186</v>
      </c>
      <c r="B44" s="89" t="s">
        <v>187</v>
      </c>
      <c r="C44" s="28">
        <v>1078</v>
      </c>
      <c r="D44" s="28">
        <v>1244</v>
      </c>
      <c r="E44" s="29">
        <v>0.86655948553054662</v>
      </c>
      <c r="F44" s="28">
        <v>117</v>
      </c>
      <c r="G44" s="28">
        <v>130</v>
      </c>
      <c r="H44" s="29">
        <v>0.9</v>
      </c>
      <c r="I44" s="28">
        <v>9</v>
      </c>
      <c r="J44" s="28">
        <v>16</v>
      </c>
      <c r="K44" s="30">
        <v>0.5625</v>
      </c>
      <c r="M44" s="42">
        <v>1059</v>
      </c>
      <c r="N44" s="28">
        <v>1202</v>
      </c>
      <c r="O44" s="29">
        <v>0.88103161397670549</v>
      </c>
      <c r="P44" s="28">
        <v>22</v>
      </c>
      <c r="Q44" s="28">
        <v>24</v>
      </c>
      <c r="R44" s="29">
        <v>0.91666666666666663</v>
      </c>
      <c r="S44" s="28">
        <v>18</v>
      </c>
      <c r="T44" s="28">
        <v>29</v>
      </c>
      <c r="U44" s="30">
        <v>0.62068965517241381</v>
      </c>
      <c r="W44" s="42">
        <v>1294</v>
      </c>
      <c r="X44" s="28">
        <v>1478</v>
      </c>
      <c r="Y44" s="29">
        <v>0.87550744248985113</v>
      </c>
      <c r="Z44" s="28">
        <v>197</v>
      </c>
      <c r="AA44" s="28">
        <v>212</v>
      </c>
      <c r="AB44" s="29">
        <v>0.92924528301886788</v>
      </c>
      <c r="AC44" s="28">
        <v>24</v>
      </c>
      <c r="AD44" s="28">
        <v>35</v>
      </c>
      <c r="AE44" s="30">
        <v>0.68571428571428572</v>
      </c>
      <c r="AG44" s="148">
        <v>3431</v>
      </c>
      <c r="AH44" s="39">
        <v>3924</v>
      </c>
      <c r="AI44" s="47">
        <v>0.87436289500509679</v>
      </c>
      <c r="AJ44" s="39">
        <v>336</v>
      </c>
      <c r="AK44" s="39">
        <v>366</v>
      </c>
      <c r="AL44" s="47">
        <v>0.91803278688524592</v>
      </c>
      <c r="AM44" s="39">
        <v>51</v>
      </c>
      <c r="AN44" s="39">
        <v>80</v>
      </c>
      <c r="AO44" s="150">
        <v>0.63749999999999996</v>
      </c>
      <c r="AP44" s="31"/>
    </row>
    <row r="45" spans="1:42" x14ac:dyDescent="0.2">
      <c r="A45" s="88" t="s">
        <v>325</v>
      </c>
      <c r="B45" s="89" t="s">
        <v>326</v>
      </c>
      <c r="C45" s="178" t="s">
        <v>310</v>
      </c>
      <c r="D45" s="178" t="s">
        <v>310</v>
      </c>
      <c r="E45" s="179" t="s">
        <v>310</v>
      </c>
      <c r="F45" s="178" t="s">
        <v>310</v>
      </c>
      <c r="G45" s="178" t="s">
        <v>310</v>
      </c>
      <c r="H45" s="179" t="s">
        <v>310</v>
      </c>
      <c r="I45" s="178" t="s">
        <v>310</v>
      </c>
      <c r="J45" s="178" t="s">
        <v>310</v>
      </c>
      <c r="K45" s="180" t="s">
        <v>310</v>
      </c>
      <c r="M45" s="181" t="s">
        <v>310</v>
      </c>
      <c r="N45" s="178" t="s">
        <v>310</v>
      </c>
      <c r="O45" s="178" t="s">
        <v>310</v>
      </c>
      <c r="P45" s="178" t="s">
        <v>310</v>
      </c>
      <c r="Q45" s="178" t="s">
        <v>310</v>
      </c>
      <c r="R45" s="178" t="s">
        <v>310</v>
      </c>
      <c r="S45" s="178" t="s">
        <v>310</v>
      </c>
      <c r="T45" s="178" t="s">
        <v>310</v>
      </c>
      <c r="U45" s="178" t="s">
        <v>310</v>
      </c>
      <c r="W45" s="181" t="s">
        <v>310</v>
      </c>
      <c r="X45" s="178" t="s">
        <v>310</v>
      </c>
      <c r="Y45" s="178" t="s">
        <v>310</v>
      </c>
      <c r="Z45" s="178" t="s">
        <v>310</v>
      </c>
      <c r="AA45" s="178" t="s">
        <v>310</v>
      </c>
      <c r="AB45" s="178" t="s">
        <v>310</v>
      </c>
      <c r="AC45" s="178" t="s">
        <v>310</v>
      </c>
      <c r="AD45" s="178" t="s">
        <v>310</v>
      </c>
      <c r="AE45" s="178" t="s">
        <v>310</v>
      </c>
      <c r="AG45" s="183" t="s">
        <v>310</v>
      </c>
      <c r="AH45" s="184" t="s">
        <v>310</v>
      </c>
      <c r="AI45" s="184" t="s">
        <v>310</v>
      </c>
      <c r="AJ45" s="184" t="s">
        <v>310</v>
      </c>
      <c r="AK45" s="184" t="s">
        <v>310</v>
      </c>
      <c r="AL45" s="184" t="s">
        <v>310</v>
      </c>
      <c r="AM45" s="184" t="s">
        <v>310</v>
      </c>
      <c r="AN45" s="184" t="s">
        <v>310</v>
      </c>
      <c r="AO45" s="188" t="s">
        <v>310</v>
      </c>
      <c r="AP45" s="151"/>
    </row>
    <row r="46" spans="1:42" x14ac:dyDescent="0.2">
      <c r="A46" s="88" t="s">
        <v>91</v>
      </c>
      <c r="B46" s="89" t="s">
        <v>92</v>
      </c>
      <c r="C46" s="28">
        <v>145</v>
      </c>
      <c r="D46" s="28">
        <v>159</v>
      </c>
      <c r="E46" s="29">
        <v>0.91194968553459121</v>
      </c>
      <c r="F46" s="28">
        <v>10</v>
      </c>
      <c r="G46" s="28">
        <v>10</v>
      </c>
      <c r="H46" s="29">
        <v>1</v>
      </c>
      <c r="I46" s="28">
        <v>5</v>
      </c>
      <c r="J46" s="28">
        <v>5</v>
      </c>
      <c r="K46" s="30">
        <v>1</v>
      </c>
      <c r="M46" s="42">
        <v>240</v>
      </c>
      <c r="N46" s="28">
        <v>264</v>
      </c>
      <c r="O46" s="29">
        <v>0.90909090909090906</v>
      </c>
      <c r="P46" s="28">
        <v>11</v>
      </c>
      <c r="Q46" s="28">
        <v>12</v>
      </c>
      <c r="R46" s="29">
        <v>0.91666666666666663</v>
      </c>
      <c r="S46" s="28">
        <v>7</v>
      </c>
      <c r="T46" s="28">
        <v>7</v>
      </c>
      <c r="U46" s="30">
        <v>1</v>
      </c>
      <c r="W46" s="42">
        <v>266</v>
      </c>
      <c r="X46" s="28">
        <v>291</v>
      </c>
      <c r="Y46" s="29">
        <v>0.91408934707903777</v>
      </c>
      <c r="Z46" s="28">
        <v>20</v>
      </c>
      <c r="AA46" s="28">
        <v>21</v>
      </c>
      <c r="AB46" s="29">
        <v>0.95238095238095233</v>
      </c>
      <c r="AC46" s="28">
        <v>6</v>
      </c>
      <c r="AD46" s="28">
        <v>6</v>
      </c>
      <c r="AE46" s="30">
        <v>1</v>
      </c>
      <c r="AG46" s="148">
        <v>651</v>
      </c>
      <c r="AH46" s="39">
        <v>714</v>
      </c>
      <c r="AI46" s="47">
        <v>0.91176470588235292</v>
      </c>
      <c r="AJ46" s="39">
        <v>41</v>
      </c>
      <c r="AK46" s="39">
        <v>43</v>
      </c>
      <c r="AL46" s="47">
        <v>0.95348837209302328</v>
      </c>
      <c r="AM46" s="39">
        <v>18</v>
      </c>
      <c r="AN46" s="39">
        <v>18</v>
      </c>
      <c r="AO46" s="150">
        <v>1</v>
      </c>
      <c r="AP46" s="31"/>
    </row>
    <row r="47" spans="1:42" x14ac:dyDescent="0.2">
      <c r="A47" s="88" t="s">
        <v>162</v>
      </c>
      <c r="B47" s="89" t="s">
        <v>163</v>
      </c>
      <c r="C47" s="28">
        <v>92</v>
      </c>
      <c r="D47" s="28">
        <v>100</v>
      </c>
      <c r="E47" s="29">
        <v>0.92</v>
      </c>
      <c r="F47" s="28">
        <v>92</v>
      </c>
      <c r="G47" s="28">
        <v>92</v>
      </c>
      <c r="H47" s="29">
        <v>1</v>
      </c>
      <c r="I47" s="28">
        <v>10</v>
      </c>
      <c r="J47" s="28">
        <v>10</v>
      </c>
      <c r="K47" s="30">
        <v>1</v>
      </c>
      <c r="M47" s="42">
        <v>69</v>
      </c>
      <c r="N47" s="28">
        <v>76</v>
      </c>
      <c r="O47" s="29">
        <v>0.90789473684210531</v>
      </c>
      <c r="P47" s="28">
        <v>69</v>
      </c>
      <c r="Q47" s="28">
        <v>69</v>
      </c>
      <c r="R47" s="29">
        <v>1</v>
      </c>
      <c r="S47" s="28">
        <v>7</v>
      </c>
      <c r="T47" s="28">
        <v>7</v>
      </c>
      <c r="U47" s="30">
        <v>1</v>
      </c>
      <c r="W47" s="42">
        <v>97</v>
      </c>
      <c r="X47" s="28">
        <v>108</v>
      </c>
      <c r="Y47" s="29">
        <v>0.89814814814814814</v>
      </c>
      <c r="Z47" s="28">
        <v>97</v>
      </c>
      <c r="AA47" s="28">
        <v>97</v>
      </c>
      <c r="AB47" s="29">
        <v>1</v>
      </c>
      <c r="AC47" s="28">
        <v>11</v>
      </c>
      <c r="AD47" s="28">
        <v>11</v>
      </c>
      <c r="AE47" s="30">
        <v>1</v>
      </c>
      <c r="AG47" s="148">
        <v>258</v>
      </c>
      <c r="AH47" s="39">
        <v>284</v>
      </c>
      <c r="AI47" s="47">
        <v>0.90845070422535212</v>
      </c>
      <c r="AJ47" s="39">
        <v>258</v>
      </c>
      <c r="AK47" s="39">
        <v>258</v>
      </c>
      <c r="AL47" s="47">
        <v>1</v>
      </c>
      <c r="AM47" s="39">
        <v>28</v>
      </c>
      <c r="AN47" s="39">
        <v>28</v>
      </c>
      <c r="AO47" s="150">
        <v>1</v>
      </c>
      <c r="AP47" s="31"/>
    </row>
    <row r="48" spans="1:42" x14ac:dyDescent="0.2">
      <c r="A48" s="88" t="s">
        <v>126</v>
      </c>
      <c r="B48" s="89" t="s">
        <v>127</v>
      </c>
      <c r="C48" s="28">
        <v>542</v>
      </c>
      <c r="D48" s="28">
        <v>589</v>
      </c>
      <c r="E48" s="29">
        <v>0.92020373514431242</v>
      </c>
      <c r="F48" s="28">
        <v>144</v>
      </c>
      <c r="G48" s="28">
        <v>148</v>
      </c>
      <c r="H48" s="29">
        <v>0.97297297297297303</v>
      </c>
      <c r="I48" s="28">
        <v>124</v>
      </c>
      <c r="J48" s="28">
        <v>124</v>
      </c>
      <c r="K48" s="30">
        <v>1</v>
      </c>
      <c r="M48" s="42">
        <v>483</v>
      </c>
      <c r="N48" s="28">
        <v>515</v>
      </c>
      <c r="O48" s="29">
        <v>0.93786407766990287</v>
      </c>
      <c r="P48" s="28">
        <v>148</v>
      </c>
      <c r="Q48" s="28">
        <v>150</v>
      </c>
      <c r="R48" s="29">
        <v>0.98666666666666669</v>
      </c>
      <c r="S48" s="28">
        <v>115</v>
      </c>
      <c r="T48" s="28">
        <v>115</v>
      </c>
      <c r="U48" s="30">
        <v>1</v>
      </c>
      <c r="W48" s="42">
        <v>502</v>
      </c>
      <c r="X48" s="28">
        <v>532</v>
      </c>
      <c r="Y48" s="29">
        <v>0.94360902255639101</v>
      </c>
      <c r="Z48" s="28">
        <v>138</v>
      </c>
      <c r="AA48" s="28">
        <v>142</v>
      </c>
      <c r="AB48" s="29">
        <v>0.971830985915493</v>
      </c>
      <c r="AC48" s="28">
        <v>110</v>
      </c>
      <c r="AD48" s="28">
        <v>110</v>
      </c>
      <c r="AE48" s="30">
        <v>1</v>
      </c>
      <c r="AG48" s="56">
        <v>1527</v>
      </c>
      <c r="AH48" s="39">
        <v>1636</v>
      </c>
      <c r="AI48" s="47">
        <v>0.93337408312958436</v>
      </c>
      <c r="AJ48" s="39">
        <v>430</v>
      </c>
      <c r="AK48" s="39">
        <v>440</v>
      </c>
      <c r="AL48" s="47">
        <v>0.97727272727272729</v>
      </c>
      <c r="AM48" s="39">
        <v>349</v>
      </c>
      <c r="AN48" s="39">
        <v>349</v>
      </c>
      <c r="AO48" s="52">
        <v>1</v>
      </c>
      <c r="AP48" s="31"/>
    </row>
    <row r="49" spans="1:42" x14ac:dyDescent="0.2">
      <c r="A49" s="88" t="s">
        <v>264</v>
      </c>
      <c r="B49" s="89" t="s">
        <v>265</v>
      </c>
      <c r="C49" s="28">
        <v>392</v>
      </c>
      <c r="D49" s="28">
        <v>425</v>
      </c>
      <c r="E49" s="29">
        <v>0.9223529411764706</v>
      </c>
      <c r="F49" s="28">
        <v>99</v>
      </c>
      <c r="G49" s="28">
        <v>99</v>
      </c>
      <c r="H49" s="29">
        <v>1</v>
      </c>
      <c r="I49" s="28">
        <v>77</v>
      </c>
      <c r="J49" s="28">
        <v>78</v>
      </c>
      <c r="K49" s="30">
        <v>0.98717948717948723</v>
      </c>
      <c r="M49" s="42">
        <v>396</v>
      </c>
      <c r="N49" s="28">
        <v>433</v>
      </c>
      <c r="O49" s="29">
        <v>0.91454965357967666</v>
      </c>
      <c r="P49" s="28">
        <v>92</v>
      </c>
      <c r="Q49" s="28">
        <v>92</v>
      </c>
      <c r="R49" s="29">
        <v>1</v>
      </c>
      <c r="S49" s="28">
        <v>78</v>
      </c>
      <c r="T49" s="28">
        <v>79</v>
      </c>
      <c r="U49" s="30">
        <v>0.98734177215189878</v>
      </c>
      <c r="W49" s="42">
        <v>501</v>
      </c>
      <c r="X49" s="28">
        <v>548</v>
      </c>
      <c r="Y49" s="29">
        <v>0.91423357664233573</v>
      </c>
      <c r="Z49" s="28">
        <v>132</v>
      </c>
      <c r="AA49" s="28">
        <v>132</v>
      </c>
      <c r="AB49" s="29">
        <v>1</v>
      </c>
      <c r="AC49" s="28">
        <v>109</v>
      </c>
      <c r="AD49" s="28">
        <v>110</v>
      </c>
      <c r="AE49" s="30">
        <v>0.99090909090909096</v>
      </c>
      <c r="AG49" s="56">
        <v>1289</v>
      </c>
      <c r="AH49" s="39">
        <v>1406</v>
      </c>
      <c r="AI49" s="47">
        <v>0.91678520625889048</v>
      </c>
      <c r="AJ49" s="39">
        <v>323</v>
      </c>
      <c r="AK49" s="39">
        <v>323</v>
      </c>
      <c r="AL49" s="47">
        <v>1</v>
      </c>
      <c r="AM49" s="39">
        <v>264</v>
      </c>
      <c r="AN49" s="39">
        <v>267</v>
      </c>
      <c r="AO49" s="52">
        <v>0.9887640449438202</v>
      </c>
      <c r="AP49" s="31"/>
    </row>
    <row r="50" spans="1:42" x14ac:dyDescent="0.2">
      <c r="A50" s="88" t="s">
        <v>34</v>
      </c>
      <c r="B50" s="89" t="s">
        <v>35</v>
      </c>
      <c r="C50" s="28">
        <v>34</v>
      </c>
      <c r="D50" s="28">
        <v>37</v>
      </c>
      <c r="E50" s="29">
        <v>0.91891891891891897</v>
      </c>
      <c r="F50" s="28">
        <v>3</v>
      </c>
      <c r="G50" s="28">
        <v>3</v>
      </c>
      <c r="H50" s="29">
        <v>1</v>
      </c>
      <c r="I50" s="28">
        <v>1</v>
      </c>
      <c r="J50" s="28">
        <v>1</v>
      </c>
      <c r="K50" s="30">
        <v>1</v>
      </c>
      <c r="M50" s="42">
        <v>22</v>
      </c>
      <c r="N50" s="28">
        <v>22</v>
      </c>
      <c r="O50" s="29">
        <v>1</v>
      </c>
      <c r="P50" s="28">
        <v>4</v>
      </c>
      <c r="Q50" s="28">
        <v>4</v>
      </c>
      <c r="R50" s="29">
        <v>1</v>
      </c>
      <c r="S50" s="28">
        <v>2</v>
      </c>
      <c r="T50" s="28">
        <v>2</v>
      </c>
      <c r="U50" s="30">
        <v>1</v>
      </c>
      <c r="W50" s="133">
        <v>34</v>
      </c>
      <c r="X50" s="35">
        <v>36</v>
      </c>
      <c r="Y50" s="47">
        <v>0.94444444444444442</v>
      </c>
      <c r="Z50" s="35">
        <v>4</v>
      </c>
      <c r="AA50" s="35">
        <v>5</v>
      </c>
      <c r="AB50" s="47">
        <v>0.8</v>
      </c>
      <c r="AC50" s="35">
        <v>4</v>
      </c>
      <c r="AD50" s="35">
        <v>4</v>
      </c>
      <c r="AE50" s="134">
        <v>1</v>
      </c>
      <c r="AG50" s="56">
        <v>90</v>
      </c>
      <c r="AH50" s="39">
        <v>95</v>
      </c>
      <c r="AI50" s="47">
        <v>0.94736842105263153</v>
      </c>
      <c r="AJ50" s="39">
        <v>11</v>
      </c>
      <c r="AK50" s="39">
        <v>12</v>
      </c>
      <c r="AL50" s="47">
        <v>0.91666666666666663</v>
      </c>
      <c r="AM50" s="39">
        <v>7</v>
      </c>
      <c r="AN50" s="39">
        <v>7</v>
      </c>
      <c r="AO50" s="52">
        <v>1</v>
      </c>
      <c r="AP50" s="31"/>
    </row>
    <row r="51" spans="1:42" x14ac:dyDescent="0.2">
      <c r="A51" s="88" t="s">
        <v>73</v>
      </c>
      <c r="B51" s="89" t="s">
        <v>74</v>
      </c>
      <c r="C51" s="28">
        <v>1</v>
      </c>
      <c r="D51" s="28">
        <v>1</v>
      </c>
      <c r="E51" s="29">
        <v>1</v>
      </c>
      <c r="F51" s="28">
        <v>0</v>
      </c>
      <c r="G51" s="28">
        <v>0</v>
      </c>
      <c r="H51" s="29" t="s">
        <v>310</v>
      </c>
      <c r="I51" s="28">
        <v>0</v>
      </c>
      <c r="J51" s="28">
        <v>0</v>
      </c>
      <c r="K51" s="30" t="s">
        <v>310</v>
      </c>
      <c r="M51" s="42">
        <v>1</v>
      </c>
      <c r="N51" s="28">
        <v>1</v>
      </c>
      <c r="O51" s="29">
        <v>1</v>
      </c>
      <c r="P51" s="28">
        <v>0</v>
      </c>
      <c r="Q51" s="28">
        <v>0</v>
      </c>
      <c r="R51" s="29" t="s">
        <v>310</v>
      </c>
      <c r="S51" s="28">
        <v>0</v>
      </c>
      <c r="T51" s="28">
        <v>0</v>
      </c>
      <c r="U51" s="30" t="s">
        <v>310</v>
      </c>
      <c r="W51" s="133" t="s">
        <v>309</v>
      </c>
      <c r="X51" s="35" t="s">
        <v>309</v>
      </c>
      <c r="Y51" s="35" t="s">
        <v>309</v>
      </c>
      <c r="Z51" s="35" t="s">
        <v>309</v>
      </c>
      <c r="AA51" s="35" t="s">
        <v>309</v>
      </c>
      <c r="AB51" s="35" t="s">
        <v>309</v>
      </c>
      <c r="AC51" s="35" t="s">
        <v>309</v>
      </c>
      <c r="AD51" s="35" t="s">
        <v>309</v>
      </c>
      <c r="AE51" s="58" t="s">
        <v>309</v>
      </c>
      <c r="AG51" s="56">
        <v>2</v>
      </c>
      <c r="AH51" s="39">
        <v>2</v>
      </c>
      <c r="AI51" s="47">
        <v>1</v>
      </c>
      <c r="AJ51" s="39">
        <v>0</v>
      </c>
      <c r="AK51" s="39">
        <v>0</v>
      </c>
      <c r="AL51" s="47" t="s">
        <v>310</v>
      </c>
      <c r="AM51" s="39">
        <v>0</v>
      </c>
      <c r="AN51" s="39">
        <v>0</v>
      </c>
      <c r="AO51" s="52" t="s">
        <v>310</v>
      </c>
      <c r="AP51" s="31"/>
    </row>
    <row r="52" spans="1:42" x14ac:dyDescent="0.2">
      <c r="A52" s="88" t="s">
        <v>44</v>
      </c>
      <c r="B52" s="89" t="s">
        <v>45</v>
      </c>
      <c r="C52" s="28">
        <v>266</v>
      </c>
      <c r="D52" s="28">
        <v>281</v>
      </c>
      <c r="E52" s="29">
        <v>0.94661921708185048</v>
      </c>
      <c r="F52" s="28">
        <v>32</v>
      </c>
      <c r="G52" s="28">
        <v>34</v>
      </c>
      <c r="H52" s="29">
        <v>0.94117647058823528</v>
      </c>
      <c r="I52" s="28">
        <v>18</v>
      </c>
      <c r="J52" s="28">
        <v>18</v>
      </c>
      <c r="K52" s="30">
        <v>1</v>
      </c>
      <c r="M52" s="42">
        <v>271</v>
      </c>
      <c r="N52" s="28">
        <v>286</v>
      </c>
      <c r="O52" s="29">
        <v>0.94755244755244761</v>
      </c>
      <c r="P52" s="28">
        <v>26</v>
      </c>
      <c r="Q52" s="28">
        <v>28</v>
      </c>
      <c r="R52" s="29">
        <v>0.9285714285714286</v>
      </c>
      <c r="S52" s="28">
        <v>9</v>
      </c>
      <c r="T52" s="28">
        <v>9</v>
      </c>
      <c r="U52" s="30">
        <v>1</v>
      </c>
      <c r="W52" s="133">
        <v>341</v>
      </c>
      <c r="X52" s="35">
        <v>364</v>
      </c>
      <c r="Y52" s="47">
        <v>0.93681318681318682</v>
      </c>
      <c r="Z52" s="35">
        <v>43</v>
      </c>
      <c r="AA52" s="35">
        <v>45</v>
      </c>
      <c r="AB52" s="47">
        <v>0.9555555555555556</v>
      </c>
      <c r="AC52" s="35">
        <v>21</v>
      </c>
      <c r="AD52" s="35">
        <v>22</v>
      </c>
      <c r="AE52" s="134">
        <v>0.95454545454545459</v>
      </c>
      <c r="AG52" s="56">
        <v>878</v>
      </c>
      <c r="AH52" s="39">
        <v>931</v>
      </c>
      <c r="AI52" s="47">
        <v>0.9430719656283566</v>
      </c>
      <c r="AJ52" s="39">
        <v>101</v>
      </c>
      <c r="AK52" s="39">
        <v>107</v>
      </c>
      <c r="AL52" s="47">
        <v>0.94392523364485981</v>
      </c>
      <c r="AM52" s="39">
        <v>48</v>
      </c>
      <c r="AN52" s="39">
        <v>49</v>
      </c>
      <c r="AO52" s="52">
        <v>0.97959183673469385</v>
      </c>
      <c r="AP52" s="31"/>
    </row>
    <row r="53" spans="1:42" x14ac:dyDescent="0.2">
      <c r="A53" s="88" t="s">
        <v>170</v>
      </c>
      <c r="B53" s="89" t="s">
        <v>171</v>
      </c>
      <c r="C53" s="28">
        <v>269</v>
      </c>
      <c r="D53" s="28">
        <v>290</v>
      </c>
      <c r="E53" s="29">
        <v>0.92758620689655169</v>
      </c>
      <c r="F53" s="28">
        <v>59</v>
      </c>
      <c r="G53" s="28">
        <v>62</v>
      </c>
      <c r="H53" s="29">
        <v>0.95161290322580649</v>
      </c>
      <c r="I53" s="28">
        <v>51</v>
      </c>
      <c r="J53" s="28">
        <v>51</v>
      </c>
      <c r="K53" s="30">
        <v>1</v>
      </c>
      <c r="M53" s="42">
        <v>261</v>
      </c>
      <c r="N53" s="28">
        <v>276</v>
      </c>
      <c r="O53" s="29">
        <v>0.94565217391304346</v>
      </c>
      <c r="P53" s="28">
        <v>57</v>
      </c>
      <c r="Q53" s="28">
        <v>62</v>
      </c>
      <c r="R53" s="29">
        <v>0.91935483870967738</v>
      </c>
      <c r="S53" s="28">
        <v>52</v>
      </c>
      <c r="T53" s="28">
        <v>52</v>
      </c>
      <c r="U53" s="30">
        <v>1</v>
      </c>
      <c r="W53" s="133">
        <v>289</v>
      </c>
      <c r="X53" s="35">
        <v>314</v>
      </c>
      <c r="Y53" s="47">
        <v>0.92038216560509556</v>
      </c>
      <c r="Z53" s="35">
        <v>62</v>
      </c>
      <c r="AA53" s="35">
        <v>68</v>
      </c>
      <c r="AB53" s="47">
        <v>0.91176470588235292</v>
      </c>
      <c r="AC53" s="35">
        <v>57</v>
      </c>
      <c r="AD53" s="35">
        <v>61</v>
      </c>
      <c r="AE53" s="134">
        <v>0.93442622950819676</v>
      </c>
      <c r="AG53" s="56">
        <v>819</v>
      </c>
      <c r="AH53" s="39">
        <v>880</v>
      </c>
      <c r="AI53" s="47">
        <v>0.93068181818181817</v>
      </c>
      <c r="AJ53" s="39">
        <v>178</v>
      </c>
      <c r="AK53" s="39">
        <v>192</v>
      </c>
      <c r="AL53" s="47">
        <v>0.92708333333333337</v>
      </c>
      <c r="AM53" s="39">
        <v>160</v>
      </c>
      <c r="AN53" s="39">
        <v>164</v>
      </c>
      <c r="AO53" s="52">
        <v>0.97560975609756095</v>
      </c>
      <c r="AP53" s="31"/>
    </row>
    <row r="54" spans="1:42" x14ac:dyDescent="0.2">
      <c r="A54" s="88" t="s">
        <v>36</v>
      </c>
      <c r="B54" s="89" t="s">
        <v>37</v>
      </c>
      <c r="C54" s="28">
        <v>203</v>
      </c>
      <c r="D54" s="28">
        <v>225</v>
      </c>
      <c r="E54" s="29">
        <v>0.90222222222222226</v>
      </c>
      <c r="F54" s="28">
        <v>30</v>
      </c>
      <c r="G54" s="28">
        <v>30</v>
      </c>
      <c r="H54" s="29">
        <v>1</v>
      </c>
      <c r="I54" s="28">
        <v>30</v>
      </c>
      <c r="J54" s="28">
        <v>30</v>
      </c>
      <c r="K54" s="30">
        <v>1</v>
      </c>
      <c r="M54" s="42">
        <v>181</v>
      </c>
      <c r="N54" s="28">
        <v>196</v>
      </c>
      <c r="O54" s="29">
        <v>0.92346938775510201</v>
      </c>
      <c r="P54" s="28">
        <v>18</v>
      </c>
      <c r="Q54" s="28">
        <v>18</v>
      </c>
      <c r="R54" s="29">
        <v>1</v>
      </c>
      <c r="S54" s="28">
        <v>18</v>
      </c>
      <c r="T54" s="28">
        <v>18</v>
      </c>
      <c r="U54" s="30">
        <v>1</v>
      </c>
      <c r="W54" s="133">
        <v>208</v>
      </c>
      <c r="X54" s="35">
        <v>230</v>
      </c>
      <c r="Y54" s="47">
        <v>0.90434782608695652</v>
      </c>
      <c r="Z54" s="35">
        <v>25</v>
      </c>
      <c r="AA54" s="35">
        <v>25</v>
      </c>
      <c r="AB54" s="47">
        <v>1</v>
      </c>
      <c r="AC54" s="35">
        <v>25</v>
      </c>
      <c r="AD54" s="35">
        <v>25</v>
      </c>
      <c r="AE54" s="134">
        <v>1</v>
      </c>
      <c r="AG54" s="56">
        <v>592</v>
      </c>
      <c r="AH54" s="39">
        <v>651</v>
      </c>
      <c r="AI54" s="47">
        <v>0.90937019969278032</v>
      </c>
      <c r="AJ54" s="39">
        <v>73</v>
      </c>
      <c r="AK54" s="39">
        <v>73</v>
      </c>
      <c r="AL54" s="47">
        <v>1</v>
      </c>
      <c r="AM54" s="39">
        <v>73</v>
      </c>
      <c r="AN54" s="39">
        <v>73</v>
      </c>
      <c r="AO54" s="52">
        <v>1</v>
      </c>
      <c r="AP54" s="31"/>
    </row>
    <row r="55" spans="1:42" x14ac:dyDescent="0.2">
      <c r="A55" s="88" t="s">
        <v>115</v>
      </c>
      <c r="B55" s="89" t="s">
        <v>116</v>
      </c>
      <c r="C55" s="28">
        <v>125</v>
      </c>
      <c r="D55" s="28">
        <v>135</v>
      </c>
      <c r="E55" s="29">
        <v>0.92592592592592593</v>
      </c>
      <c r="F55" s="28">
        <v>16</v>
      </c>
      <c r="G55" s="28">
        <v>16</v>
      </c>
      <c r="H55" s="29">
        <v>1</v>
      </c>
      <c r="I55" s="28">
        <v>15</v>
      </c>
      <c r="J55" s="28">
        <v>15</v>
      </c>
      <c r="K55" s="30">
        <v>1</v>
      </c>
      <c r="M55" s="181" t="s">
        <v>310</v>
      </c>
      <c r="N55" s="178" t="s">
        <v>310</v>
      </c>
      <c r="O55" s="178" t="s">
        <v>310</v>
      </c>
      <c r="P55" s="178" t="s">
        <v>310</v>
      </c>
      <c r="Q55" s="178" t="s">
        <v>310</v>
      </c>
      <c r="R55" s="178" t="s">
        <v>310</v>
      </c>
      <c r="S55" s="178" t="s">
        <v>310</v>
      </c>
      <c r="T55" s="178" t="s">
        <v>310</v>
      </c>
      <c r="U55" s="178" t="s">
        <v>310</v>
      </c>
      <c r="W55" s="187" t="s">
        <v>310</v>
      </c>
      <c r="X55" s="184" t="s">
        <v>310</v>
      </c>
      <c r="Y55" s="184" t="s">
        <v>310</v>
      </c>
      <c r="Z55" s="184" t="s">
        <v>310</v>
      </c>
      <c r="AA55" s="184" t="s">
        <v>310</v>
      </c>
      <c r="AB55" s="184" t="s">
        <v>310</v>
      </c>
      <c r="AC55" s="184" t="s">
        <v>310</v>
      </c>
      <c r="AD55" s="184" t="s">
        <v>310</v>
      </c>
      <c r="AE55" s="178" t="s">
        <v>310</v>
      </c>
      <c r="AG55" s="56">
        <v>125</v>
      </c>
      <c r="AH55" s="39">
        <v>135</v>
      </c>
      <c r="AI55" s="47">
        <v>0.92592592592592593</v>
      </c>
      <c r="AJ55" s="39">
        <v>16</v>
      </c>
      <c r="AK55" s="39">
        <v>16</v>
      </c>
      <c r="AL55" s="47">
        <v>1</v>
      </c>
      <c r="AM55" s="39">
        <v>15</v>
      </c>
      <c r="AN55" s="39">
        <v>15</v>
      </c>
      <c r="AO55" s="52">
        <v>1</v>
      </c>
      <c r="AP55" s="31"/>
    </row>
    <row r="56" spans="1:42" x14ac:dyDescent="0.2">
      <c r="A56" s="88" t="s">
        <v>56</v>
      </c>
      <c r="B56" s="89" t="s">
        <v>57</v>
      </c>
      <c r="C56" s="28">
        <v>188</v>
      </c>
      <c r="D56" s="28">
        <v>208</v>
      </c>
      <c r="E56" s="29">
        <v>0.90384615384615385</v>
      </c>
      <c r="F56" s="28">
        <v>22</v>
      </c>
      <c r="G56" s="28">
        <v>22</v>
      </c>
      <c r="H56" s="29">
        <v>1</v>
      </c>
      <c r="I56" s="28">
        <v>14</v>
      </c>
      <c r="J56" s="28">
        <v>15</v>
      </c>
      <c r="K56" s="30">
        <v>0.93333333333333335</v>
      </c>
      <c r="M56" s="42">
        <v>193</v>
      </c>
      <c r="N56" s="28">
        <v>212</v>
      </c>
      <c r="O56" s="29">
        <v>0.910377358490566</v>
      </c>
      <c r="P56" s="28">
        <v>55</v>
      </c>
      <c r="Q56" s="28">
        <v>55</v>
      </c>
      <c r="R56" s="29">
        <v>1</v>
      </c>
      <c r="S56" s="28">
        <v>18</v>
      </c>
      <c r="T56" s="28">
        <v>19</v>
      </c>
      <c r="U56" s="30">
        <v>0.94736842105263153</v>
      </c>
      <c r="W56" s="133">
        <v>234</v>
      </c>
      <c r="X56" s="35">
        <v>254</v>
      </c>
      <c r="Y56" s="47">
        <v>0.92125984251968507</v>
      </c>
      <c r="Z56" s="35">
        <v>51</v>
      </c>
      <c r="AA56" s="35">
        <v>51</v>
      </c>
      <c r="AB56" s="47">
        <v>1</v>
      </c>
      <c r="AC56" s="35">
        <v>15</v>
      </c>
      <c r="AD56" s="35">
        <v>16</v>
      </c>
      <c r="AE56" s="134">
        <v>0.9375</v>
      </c>
      <c r="AG56" s="148">
        <v>615</v>
      </c>
      <c r="AH56" s="39">
        <v>674</v>
      </c>
      <c r="AI56" s="47">
        <v>0.91246290801186947</v>
      </c>
      <c r="AJ56" s="39">
        <v>128</v>
      </c>
      <c r="AK56" s="39">
        <v>128</v>
      </c>
      <c r="AL56" s="47">
        <v>1</v>
      </c>
      <c r="AM56" s="39">
        <v>47</v>
      </c>
      <c r="AN56" s="39">
        <v>50</v>
      </c>
      <c r="AO56" s="150">
        <v>0.94</v>
      </c>
      <c r="AP56" s="31"/>
    </row>
    <row r="57" spans="1:42" x14ac:dyDescent="0.2">
      <c r="A57" s="88" t="s">
        <v>306</v>
      </c>
      <c r="B57" s="89" t="s">
        <v>303</v>
      </c>
      <c r="C57" s="28" t="s">
        <v>309</v>
      </c>
      <c r="D57" s="28" t="s">
        <v>309</v>
      </c>
      <c r="E57" s="28" t="s">
        <v>309</v>
      </c>
      <c r="F57" s="28" t="s">
        <v>309</v>
      </c>
      <c r="G57" s="28" t="s">
        <v>309</v>
      </c>
      <c r="H57" s="28" t="s">
        <v>309</v>
      </c>
      <c r="I57" s="28" t="s">
        <v>309</v>
      </c>
      <c r="J57" s="28" t="s">
        <v>309</v>
      </c>
      <c r="K57" s="28" t="s">
        <v>309</v>
      </c>
      <c r="M57" s="42" t="s">
        <v>309</v>
      </c>
      <c r="N57" s="42" t="s">
        <v>309</v>
      </c>
      <c r="O57" s="42" t="s">
        <v>309</v>
      </c>
      <c r="P57" s="42" t="s">
        <v>309</v>
      </c>
      <c r="Q57" s="42" t="s">
        <v>309</v>
      </c>
      <c r="R57" s="42" t="s">
        <v>309</v>
      </c>
      <c r="S57" s="42" t="s">
        <v>309</v>
      </c>
      <c r="T57" s="42" t="s">
        <v>309</v>
      </c>
      <c r="U57" s="42" t="s">
        <v>309</v>
      </c>
      <c r="W57" s="133" t="s">
        <v>309</v>
      </c>
      <c r="X57" s="35" t="s">
        <v>309</v>
      </c>
      <c r="Y57" s="35" t="s">
        <v>309</v>
      </c>
      <c r="Z57" s="35" t="s">
        <v>309</v>
      </c>
      <c r="AA57" s="35" t="s">
        <v>309</v>
      </c>
      <c r="AB57" s="35" t="s">
        <v>309</v>
      </c>
      <c r="AC57" s="35" t="s">
        <v>309</v>
      </c>
      <c r="AD57" s="35" t="s">
        <v>309</v>
      </c>
      <c r="AE57" s="116" t="s">
        <v>309</v>
      </c>
      <c r="AF57" s="117"/>
      <c r="AG57" s="149" t="s">
        <v>309</v>
      </c>
      <c r="AH57" s="35" t="s">
        <v>309</v>
      </c>
      <c r="AI57" s="35" t="s">
        <v>309</v>
      </c>
      <c r="AJ57" s="35" t="s">
        <v>309</v>
      </c>
      <c r="AK57" s="35" t="s">
        <v>309</v>
      </c>
      <c r="AL57" s="35" t="s">
        <v>309</v>
      </c>
      <c r="AM57" s="35" t="s">
        <v>309</v>
      </c>
      <c r="AN57" s="35" t="s">
        <v>309</v>
      </c>
      <c r="AO57" s="152" t="s">
        <v>309</v>
      </c>
      <c r="AP57" s="151"/>
    </row>
    <row r="58" spans="1:42" x14ac:dyDescent="0.2">
      <c r="A58" s="88" t="s">
        <v>144</v>
      </c>
      <c r="B58" s="89" t="s">
        <v>145</v>
      </c>
      <c r="C58" s="28">
        <v>677</v>
      </c>
      <c r="D58" s="28">
        <v>693</v>
      </c>
      <c r="E58" s="29">
        <v>0.97691197691197695</v>
      </c>
      <c r="F58" s="28">
        <v>62</v>
      </c>
      <c r="G58" s="28">
        <v>64</v>
      </c>
      <c r="H58" s="29">
        <v>0.96875</v>
      </c>
      <c r="I58" s="28">
        <v>62</v>
      </c>
      <c r="J58" s="28">
        <v>62</v>
      </c>
      <c r="K58" s="30">
        <v>1</v>
      </c>
      <c r="M58" s="42">
        <v>670</v>
      </c>
      <c r="N58" s="28">
        <v>683</v>
      </c>
      <c r="O58" s="29">
        <v>0.98096632503660319</v>
      </c>
      <c r="P58" s="28">
        <v>61</v>
      </c>
      <c r="Q58" s="28">
        <v>63</v>
      </c>
      <c r="R58" s="29">
        <v>0.96825396825396826</v>
      </c>
      <c r="S58" s="28">
        <v>61</v>
      </c>
      <c r="T58" s="28">
        <v>61</v>
      </c>
      <c r="U58" s="30">
        <v>1</v>
      </c>
      <c r="W58" s="133">
        <v>746</v>
      </c>
      <c r="X58" s="35">
        <v>754</v>
      </c>
      <c r="Y58" s="47">
        <v>0.98938992042440321</v>
      </c>
      <c r="Z58" s="35">
        <v>61</v>
      </c>
      <c r="AA58" s="35">
        <v>63</v>
      </c>
      <c r="AB58" s="47">
        <v>0.96825396825396826</v>
      </c>
      <c r="AC58" s="35">
        <v>61</v>
      </c>
      <c r="AD58" s="35">
        <v>61</v>
      </c>
      <c r="AE58" s="134">
        <v>1</v>
      </c>
      <c r="AG58" s="148">
        <v>2093</v>
      </c>
      <c r="AH58" s="39">
        <v>2130</v>
      </c>
      <c r="AI58" s="47">
        <v>0.98262910798122061</v>
      </c>
      <c r="AJ58" s="39">
        <v>184</v>
      </c>
      <c r="AK58" s="39">
        <v>190</v>
      </c>
      <c r="AL58" s="47">
        <v>0.96842105263157896</v>
      </c>
      <c r="AM58" s="39">
        <v>184</v>
      </c>
      <c r="AN58" s="39">
        <v>184</v>
      </c>
      <c r="AO58" s="150">
        <v>1</v>
      </c>
      <c r="AP58" s="31"/>
    </row>
    <row r="59" spans="1:42" x14ac:dyDescent="0.2">
      <c r="A59" s="88" t="s">
        <v>226</v>
      </c>
      <c r="B59" s="89" t="s">
        <v>227</v>
      </c>
      <c r="C59" s="28">
        <v>384</v>
      </c>
      <c r="D59" s="28">
        <v>392</v>
      </c>
      <c r="E59" s="29">
        <v>0.97959183673469385</v>
      </c>
      <c r="F59" s="28">
        <v>29</v>
      </c>
      <c r="G59" s="28">
        <v>29</v>
      </c>
      <c r="H59" s="29">
        <v>1</v>
      </c>
      <c r="I59" s="28">
        <v>7</v>
      </c>
      <c r="J59" s="28">
        <v>7</v>
      </c>
      <c r="K59" s="30">
        <v>1</v>
      </c>
      <c r="M59" s="42">
        <v>427</v>
      </c>
      <c r="N59" s="28">
        <v>445</v>
      </c>
      <c r="O59" s="29">
        <v>0.95955056179775278</v>
      </c>
      <c r="P59" s="28">
        <v>68</v>
      </c>
      <c r="Q59" s="28">
        <v>68</v>
      </c>
      <c r="R59" s="29">
        <v>1</v>
      </c>
      <c r="S59" s="28">
        <v>42</v>
      </c>
      <c r="T59" s="28">
        <v>42</v>
      </c>
      <c r="U59" s="30">
        <v>1</v>
      </c>
      <c r="W59" s="133">
        <v>478</v>
      </c>
      <c r="X59" s="35">
        <v>510</v>
      </c>
      <c r="Y59" s="47">
        <v>0.93725490196078431</v>
      </c>
      <c r="Z59" s="35">
        <v>57</v>
      </c>
      <c r="AA59" s="35">
        <v>57</v>
      </c>
      <c r="AB59" s="47">
        <v>1</v>
      </c>
      <c r="AC59" s="35">
        <v>16</v>
      </c>
      <c r="AD59" s="35">
        <v>16</v>
      </c>
      <c r="AE59" s="134">
        <v>1</v>
      </c>
      <c r="AG59" s="148">
        <v>1289</v>
      </c>
      <c r="AH59" s="39">
        <v>1347</v>
      </c>
      <c r="AI59" s="47">
        <v>0.95694135115070522</v>
      </c>
      <c r="AJ59" s="39">
        <v>154</v>
      </c>
      <c r="AK59" s="39">
        <v>154</v>
      </c>
      <c r="AL59" s="47">
        <v>1</v>
      </c>
      <c r="AM59" s="39">
        <v>65</v>
      </c>
      <c r="AN59" s="39">
        <v>65</v>
      </c>
      <c r="AO59" s="150">
        <v>1</v>
      </c>
      <c r="AP59" s="31"/>
    </row>
    <row r="60" spans="1:42" x14ac:dyDescent="0.2">
      <c r="A60" s="88" t="s">
        <v>120</v>
      </c>
      <c r="B60" s="89" t="s">
        <v>121</v>
      </c>
      <c r="C60" s="28">
        <v>481</v>
      </c>
      <c r="D60" s="28">
        <v>512</v>
      </c>
      <c r="E60" s="29">
        <v>0.939453125</v>
      </c>
      <c r="F60" s="28">
        <v>35</v>
      </c>
      <c r="G60" s="28">
        <v>35</v>
      </c>
      <c r="H60" s="29">
        <v>1</v>
      </c>
      <c r="I60" s="28">
        <v>14</v>
      </c>
      <c r="J60" s="28">
        <v>14</v>
      </c>
      <c r="K60" s="30">
        <v>1</v>
      </c>
      <c r="M60" s="42">
        <v>436</v>
      </c>
      <c r="N60" s="28">
        <v>467</v>
      </c>
      <c r="O60" s="29">
        <v>0.93361884368308357</v>
      </c>
      <c r="P60" s="28">
        <v>31</v>
      </c>
      <c r="Q60" s="28">
        <v>31</v>
      </c>
      <c r="R60" s="29">
        <v>1</v>
      </c>
      <c r="S60" s="28">
        <v>19</v>
      </c>
      <c r="T60" s="28">
        <v>19</v>
      </c>
      <c r="U60" s="30">
        <v>1</v>
      </c>
      <c r="W60" s="42">
        <v>585</v>
      </c>
      <c r="X60" s="28">
        <v>616</v>
      </c>
      <c r="Y60" s="29">
        <v>0.94967532467532467</v>
      </c>
      <c r="Z60" s="28">
        <v>30</v>
      </c>
      <c r="AA60" s="28">
        <v>30</v>
      </c>
      <c r="AB60" s="29">
        <v>1</v>
      </c>
      <c r="AC60" s="28">
        <v>13</v>
      </c>
      <c r="AD60" s="28">
        <v>13</v>
      </c>
      <c r="AE60" s="30">
        <v>1</v>
      </c>
      <c r="AG60" s="148">
        <v>1502</v>
      </c>
      <c r="AH60" s="39">
        <v>1595</v>
      </c>
      <c r="AI60" s="47">
        <v>0.94169278996865202</v>
      </c>
      <c r="AJ60" s="39">
        <v>96</v>
      </c>
      <c r="AK60" s="39">
        <v>96</v>
      </c>
      <c r="AL60" s="47">
        <v>1</v>
      </c>
      <c r="AM60" s="39">
        <v>46</v>
      </c>
      <c r="AN60" s="39">
        <v>46</v>
      </c>
      <c r="AO60" s="150">
        <v>1</v>
      </c>
      <c r="AP60" s="31"/>
    </row>
    <row r="61" spans="1:42" x14ac:dyDescent="0.2">
      <c r="A61" s="88" t="s">
        <v>206</v>
      </c>
      <c r="B61" s="89" t="s">
        <v>207</v>
      </c>
      <c r="C61" s="28">
        <v>401</v>
      </c>
      <c r="D61" s="28">
        <v>413</v>
      </c>
      <c r="E61" s="29">
        <v>0.9709443099273608</v>
      </c>
      <c r="F61" s="28">
        <v>49</v>
      </c>
      <c r="G61" s="28">
        <v>53</v>
      </c>
      <c r="H61" s="29">
        <v>0.92452830188679247</v>
      </c>
      <c r="I61" s="28">
        <v>1</v>
      </c>
      <c r="J61" s="28">
        <v>1</v>
      </c>
      <c r="K61" s="30">
        <v>1</v>
      </c>
      <c r="M61" s="42">
        <v>375</v>
      </c>
      <c r="N61" s="28">
        <v>389</v>
      </c>
      <c r="O61" s="29">
        <v>0.96401028277634959</v>
      </c>
      <c r="P61" s="28">
        <v>41</v>
      </c>
      <c r="Q61" s="28">
        <v>44</v>
      </c>
      <c r="R61" s="29">
        <v>0.93181818181818177</v>
      </c>
      <c r="S61" s="28">
        <v>2</v>
      </c>
      <c r="T61" s="28">
        <v>2</v>
      </c>
      <c r="U61" s="30">
        <v>1</v>
      </c>
      <c r="W61" s="42">
        <v>429</v>
      </c>
      <c r="X61" s="28">
        <v>455</v>
      </c>
      <c r="Y61" s="29">
        <v>0.94285714285714284</v>
      </c>
      <c r="Z61" s="28">
        <v>54</v>
      </c>
      <c r="AA61" s="28">
        <v>60</v>
      </c>
      <c r="AB61" s="29">
        <v>0.9</v>
      </c>
      <c r="AC61" s="28">
        <v>2</v>
      </c>
      <c r="AD61" s="28">
        <v>2</v>
      </c>
      <c r="AE61" s="30">
        <v>1</v>
      </c>
      <c r="AG61" s="148">
        <v>1205</v>
      </c>
      <c r="AH61" s="39">
        <v>1257</v>
      </c>
      <c r="AI61" s="47">
        <v>0.95863166268894195</v>
      </c>
      <c r="AJ61" s="39">
        <v>144</v>
      </c>
      <c r="AK61" s="39">
        <v>157</v>
      </c>
      <c r="AL61" s="47">
        <v>0.91719745222929938</v>
      </c>
      <c r="AM61" s="39">
        <v>5</v>
      </c>
      <c r="AN61" s="39">
        <v>5</v>
      </c>
      <c r="AO61" s="150">
        <v>1</v>
      </c>
      <c r="AP61" s="31"/>
    </row>
    <row r="62" spans="1:42" x14ac:dyDescent="0.2">
      <c r="A62" s="88" t="s">
        <v>87</v>
      </c>
      <c r="B62" s="89" t="s">
        <v>88</v>
      </c>
      <c r="C62" s="28">
        <v>12</v>
      </c>
      <c r="D62" s="28">
        <v>12</v>
      </c>
      <c r="E62" s="29">
        <v>1</v>
      </c>
      <c r="F62" s="28">
        <v>1</v>
      </c>
      <c r="G62" s="28">
        <v>1</v>
      </c>
      <c r="H62" s="29">
        <v>1</v>
      </c>
      <c r="I62" s="28">
        <v>0</v>
      </c>
      <c r="J62" s="28">
        <v>0</v>
      </c>
      <c r="K62" s="30" t="s">
        <v>310</v>
      </c>
      <c r="M62" s="42">
        <v>9</v>
      </c>
      <c r="N62" s="28">
        <v>9</v>
      </c>
      <c r="O62" s="29">
        <v>1</v>
      </c>
      <c r="P62" s="28">
        <v>3</v>
      </c>
      <c r="Q62" s="28">
        <v>3</v>
      </c>
      <c r="R62" s="29">
        <v>1</v>
      </c>
      <c r="S62" s="28">
        <v>0</v>
      </c>
      <c r="T62" s="28">
        <v>0</v>
      </c>
      <c r="U62" s="30" t="s">
        <v>310</v>
      </c>
      <c r="W62" s="42">
        <v>4</v>
      </c>
      <c r="X62" s="28">
        <v>4</v>
      </c>
      <c r="Y62" s="29">
        <v>1</v>
      </c>
      <c r="Z62" s="28">
        <v>0</v>
      </c>
      <c r="AA62" s="28">
        <v>0</v>
      </c>
      <c r="AB62" s="29" t="s">
        <v>310</v>
      </c>
      <c r="AC62" s="28">
        <v>0</v>
      </c>
      <c r="AD62" s="28">
        <v>0</v>
      </c>
      <c r="AE62" s="30" t="s">
        <v>310</v>
      </c>
      <c r="AG62" s="148">
        <v>25</v>
      </c>
      <c r="AH62" s="39">
        <v>25</v>
      </c>
      <c r="AI62" s="47">
        <v>1</v>
      </c>
      <c r="AJ62" s="39">
        <v>4</v>
      </c>
      <c r="AK62" s="39">
        <v>4</v>
      </c>
      <c r="AL62" s="47">
        <v>1</v>
      </c>
      <c r="AM62" s="39">
        <v>0</v>
      </c>
      <c r="AN62" s="39">
        <v>0</v>
      </c>
      <c r="AO62" s="150" t="s">
        <v>310</v>
      </c>
      <c r="AP62" s="31"/>
    </row>
    <row r="63" spans="1:42" x14ac:dyDescent="0.2">
      <c r="A63" s="88" t="s">
        <v>89</v>
      </c>
      <c r="B63" s="89" t="s">
        <v>90</v>
      </c>
      <c r="C63" s="28">
        <v>534</v>
      </c>
      <c r="D63" s="28">
        <v>577</v>
      </c>
      <c r="E63" s="29">
        <v>0.92547660311958402</v>
      </c>
      <c r="F63" s="28">
        <v>328</v>
      </c>
      <c r="G63" s="28">
        <v>328</v>
      </c>
      <c r="H63" s="29">
        <v>1</v>
      </c>
      <c r="I63" s="28">
        <v>91</v>
      </c>
      <c r="J63" s="28">
        <v>91</v>
      </c>
      <c r="K63" s="30">
        <v>1</v>
      </c>
      <c r="M63" s="42">
        <v>542</v>
      </c>
      <c r="N63" s="28">
        <v>579</v>
      </c>
      <c r="O63" s="29">
        <v>0.9360967184801382</v>
      </c>
      <c r="P63" s="28">
        <v>296</v>
      </c>
      <c r="Q63" s="28">
        <v>296</v>
      </c>
      <c r="R63" s="29">
        <v>1</v>
      </c>
      <c r="S63" s="28">
        <v>66</v>
      </c>
      <c r="T63" s="28">
        <v>66</v>
      </c>
      <c r="U63" s="30">
        <v>1</v>
      </c>
      <c r="W63" s="42">
        <v>607</v>
      </c>
      <c r="X63" s="28">
        <v>658</v>
      </c>
      <c r="Y63" s="29">
        <v>0.92249240121580545</v>
      </c>
      <c r="Z63" s="28">
        <v>343</v>
      </c>
      <c r="AA63" s="28">
        <v>343</v>
      </c>
      <c r="AB63" s="29">
        <v>1</v>
      </c>
      <c r="AC63" s="28">
        <v>86</v>
      </c>
      <c r="AD63" s="28">
        <v>86</v>
      </c>
      <c r="AE63" s="30">
        <v>1</v>
      </c>
      <c r="AG63" s="148">
        <v>1683</v>
      </c>
      <c r="AH63" s="39">
        <v>1814</v>
      </c>
      <c r="AI63" s="47">
        <v>0.92778390297684676</v>
      </c>
      <c r="AJ63" s="39">
        <v>967</v>
      </c>
      <c r="AK63" s="39">
        <v>967</v>
      </c>
      <c r="AL63" s="47">
        <v>1</v>
      </c>
      <c r="AM63" s="39">
        <v>243</v>
      </c>
      <c r="AN63" s="39">
        <v>243</v>
      </c>
      <c r="AO63" s="150">
        <v>1</v>
      </c>
      <c r="AP63" s="31"/>
    </row>
    <row r="64" spans="1:42" x14ac:dyDescent="0.2">
      <c r="A64" s="88" t="s">
        <v>307</v>
      </c>
      <c r="B64" s="89" t="s">
        <v>301</v>
      </c>
      <c r="C64" s="28">
        <v>698</v>
      </c>
      <c r="D64" s="28">
        <v>701</v>
      </c>
      <c r="E64" s="29">
        <v>0.99572039942938662</v>
      </c>
      <c r="F64" s="28">
        <v>698</v>
      </c>
      <c r="G64" s="28">
        <v>698</v>
      </c>
      <c r="H64" s="29">
        <v>1</v>
      </c>
      <c r="I64" s="28">
        <v>48</v>
      </c>
      <c r="J64" s="28">
        <v>48</v>
      </c>
      <c r="K64" s="30">
        <v>1</v>
      </c>
      <c r="M64" s="42">
        <v>646</v>
      </c>
      <c r="N64" s="28">
        <v>652</v>
      </c>
      <c r="O64" s="29">
        <v>0.99079754601226999</v>
      </c>
      <c r="P64" s="28">
        <v>646</v>
      </c>
      <c r="Q64" s="28">
        <v>646</v>
      </c>
      <c r="R64" s="29">
        <v>1</v>
      </c>
      <c r="S64" s="28">
        <v>35</v>
      </c>
      <c r="T64" s="28">
        <v>35</v>
      </c>
      <c r="U64" s="30">
        <v>1</v>
      </c>
      <c r="W64" s="42">
        <v>749</v>
      </c>
      <c r="X64" s="28">
        <v>762</v>
      </c>
      <c r="Y64" s="29">
        <v>0.98293963254593175</v>
      </c>
      <c r="Z64" s="28">
        <v>749</v>
      </c>
      <c r="AA64" s="28">
        <v>749</v>
      </c>
      <c r="AB64" s="29">
        <v>1</v>
      </c>
      <c r="AC64" s="28">
        <v>45</v>
      </c>
      <c r="AD64" s="28">
        <v>45</v>
      </c>
      <c r="AE64" s="30">
        <v>1</v>
      </c>
      <c r="AG64" s="148">
        <v>2093</v>
      </c>
      <c r="AH64" s="39">
        <v>2115</v>
      </c>
      <c r="AI64" s="47">
        <v>0.9895981087470449</v>
      </c>
      <c r="AJ64" s="39">
        <v>2093</v>
      </c>
      <c r="AK64" s="39">
        <v>2093</v>
      </c>
      <c r="AL64" s="47">
        <v>1</v>
      </c>
      <c r="AM64" s="39">
        <v>128</v>
      </c>
      <c r="AN64" s="39">
        <v>128</v>
      </c>
      <c r="AO64" s="150">
        <v>1</v>
      </c>
      <c r="AP64" s="31"/>
    </row>
    <row r="65" spans="1:42" x14ac:dyDescent="0.2">
      <c r="A65" s="88" t="s">
        <v>172</v>
      </c>
      <c r="B65" s="89" t="s">
        <v>173</v>
      </c>
      <c r="C65" s="28">
        <v>3</v>
      </c>
      <c r="D65" s="28">
        <v>3</v>
      </c>
      <c r="E65" s="29">
        <v>1</v>
      </c>
      <c r="F65" s="28">
        <v>0</v>
      </c>
      <c r="G65" s="28">
        <v>0</v>
      </c>
      <c r="H65" s="29" t="s">
        <v>310</v>
      </c>
      <c r="I65" s="28">
        <v>0</v>
      </c>
      <c r="J65" s="28">
        <v>0</v>
      </c>
      <c r="K65" s="30" t="s">
        <v>310</v>
      </c>
      <c r="M65" s="42">
        <v>5</v>
      </c>
      <c r="N65" s="28">
        <v>5</v>
      </c>
      <c r="O65" s="29">
        <v>1</v>
      </c>
      <c r="P65" s="28">
        <v>0</v>
      </c>
      <c r="Q65" s="28">
        <v>0</v>
      </c>
      <c r="R65" s="29" t="s">
        <v>310</v>
      </c>
      <c r="S65" s="28">
        <v>0</v>
      </c>
      <c r="T65" s="28">
        <v>0</v>
      </c>
      <c r="U65" s="30" t="s">
        <v>310</v>
      </c>
      <c r="W65" s="42">
        <v>2</v>
      </c>
      <c r="X65" s="28">
        <v>2</v>
      </c>
      <c r="Y65" s="29">
        <v>1</v>
      </c>
      <c r="Z65" s="28">
        <v>0</v>
      </c>
      <c r="AA65" s="28">
        <v>0</v>
      </c>
      <c r="AB65" s="29" t="s">
        <v>310</v>
      </c>
      <c r="AC65" s="28">
        <v>0</v>
      </c>
      <c r="AD65" s="28">
        <v>0</v>
      </c>
      <c r="AE65" s="30" t="s">
        <v>310</v>
      </c>
      <c r="AG65" s="148">
        <v>10</v>
      </c>
      <c r="AH65" s="39">
        <v>10</v>
      </c>
      <c r="AI65" s="47">
        <v>1</v>
      </c>
      <c r="AJ65" s="39">
        <v>0</v>
      </c>
      <c r="AK65" s="39">
        <v>0</v>
      </c>
      <c r="AL65" s="47" t="s">
        <v>310</v>
      </c>
      <c r="AM65" s="39">
        <v>0</v>
      </c>
      <c r="AN65" s="39">
        <v>0</v>
      </c>
      <c r="AO65" s="150" t="s">
        <v>310</v>
      </c>
      <c r="AP65" s="31"/>
    </row>
    <row r="66" spans="1:42" x14ac:dyDescent="0.2">
      <c r="A66" s="88" t="s">
        <v>105</v>
      </c>
      <c r="B66" s="89" t="s">
        <v>106</v>
      </c>
      <c r="C66" s="28">
        <v>420</v>
      </c>
      <c r="D66" s="28">
        <v>432</v>
      </c>
      <c r="E66" s="29">
        <v>0.97222222222222221</v>
      </c>
      <c r="F66" s="28">
        <v>124</v>
      </c>
      <c r="G66" s="28">
        <v>124</v>
      </c>
      <c r="H66" s="29">
        <v>1</v>
      </c>
      <c r="I66" s="28">
        <v>81</v>
      </c>
      <c r="J66" s="28">
        <v>81</v>
      </c>
      <c r="K66" s="30">
        <v>1</v>
      </c>
      <c r="M66" s="42">
        <v>408</v>
      </c>
      <c r="N66" s="28">
        <v>433</v>
      </c>
      <c r="O66" s="29">
        <v>0.94226327944572752</v>
      </c>
      <c r="P66" s="28">
        <v>111</v>
      </c>
      <c r="Q66" s="28">
        <v>111</v>
      </c>
      <c r="R66" s="29">
        <v>1</v>
      </c>
      <c r="S66" s="28">
        <v>80</v>
      </c>
      <c r="T66" s="28">
        <v>82</v>
      </c>
      <c r="U66" s="30">
        <v>0.97560975609756095</v>
      </c>
      <c r="W66" s="42">
        <v>499</v>
      </c>
      <c r="X66" s="28">
        <v>546</v>
      </c>
      <c r="Y66" s="29">
        <v>0.91391941391941389</v>
      </c>
      <c r="Z66" s="28">
        <v>133</v>
      </c>
      <c r="AA66" s="28">
        <v>141</v>
      </c>
      <c r="AB66" s="29">
        <v>0.94326241134751776</v>
      </c>
      <c r="AC66" s="28">
        <v>105</v>
      </c>
      <c r="AD66" s="28">
        <v>115</v>
      </c>
      <c r="AE66" s="30">
        <v>0.91304347826086951</v>
      </c>
      <c r="AG66" s="148">
        <v>1327</v>
      </c>
      <c r="AH66" s="39">
        <v>1411</v>
      </c>
      <c r="AI66" s="47">
        <v>0.94046775336640676</v>
      </c>
      <c r="AJ66" s="39">
        <v>368</v>
      </c>
      <c r="AK66" s="39">
        <v>376</v>
      </c>
      <c r="AL66" s="47">
        <v>0.97872340425531912</v>
      </c>
      <c r="AM66" s="39">
        <v>266</v>
      </c>
      <c r="AN66" s="39">
        <v>278</v>
      </c>
      <c r="AO66" s="150">
        <v>0.95683453237410077</v>
      </c>
      <c r="AP66" s="31"/>
    </row>
    <row r="67" spans="1:42" x14ac:dyDescent="0.2">
      <c r="A67" s="88" t="s">
        <v>200</v>
      </c>
      <c r="B67" s="97" t="s">
        <v>201</v>
      </c>
      <c r="C67" s="57">
        <v>27</v>
      </c>
      <c r="D67" s="28">
        <v>28</v>
      </c>
      <c r="E67" s="29">
        <v>0.9642857142857143</v>
      </c>
      <c r="F67" s="28">
        <v>1</v>
      </c>
      <c r="G67" s="28">
        <v>1</v>
      </c>
      <c r="H67" s="29">
        <v>1</v>
      </c>
      <c r="I67" s="28">
        <v>0</v>
      </c>
      <c r="J67" s="28">
        <v>0</v>
      </c>
      <c r="K67" s="30" t="s">
        <v>310</v>
      </c>
      <c r="M67" s="42">
        <v>30</v>
      </c>
      <c r="N67" s="28">
        <v>30</v>
      </c>
      <c r="O67" s="29">
        <v>1</v>
      </c>
      <c r="P67" s="28">
        <v>3</v>
      </c>
      <c r="Q67" s="28">
        <v>3</v>
      </c>
      <c r="R67" s="29">
        <v>1</v>
      </c>
      <c r="S67" s="28">
        <v>0</v>
      </c>
      <c r="T67" s="28">
        <v>0</v>
      </c>
      <c r="U67" s="30" t="s">
        <v>310</v>
      </c>
      <c r="W67" s="42">
        <v>27</v>
      </c>
      <c r="X67" s="28">
        <v>27</v>
      </c>
      <c r="Y67" s="29">
        <v>1</v>
      </c>
      <c r="Z67" s="28">
        <v>1</v>
      </c>
      <c r="AA67" s="28">
        <v>1</v>
      </c>
      <c r="AB67" s="29">
        <v>1</v>
      </c>
      <c r="AC67" s="28">
        <v>0</v>
      </c>
      <c r="AD67" s="28">
        <v>0</v>
      </c>
      <c r="AE67" s="30" t="s">
        <v>310</v>
      </c>
      <c r="AG67" s="148">
        <v>84</v>
      </c>
      <c r="AH67" s="39">
        <v>85</v>
      </c>
      <c r="AI67" s="47">
        <v>0.9882352941176471</v>
      </c>
      <c r="AJ67" s="39">
        <v>5</v>
      </c>
      <c r="AK67" s="39">
        <v>5</v>
      </c>
      <c r="AL67" s="47">
        <v>1</v>
      </c>
      <c r="AM67" s="39">
        <v>0</v>
      </c>
      <c r="AN67" s="39">
        <v>0</v>
      </c>
      <c r="AO67" s="150" t="s">
        <v>310</v>
      </c>
      <c r="AP67" s="31"/>
    </row>
    <row r="68" spans="1:42" x14ac:dyDescent="0.2">
      <c r="A68" s="88" t="s">
        <v>97</v>
      </c>
      <c r="B68" s="89" t="s">
        <v>98</v>
      </c>
      <c r="C68" s="28">
        <v>484</v>
      </c>
      <c r="D68" s="28">
        <v>521</v>
      </c>
      <c r="E68" s="29">
        <v>0.92898272552783112</v>
      </c>
      <c r="F68" s="28">
        <v>464</v>
      </c>
      <c r="G68" s="28">
        <v>464</v>
      </c>
      <c r="H68" s="29">
        <v>1</v>
      </c>
      <c r="I68" s="28">
        <v>240</v>
      </c>
      <c r="J68" s="28">
        <v>240</v>
      </c>
      <c r="K68" s="30">
        <v>1</v>
      </c>
      <c r="M68" s="42">
        <v>437</v>
      </c>
      <c r="N68" s="28">
        <v>462</v>
      </c>
      <c r="O68" s="29">
        <v>0.94588744588744589</v>
      </c>
      <c r="P68" s="28">
        <v>428</v>
      </c>
      <c r="Q68" s="28">
        <v>428</v>
      </c>
      <c r="R68" s="29">
        <v>1</v>
      </c>
      <c r="S68" s="28">
        <v>219</v>
      </c>
      <c r="T68" s="28">
        <v>219</v>
      </c>
      <c r="U68" s="30">
        <v>1</v>
      </c>
      <c r="W68" s="42">
        <v>539</v>
      </c>
      <c r="X68" s="28">
        <v>551</v>
      </c>
      <c r="Y68" s="29">
        <v>0.97822141560798548</v>
      </c>
      <c r="Z68" s="28">
        <v>530</v>
      </c>
      <c r="AA68" s="28">
        <v>530</v>
      </c>
      <c r="AB68" s="29">
        <v>1</v>
      </c>
      <c r="AC68" s="28">
        <v>248</v>
      </c>
      <c r="AD68" s="28">
        <v>248</v>
      </c>
      <c r="AE68" s="30">
        <v>1</v>
      </c>
      <c r="AG68" s="148">
        <v>1460</v>
      </c>
      <c r="AH68" s="39">
        <v>1534</v>
      </c>
      <c r="AI68" s="47">
        <v>0.95176010430247715</v>
      </c>
      <c r="AJ68" s="39">
        <v>1422</v>
      </c>
      <c r="AK68" s="39">
        <v>1422</v>
      </c>
      <c r="AL68" s="47">
        <v>1</v>
      </c>
      <c r="AM68" s="39">
        <v>707</v>
      </c>
      <c r="AN68" s="39">
        <v>707</v>
      </c>
      <c r="AO68" s="150">
        <v>1</v>
      </c>
      <c r="AP68" s="31"/>
    </row>
    <row r="69" spans="1:42" x14ac:dyDescent="0.2">
      <c r="A69" s="88" t="s">
        <v>20</v>
      </c>
      <c r="B69" s="89" t="s">
        <v>21</v>
      </c>
      <c r="C69" s="28">
        <v>528</v>
      </c>
      <c r="D69" s="28">
        <v>577</v>
      </c>
      <c r="E69" s="29">
        <v>0.91507798960138653</v>
      </c>
      <c r="F69" s="28">
        <v>174</v>
      </c>
      <c r="G69" s="28">
        <v>175</v>
      </c>
      <c r="H69" s="29">
        <v>0.99428571428571433</v>
      </c>
      <c r="I69" s="28">
        <v>66</v>
      </c>
      <c r="J69" s="28">
        <v>66</v>
      </c>
      <c r="K69" s="30">
        <v>1</v>
      </c>
      <c r="M69" s="42">
        <v>511</v>
      </c>
      <c r="N69" s="28">
        <v>560</v>
      </c>
      <c r="O69" s="29">
        <v>0.91249999999999998</v>
      </c>
      <c r="P69" s="28">
        <v>189</v>
      </c>
      <c r="Q69" s="28">
        <v>190</v>
      </c>
      <c r="R69" s="29">
        <v>0.99473684210526314</v>
      </c>
      <c r="S69" s="28">
        <v>82</v>
      </c>
      <c r="T69" s="28">
        <v>82</v>
      </c>
      <c r="U69" s="30">
        <v>1</v>
      </c>
      <c r="W69" s="42">
        <v>645</v>
      </c>
      <c r="X69" s="28">
        <v>715</v>
      </c>
      <c r="Y69" s="29">
        <v>0.90209790209790208</v>
      </c>
      <c r="Z69" s="28">
        <v>233</v>
      </c>
      <c r="AA69" s="28">
        <v>233</v>
      </c>
      <c r="AB69" s="29">
        <v>1</v>
      </c>
      <c r="AC69" s="28">
        <v>74</v>
      </c>
      <c r="AD69" s="28">
        <v>74</v>
      </c>
      <c r="AE69" s="30">
        <v>1</v>
      </c>
      <c r="AG69" s="148">
        <v>1684</v>
      </c>
      <c r="AH69" s="39">
        <v>1852</v>
      </c>
      <c r="AI69" s="47">
        <v>0.90928725701943847</v>
      </c>
      <c r="AJ69" s="39">
        <v>596</v>
      </c>
      <c r="AK69" s="39">
        <v>598</v>
      </c>
      <c r="AL69" s="47">
        <v>0.99665551839464883</v>
      </c>
      <c r="AM69" s="39">
        <v>222</v>
      </c>
      <c r="AN69" s="39">
        <v>222</v>
      </c>
      <c r="AO69" s="150">
        <v>1</v>
      </c>
      <c r="AP69" s="31"/>
    </row>
    <row r="70" spans="1:42" x14ac:dyDescent="0.2">
      <c r="A70" s="92" t="s">
        <v>327</v>
      </c>
      <c r="B70" s="89" t="s">
        <v>328</v>
      </c>
      <c r="C70" s="178" t="s">
        <v>310</v>
      </c>
      <c r="D70" s="178" t="s">
        <v>310</v>
      </c>
      <c r="E70" s="179" t="s">
        <v>310</v>
      </c>
      <c r="F70" s="178" t="s">
        <v>310</v>
      </c>
      <c r="G70" s="178" t="s">
        <v>310</v>
      </c>
      <c r="H70" s="179" t="s">
        <v>310</v>
      </c>
      <c r="I70" s="178" t="s">
        <v>310</v>
      </c>
      <c r="J70" s="178" t="s">
        <v>310</v>
      </c>
      <c r="K70" s="180" t="s">
        <v>310</v>
      </c>
      <c r="M70" s="181" t="s">
        <v>310</v>
      </c>
      <c r="N70" s="178" t="s">
        <v>310</v>
      </c>
      <c r="O70" s="178" t="s">
        <v>310</v>
      </c>
      <c r="P70" s="178" t="s">
        <v>310</v>
      </c>
      <c r="Q70" s="178" t="s">
        <v>310</v>
      </c>
      <c r="R70" s="178" t="s">
        <v>310</v>
      </c>
      <c r="S70" s="178" t="s">
        <v>310</v>
      </c>
      <c r="T70" s="178" t="s">
        <v>310</v>
      </c>
      <c r="U70" s="178" t="s">
        <v>310</v>
      </c>
      <c r="W70" s="181" t="s">
        <v>310</v>
      </c>
      <c r="X70" s="178" t="s">
        <v>310</v>
      </c>
      <c r="Y70" s="178" t="s">
        <v>310</v>
      </c>
      <c r="Z70" s="178" t="s">
        <v>310</v>
      </c>
      <c r="AA70" s="178" t="s">
        <v>310</v>
      </c>
      <c r="AB70" s="178" t="s">
        <v>310</v>
      </c>
      <c r="AC70" s="178" t="s">
        <v>310</v>
      </c>
      <c r="AD70" s="178" t="s">
        <v>310</v>
      </c>
      <c r="AE70" s="185" t="s">
        <v>310</v>
      </c>
      <c r="AG70" s="183" t="s">
        <v>310</v>
      </c>
      <c r="AH70" s="184" t="s">
        <v>310</v>
      </c>
      <c r="AI70" s="184" t="s">
        <v>310</v>
      </c>
      <c r="AJ70" s="184" t="s">
        <v>310</v>
      </c>
      <c r="AK70" s="184" t="s">
        <v>310</v>
      </c>
      <c r="AL70" s="184" t="s">
        <v>310</v>
      </c>
      <c r="AM70" s="184" t="s">
        <v>310</v>
      </c>
      <c r="AN70" s="184" t="s">
        <v>310</v>
      </c>
      <c r="AO70" s="186" t="s">
        <v>310</v>
      </c>
      <c r="AP70" s="31"/>
    </row>
    <row r="71" spans="1:42" x14ac:dyDescent="0.2">
      <c r="A71" s="88" t="s">
        <v>6</v>
      </c>
      <c r="B71" s="89" t="s">
        <v>7</v>
      </c>
      <c r="C71" s="28">
        <v>311</v>
      </c>
      <c r="D71" s="28">
        <v>335</v>
      </c>
      <c r="E71" s="29">
        <v>0.92835820895522392</v>
      </c>
      <c r="F71" s="28">
        <v>37</v>
      </c>
      <c r="G71" s="28">
        <v>39</v>
      </c>
      <c r="H71" s="29">
        <v>0.94871794871794868</v>
      </c>
      <c r="I71" s="28">
        <v>20</v>
      </c>
      <c r="J71" s="28">
        <v>21</v>
      </c>
      <c r="K71" s="30">
        <v>0.95238095238095233</v>
      </c>
      <c r="M71" s="42">
        <v>282</v>
      </c>
      <c r="N71" s="28">
        <v>304</v>
      </c>
      <c r="O71" s="29">
        <v>0.92763157894736847</v>
      </c>
      <c r="P71" s="28">
        <v>26</v>
      </c>
      <c r="Q71" s="28">
        <v>28</v>
      </c>
      <c r="R71" s="29">
        <v>0.9285714285714286</v>
      </c>
      <c r="S71" s="28">
        <v>6</v>
      </c>
      <c r="T71" s="28">
        <v>6</v>
      </c>
      <c r="U71" s="30">
        <v>1</v>
      </c>
      <c r="W71" s="42">
        <v>189</v>
      </c>
      <c r="X71" s="28">
        <v>202</v>
      </c>
      <c r="Y71" s="29">
        <v>0.9356435643564357</v>
      </c>
      <c r="Z71" s="28">
        <v>43</v>
      </c>
      <c r="AA71" s="28">
        <v>47</v>
      </c>
      <c r="AB71" s="29">
        <v>0.91489361702127658</v>
      </c>
      <c r="AC71" s="28">
        <v>23</v>
      </c>
      <c r="AD71" s="28">
        <v>25</v>
      </c>
      <c r="AE71" s="30">
        <v>0.92</v>
      </c>
      <c r="AG71" s="148">
        <v>782</v>
      </c>
      <c r="AH71" s="39">
        <v>841</v>
      </c>
      <c r="AI71" s="47">
        <v>0.92984542211652799</v>
      </c>
      <c r="AJ71" s="39">
        <v>106</v>
      </c>
      <c r="AK71" s="39">
        <v>114</v>
      </c>
      <c r="AL71" s="47">
        <v>0.92982456140350878</v>
      </c>
      <c r="AM71" s="39">
        <v>49</v>
      </c>
      <c r="AN71" s="39">
        <v>52</v>
      </c>
      <c r="AO71" s="150">
        <v>0.94230769230769229</v>
      </c>
      <c r="AP71" s="31"/>
    </row>
    <row r="72" spans="1:42" x14ac:dyDescent="0.2">
      <c r="A72" s="88" t="s">
        <v>148</v>
      </c>
      <c r="B72" s="89" t="s">
        <v>149</v>
      </c>
      <c r="C72" s="28">
        <v>301</v>
      </c>
      <c r="D72" s="28">
        <v>302</v>
      </c>
      <c r="E72" s="29">
        <v>0.99668874172185429</v>
      </c>
      <c r="F72" s="28">
        <v>52</v>
      </c>
      <c r="G72" s="28">
        <v>53</v>
      </c>
      <c r="H72" s="29">
        <v>0.98113207547169812</v>
      </c>
      <c r="I72" s="28">
        <v>2</v>
      </c>
      <c r="J72" s="28">
        <v>2</v>
      </c>
      <c r="K72" s="30">
        <v>1</v>
      </c>
      <c r="M72" s="42">
        <v>220</v>
      </c>
      <c r="N72" s="28">
        <v>220</v>
      </c>
      <c r="O72" s="29">
        <v>1</v>
      </c>
      <c r="P72" s="28">
        <v>34</v>
      </c>
      <c r="Q72" s="28">
        <v>35</v>
      </c>
      <c r="R72" s="29">
        <v>0.97142857142857142</v>
      </c>
      <c r="S72" s="28">
        <v>6</v>
      </c>
      <c r="T72" s="28">
        <v>6</v>
      </c>
      <c r="U72" s="30">
        <v>1</v>
      </c>
      <c r="W72" s="42">
        <v>333</v>
      </c>
      <c r="X72" s="28">
        <v>333</v>
      </c>
      <c r="Y72" s="29">
        <v>1</v>
      </c>
      <c r="Z72" s="28">
        <v>49</v>
      </c>
      <c r="AA72" s="28">
        <v>49</v>
      </c>
      <c r="AB72" s="29">
        <v>1</v>
      </c>
      <c r="AC72" s="28">
        <v>3</v>
      </c>
      <c r="AD72" s="28">
        <v>3</v>
      </c>
      <c r="AE72" s="30">
        <v>1</v>
      </c>
      <c r="AG72" s="148">
        <v>854</v>
      </c>
      <c r="AH72" s="39">
        <v>855</v>
      </c>
      <c r="AI72" s="47">
        <v>0.99883040935672518</v>
      </c>
      <c r="AJ72" s="39">
        <v>135</v>
      </c>
      <c r="AK72" s="39">
        <v>137</v>
      </c>
      <c r="AL72" s="47">
        <v>0.98540145985401462</v>
      </c>
      <c r="AM72" s="39">
        <v>11</v>
      </c>
      <c r="AN72" s="39">
        <v>11</v>
      </c>
      <c r="AO72" s="150">
        <v>1</v>
      </c>
      <c r="AP72" s="31"/>
    </row>
    <row r="73" spans="1:42" x14ac:dyDescent="0.2">
      <c r="A73" s="88" t="s">
        <v>166</v>
      </c>
      <c r="B73" s="89" t="s">
        <v>167</v>
      </c>
      <c r="C73" s="28">
        <v>80</v>
      </c>
      <c r="D73" s="28">
        <v>99</v>
      </c>
      <c r="E73" s="29">
        <v>0.80808080808080807</v>
      </c>
      <c r="F73" s="28">
        <v>12</v>
      </c>
      <c r="G73" s="28">
        <v>12</v>
      </c>
      <c r="H73" s="29">
        <v>1</v>
      </c>
      <c r="I73" s="28">
        <v>7</v>
      </c>
      <c r="J73" s="28">
        <v>7</v>
      </c>
      <c r="K73" s="30">
        <v>1</v>
      </c>
      <c r="M73" s="42">
        <v>107</v>
      </c>
      <c r="N73" s="28">
        <v>122</v>
      </c>
      <c r="O73" s="29">
        <v>0.87704918032786883</v>
      </c>
      <c r="P73" s="28">
        <v>19</v>
      </c>
      <c r="Q73" s="28">
        <v>19</v>
      </c>
      <c r="R73" s="29">
        <v>1</v>
      </c>
      <c r="S73" s="28">
        <v>17</v>
      </c>
      <c r="T73" s="28">
        <v>17</v>
      </c>
      <c r="U73" s="30">
        <v>1</v>
      </c>
      <c r="W73" s="42">
        <v>92</v>
      </c>
      <c r="X73" s="28">
        <v>114</v>
      </c>
      <c r="Y73" s="29">
        <v>0.80701754385964908</v>
      </c>
      <c r="Z73" s="28">
        <v>18</v>
      </c>
      <c r="AA73" s="28">
        <v>18</v>
      </c>
      <c r="AB73" s="29">
        <v>1</v>
      </c>
      <c r="AC73" s="28">
        <v>14</v>
      </c>
      <c r="AD73" s="28">
        <v>14</v>
      </c>
      <c r="AE73" s="30">
        <v>1</v>
      </c>
      <c r="AG73" s="56">
        <v>279</v>
      </c>
      <c r="AH73" s="39">
        <v>335</v>
      </c>
      <c r="AI73" s="47">
        <v>0.83283582089552244</v>
      </c>
      <c r="AJ73" s="39">
        <v>49</v>
      </c>
      <c r="AK73" s="39">
        <v>49</v>
      </c>
      <c r="AL73" s="47">
        <v>1</v>
      </c>
      <c r="AM73" s="39">
        <v>38</v>
      </c>
      <c r="AN73" s="39">
        <v>38</v>
      </c>
      <c r="AO73" s="52">
        <v>1</v>
      </c>
      <c r="AP73" s="31"/>
    </row>
    <row r="74" spans="1:42" x14ac:dyDescent="0.2">
      <c r="A74" s="88" t="s">
        <v>101</v>
      </c>
      <c r="B74" s="89" t="s">
        <v>102</v>
      </c>
      <c r="C74" s="28">
        <v>719</v>
      </c>
      <c r="D74" s="28">
        <v>742</v>
      </c>
      <c r="E74" s="29">
        <v>0.96900269541778972</v>
      </c>
      <c r="F74" s="28">
        <v>194</v>
      </c>
      <c r="G74" s="28">
        <v>194</v>
      </c>
      <c r="H74" s="29">
        <v>1</v>
      </c>
      <c r="I74" s="28">
        <v>113</v>
      </c>
      <c r="J74" s="28">
        <v>113</v>
      </c>
      <c r="K74" s="30">
        <v>1</v>
      </c>
      <c r="M74" s="42">
        <v>769</v>
      </c>
      <c r="N74" s="28">
        <v>786</v>
      </c>
      <c r="O74" s="29">
        <v>0.97837150127226458</v>
      </c>
      <c r="P74" s="28">
        <v>245</v>
      </c>
      <c r="Q74" s="28">
        <v>245</v>
      </c>
      <c r="R74" s="29">
        <v>1</v>
      </c>
      <c r="S74" s="28">
        <v>141</v>
      </c>
      <c r="T74" s="28">
        <v>141</v>
      </c>
      <c r="U74" s="30">
        <v>1</v>
      </c>
      <c r="W74" s="42">
        <v>920</v>
      </c>
      <c r="X74" s="28">
        <v>942</v>
      </c>
      <c r="Y74" s="29">
        <v>0.97664543524416136</v>
      </c>
      <c r="Z74" s="28">
        <v>296</v>
      </c>
      <c r="AA74" s="28">
        <v>296</v>
      </c>
      <c r="AB74" s="29">
        <v>1</v>
      </c>
      <c r="AC74" s="28">
        <v>184</v>
      </c>
      <c r="AD74" s="28">
        <v>184</v>
      </c>
      <c r="AE74" s="30">
        <v>1</v>
      </c>
      <c r="AG74" s="56">
        <v>2408</v>
      </c>
      <c r="AH74" s="39">
        <v>2470</v>
      </c>
      <c r="AI74" s="47">
        <v>0.97489878542510122</v>
      </c>
      <c r="AJ74" s="39">
        <v>735</v>
      </c>
      <c r="AK74" s="39">
        <v>735</v>
      </c>
      <c r="AL74" s="47">
        <v>1</v>
      </c>
      <c r="AM74" s="39">
        <v>438</v>
      </c>
      <c r="AN74" s="39">
        <v>438</v>
      </c>
      <c r="AO74" s="52">
        <v>1</v>
      </c>
      <c r="AP74" s="31"/>
    </row>
    <row r="75" spans="1:42" x14ac:dyDescent="0.2">
      <c r="A75" s="88" t="s">
        <v>128</v>
      </c>
      <c r="B75" s="89" t="s">
        <v>129</v>
      </c>
      <c r="C75" s="28">
        <v>590</v>
      </c>
      <c r="D75" s="28">
        <v>618</v>
      </c>
      <c r="E75" s="29">
        <v>0.95469255663430419</v>
      </c>
      <c r="F75" s="28">
        <v>9</v>
      </c>
      <c r="G75" s="28">
        <v>9</v>
      </c>
      <c r="H75" s="29">
        <v>1</v>
      </c>
      <c r="I75" s="28">
        <v>2</v>
      </c>
      <c r="J75" s="28">
        <v>2</v>
      </c>
      <c r="K75" s="30">
        <v>1</v>
      </c>
      <c r="M75" s="42">
        <v>500</v>
      </c>
      <c r="N75" s="28">
        <v>517</v>
      </c>
      <c r="O75" s="29">
        <v>0.96711798839458418</v>
      </c>
      <c r="P75" s="28">
        <v>12</v>
      </c>
      <c r="Q75" s="28">
        <v>12</v>
      </c>
      <c r="R75" s="29">
        <v>1</v>
      </c>
      <c r="S75" s="28">
        <v>1</v>
      </c>
      <c r="T75" s="28">
        <v>1</v>
      </c>
      <c r="U75" s="30">
        <v>1</v>
      </c>
      <c r="W75" s="42">
        <v>685</v>
      </c>
      <c r="X75" s="28">
        <v>699</v>
      </c>
      <c r="Y75" s="29">
        <v>0.97997138769670955</v>
      </c>
      <c r="Z75" s="28">
        <v>14</v>
      </c>
      <c r="AA75" s="28">
        <v>14</v>
      </c>
      <c r="AB75" s="29">
        <v>1</v>
      </c>
      <c r="AC75" s="28">
        <v>7</v>
      </c>
      <c r="AD75" s="28">
        <v>7</v>
      </c>
      <c r="AE75" s="30">
        <v>1</v>
      </c>
      <c r="AG75" s="56">
        <v>1775</v>
      </c>
      <c r="AH75" s="39">
        <v>1834</v>
      </c>
      <c r="AI75" s="47">
        <v>0.96782988004362047</v>
      </c>
      <c r="AJ75" s="39">
        <v>35</v>
      </c>
      <c r="AK75" s="39">
        <v>35</v>
      </c>
      <c r="AL75" s="47">
        <v>1</v>
      </c>
      <c r="AM75" s="39">
        <v>10</v>
      </c>
      <c r="AN75" s="39">
        <v>10</v>
      </c>
      <c r="AO75" s="52">
        <v>1</v>
      </c>
      <c r="AP75" s="31"/>
    </row>
    <row r="76" spans="1:42" x14ac:dyDescent="0.2">
      <c r="A76" s="88" t="s">
        <v>14</v>
      </c>
      <c r="B76" s="89" t="s">
        <v>15</v>
      </c>
      <c r="C76" s="28">
        <v>156</v>
      </c>
      <c r="D76" s="28">
        <v>395</v>
      </c>
      <c r="E76" s="29">
        <v>0.39493670886075949</v>
      </c>
      <c r="F76" s="28">
        <v>13</v>
      </c>
      <c r="G76" s="28">
        <v>56</v>
      </c>
      <c r="H76" s="29">
        <v>0.23214285714285715</v>
      </c>
      <c r="I76" s="28">
        <v>5</v>
      </c>
      <c r="J76" s="28">
        <v>5</v>
      </c>
      <c r="K76" s="30">
        <v>1</v>
      </c>
      <c r="M76" s="42">
        <v>162</v>
      </c>
      <c r="N76" s="28">
        <v>405</v>
      </c>
      <c r="O76" s="29">
        <v>0.4</v>
      </c>
      <c r="P76" s="28">
        <v>12</v>
      </c>
      <c r="Q76" s="28">
        <v>44</v>
      </c>
      <c r="R76" s="29">
        <v>0.27272727272727271</v>
      </c>
      <c r="S76" s="28">
        <v>5</v>
      </c>
      <c r="T76" s="28">
        <v>6</v>
      </c>
      <c r="U76" s="30">
        <v>0.83333333333333337</v>
      </c>
      <c r="W76" s="42">
        <v>138</v>
      </c>
      <c r="X76" s="28">
        <v>437</v>
      </c>
      <c r="Y76" s="29">
        <v>0.31578947368421051</v>
      </c>
      <c r="Z76" s="28">
        <v>10</v>
      </c>
      <c r="AA76" s="28">
        <v>37</v>
      </c>
      <c r="AB76" s="29">
        <v>0.27027027027027029</v>
      </c>
      <c r="AC76" s="28">
        <v>5</v>
      </c>
      <c r="AD76" s="28">
        <v>5</v>
      </c>
      <c r="AE76" s="30">
        <v>1</v>
      </c>
      <c r="AG76" s="56">
        <v>456</v>
      </c>
      <c r="AH76" s="39">
        <v>1237</v>
      </c>
      <c r="AI76" s="47">
        <v>0.36863379143088115</v>
      </c>
      <c r="AJ76" s="39">
        <v>35</v>
      </c>
      <c r="AK76" s="39">
        <v>137</v>
      </c>
      <c r="AL76" s="47">
        <v>0.25547445255474455</v>
      </c>
      <c r="AM76" s="39">
        <v>15</v>
      </c>
      <c r="AN76" s="39">
        <v>16</v>
      </c>
      <c r="AO76" s="52">
        <v>0.9375</v>
      </c>
      <c r="AP76" s="31"/>
    </row>
    <row r="77" spans="1:42" x14ac:dyDescent="0.2">
      <c r="A77" s="88" t="s">
        <v>216</v>
      </c>
      <c r="B77" s="89" t="s">
        <v>217</v>
      </c>
      <c r="C77" s="28">
        <v>532</v>
      </c>
      <c r="D77" s="28">
        <v>572</v>
      </c>
      <c r="E77" s="29">
        <v>0.93006993006993011</v>
      </c>
      <c r="F77" s="28">
        <v>76</v>
      </c>
      <c r="G77" s="28">
        <v>84</v>
      </c>
      <c r="H77" s="29">
        <v>0.90476190476190477</v>
      </c>
      <c r="I77" s="28">
        <v>27</v>
      </c>
      <c r="J77" s="28">
        <v>29</v>
      </c>
      <c r="K77" s="30">
        <v>0.93103448275862066</v>
      </c>
      <c r="M77" s="42">
        <v>521</v>
      </c>
      <c r="N77" s="28">
        <v>550</v>
      </c>
      <c r="O77" s="29">
        <v>0.94727272727272727</v>
      </c>
      <c r="P77" s="28">
        <v>82</v>
      </c>
      <c r="Q77" s="28">
        <v>85</v>
      </c>
      <c r="R77" s="29">
        <v>0.96470588235294119</v>
      </c>
      <c r="S77" s="28">
        <v>28</v>
      </c>
      <c r="T77" s="28">
        <v>31</v>
      </c>
      <c r="U77" s="30">
        <v>0.90322580645161288</v>
      </c>
      <c r="W77" s="42">
        <v>541</v>
      </c>
      <c r="X77" s="28">
        <v>582</v>
      </c>
      <c r="Y77" s="29">
        <v>0.92955326460481102</v>
      </c>
      <c r="Z77" s="28">
        <v>68</v>
      </c>
      <c r="AA77" s="28">
        <v>75</v>
      </c>
      <c r="AB77" s="29">
        <v>0.90666666666666662</v>
      </c>
      <c r="AC77" s="28">
        <v>32</v>
      </c>
      <c r="AD77" s="28">
        <v>32</v>
      </c>
      <c r="AE77" s="30">
        <v>1</v>
      </c>
      <c r="AG77" s="56">
        <v>1594</v>
      </c>
      <c r="AH77" s="39">
        <v>1704</v>
      </c>
      <c r="AI77" s="47">
        <v>0.93544600938967137</v>
      </c>
      <c r="AJ77" s="39">
        <v>226</v>
      </c>
      <c r="AK77" s="39">
        <v>244</v>
      </c>
      <c r="AL77" s="47">
        <v>0.92622950819672134</v>
      </c>
      <c r="AM77" s="39">
        <v>87</v>
      </c>
      <c r="AN77" s="39">
        <v>92</v>
      </c>
      <c r="AO77" s="52">
        <v>0.94565217391304346</v>
      </c>
      <c r="AP77" s="31"/>
    </row>
    <row r="78" spans="1:42" x14ac:dyDescent="0.2">
      <c r="A78" s="88" t="s">
        <v>65</v>
      </c>
      <c r="B78" s="89" t="s">
        <v>66</v>
      </c>
      <c r="C78" s="28">
        <v>277</v>
      </c>
      <c r="D78" s="28">
        <v>288</v>
      </c>
      <c r="E78" s="29">
        <v>0.96180555555555558</v>
      </c>
      <c r="F78" s="28">
        <v>104</v>
      </c>
      <c r="G78" s="28">
        <v>109</v>
      </c>
      <c r="H78" s="29">
        <v>0.95412844036697253</v>
      </c>
      <c r="I78" s="28">
        <v>17</v>
      </c>
      <c r="J78" s="28">
        <v>17</v>
      </c>
      <c r="K78" s="30">
        <v>1</v>
      </c>
      <c r="M78" s="42">
        <v>311</v>
      </c>
      <c r="N78" s="28">
        <v>322</v>
      </c>
      <c r="O78" s="29">
        <v>0.96583850931677018</v>
      </c>
      <c r="P78" s="28">
        <v>105</v>
      </c>
      <c r="Q78" s="28">
        <v>113</v>
      </c>
      <c r="R78" s="29">
        <v>0.92920353982300885</v>
      </c>
      <c r="S78" s="28">
        <v>21</v>
      </c>
      <c r="T78" s="28">
        <v>21</v>
      </c>
      <c r="U78" s="30">
        <v>1</v>
      </c>
      <c r="W78" s="42">
        <v>321</v>
      </c>
      <c r="X78" s="28">
        <v>342</v>
      </c>
      <c r="Y78" s="29">
        <v>0.93859649122807021</v>
      </c>
      <c r="Z78" s="28">
        <v>114</v>
      </c>
      <c r="AA78" s="28">
        <v>121</v>
      </c>
      <c r="AB78" s="29">
        <v>0.94214876033057848</v>
      </c>
      <c r="AC78" s="28">
        <v>19</v>
      </c>
      <c r="AD78" s="28">
        <v>19</v>
      </c>
      <c r="AE78" s="30">
        <v>1</v>
      </c>
      <c r="AG78" s="56">
        <v>909</v>
      </c>
      <c r="AH78" s="39">
        <v>952</v>
      </c>
      <c r="AI78" s="47">
        <v>0.95483193277310929</v>
      </c>
      <c r="AJ78" s="39">
        <v>323</v>
      </c>
      <c r="AK78" s="39">
        <v>343</v>
      </c>
      <c r="AL78" s="47">
        <v>0.94169096209912539</v>
      </c>
      <c r="AM78" s="39">
        <v>57</v>
      </c>
      <c r="AN78" s="39">
        <v>57</v>
      </c>
      <c r="AO78" s="52">
        <v>1</v>
      </c>
      <c r="AP78" s="31"/>
    </row>
    <row r="79" spans="1:42" x14ac:dyDescent="0.2">
      <c r="A79" s="88" t="s">
        <v>113</v>
      </c>
      <c r="B79" s="89" t="s">
        <v>114</v>
      </c>
      <c r="C79" s="28">
        <v>196</v>
      </c>
      <c r="D79" s="28">
        <v>212</v>
      </c>
      <c r="E79" s="29">
        <v>0.92452830188679247</v>
      </c>
      <c r="F79" s="28">
        <v>38</v>
      </c>
      <c r="G79" s="28">
        <v>41</v>
      </c>
      <c r="H79" s="29">
        <v>0.92682926829268297</v>
      </c>
      <c r="I79" s="28">
        <v>39</v>
      </c>
      <c r="J79" s="28">
        <v>41</v>
      </c>
      <c r="K79" s="30">
        <v>0.95121951219512191</v>
      </c>
      <c r="M79" s="42">
        <v>222</v>
      </c>
      <c r="N79" s="28">
        <v>241</v>
      </c>
      <c r="O79" s="29">
        <v>0.92116182572614103</v>
      </c>
      <c r="P79" s="28">
        <v>42</v>
      </c>
      <c r="Q79" s="28">
        <v>45</v>
      </c>
      <c r="R79" s="29">
        <v>0.93333333333333335</v>
      </c>
      <c r="S79" s="28">
        <v>41</v>
      </c>
      <c r="T79" s="28">
        <v>45</v>
      </c>
      <c r="U79" s="30">
        <v>0.91111111111111109</v>
      </c>
      <c r="W79" s="42">
        <v>279</v>
      </c>
      <c r="X79" s="28">
        <v>298</v>
      </c>
      <c r="Y79" s="29">
        <v>0.93624161073825507</v>
      </c>
      <c r="Z79" s="28">
        <v>42</v>
      </c>
      <c r="AA79" s="28">
        <v>45</v>
      </c>
      <c r="AB79" s="29">
        <v>0.93333333333333335</v>
      </c>
      <c r="AC79" s="28">
        <v>43</v>
      </c>
      <c r="AD79" s="28">
        <v>45</v>
      </c>
      <c r="AE79" s="30">
        <v>0.9555555555555556</v>
      </c>
      <c r="AG79" s="56">
        <v>697</v>
      </c>
      <c r="AH79" s="39">
        <v>751</v>
      </c>
      <c r="AI79" s="47">
        <v>0.92809587217043943</v>
      </c>
      <c r="AJ79" s="39">
        <v>122</v>
      </c>
      <c r="AK79" s="39">
        <v>131</v>
      </c>
      <c r="AL79" s="47">
        <v>0.93129770992366412</v>
      </c>
      <c r="AM79" s="39">
        <v>123</v>
      </c>
      <c r="AN79" s="39">
        <v>131</v>
      </c>
      <c r="AO79" s="52">
        <v>0.93893129770992367</v>
      </c>
      <c r="AP79" s="31"/>
    </row>
    <row r="80" spans="1:42" x14ac:dyDescent="0.2">
      <c r="A80" s="88" t="s">
        <v>18</v>
      </c>
      <c r="B80" s="89" t="s">
        <v>19</v>
      </c>
      <c r="C80" s="28">
        <v>378</v>
      </c>
      <c r="D80" s="28">
        <v>378</v>
      </c>
      <c r="E80" s="29">
        <v>1</v>
      </c>
      <c r="F80" s="28">
        <v>167</v>
      </c>
      <c r="G80" s="28">
        <v>167</v>
      </c>
      <c r="H80" s="29">
        <v>1</v>
      </c>
      <c r="I80" s="28">
        <v>110</v>
      </c>
      <c r="J80" s="28">
        <v>110</v>
      </c>
      <c r="K80" s="30">
        <v>1</v>
      </c>
      <c r="M80" s="42">
        <v>357</v>
      </c>
      <c r="N80" s="28">
        <v>359</v>
      </c>
      <c r="O80" s="29">
        <v>0.99442896935933145</v>
      </c>
      <c r="P80" s="28">
        <v>181</v>
      </c>
      <c r="Q80" s="28">
        <v>181</v>
      </c>
      <c r="R80" s="29">
        <v>1</v>
      </c>
      <c r="S80" s="28">
        <v>109</v>
      </c>
      <c r="T80" s="28">
        <v>109</v>
      </c>
      <c r="U80" s="30">
        <v>1</v>
      </c>
      <c r="W80" s="42">
        <v>433</v>
      </c>
      <c r="X80" s="28">
        <v>440</v>
      </c>
      <c r="Y80" s="29">
        <v>0.98409090909090913</v>
      </c>
      <c r="Z80" s="28">
        <v>222</v>
      </c>
      <c r="AA80" s="28">
        <v>226</v>
      </c>
      <c r="AB80" s="29">
        <v>0.98230088495575218</v>
      </c>
      <c r="AC80" s="28">
        <v>145</v>
      </c>
      <c r="AD80" s="28">
        <v>145</v>
      </c>
      <c r="AE80" s="30">
        <v>1</v>
      </c>
      <c r="AG80" s="56">
        <v>1168</v>
      </c>
      <c r="AH80" s="39">
        <v>1177</v>
      </c>
      <c r="AI80" s="47">
        <v>0.99235344095157174</v>
      </c>
      <c r="AJ80" s="39">
        <v>570</v>
      </c>
      <c r="AK80" s="39">
        <v>574</v>
      </c>
      <c r="AL80" s="47">
        <v>0.99303135888501737</v>
      </c>
      <c r="AM80" s="39">
        <v>364</v>
      </c>
      <c r="AN80" s="39">
        <v>364</v>
      </c>
      <c r="AO80" s="52">
        <v>1</v>
      </c>
      <c r="AP80" s="31"/>
    </row>
    <row r="81" spans="1:42" x14ac:dyDescent="0.2">
      <c r="A81" s="88" t="s">
        <v>246</v>
      </c>
      <c r="B81" s="89" t="s">
        <v>247</v>
      </c>
      <c r="C81" s="28">
        <v>353</v>
      </c>
      <c r="D81" s="28">
        <v>388</v>
      </c>
      <c r="E81" s="29">
        <v>0.90979381443298968</v>
      </c>
      <c r="F81" s="28">
        <v>8</v>
      </c>
      <c r="G81" s="28">
        <v>8</v>
      </c>
      <c r="H81" s="29">
        <v>1</v>
      </c>
      <c r="I81" s="28">
        <v>4</v>
      </c>
      <c r="J81" s="28">
        <v>4</v>
      </c>
      <c r="K81" s="30">
        <v>1</v>
      </c>
      <c r="M81" s="42">
        <v>352</v>
      </c>
      <c r="N81" s="28">
        <v>357</v>
      </c>
      <c r="O81" s="29">
        <v>0.98599439775910369</v>
      </c>
      <c r="P81" s="28">
        <v>18</v>
      </c>
      <c r="Q81" s="28">
        <v>18</v>
      </c>
      <c r="R81" s="29">
        <v>1</v>
      </c>
      <c r="S81" s="28">
        <v>16</v>
      </c>
      <c r="T81" s="28">
        <v>16</v>
      </c>
      <c r="U81" s="30">
        <v>1</v>
      </c>
      <c r="W81" s="42">
        <v>423</v>
      </c>
      <c r="X81" s="28">
        <v>486</v>
      </c>
      <c r="Y81" s="29">
        <v>0.87037037037037035</v>
      </c>
      <c r="Z81" s="28">
        <v>7</v>
      </c>
      <c r="AA81" s="28">
        <v>7</v>
      </c>
      <c r="AB81" s="29">
        <v>1</v>
      </c>
      <c r="AC81" s="28">
        <v>7</v>
      </c>
      <c r="AD81" s="28">
        <v>7</v>
      </c>
      <c r="AE81" s="30">
        <v>1</v>
      </c>
      <c r="AG81" s="56">
        <v>1128</v>
      </c>
      <c r="AH81" s="39">
        <v>1231</v>
      </c>
      <c r="AI81" s="47">
        <v>0.91632818846466291</v>
      </c>
      <c r="AJ81" s="39">
        <v>33</v>
      </c>
      <c r="AK81" s="39">
        <v>33</v>
      </c>
      <c r="AL81" s="47">
        <v>1</v>
      </c>
      <c r="AM81" s="39">
        <v>27</v>
      </c>
      <c r="AN81" s="39">
        <v>27</v>
      </c>
      <c r="AO81" s="52">
        <v>1</v>
      </c>
      <c r="AP81" s="31"/>
    </row>
    <row r="82" spans="1:42" x14ac:dyDescent="0.2">
      <c r="A82" s="88" t="s">
        <v>152</v>
      </c>
      <c r="B82" s="89" t="s">
        <v>153</v>
      </c>
      <c r="C82" s="28">
        <v>334</v>
      </c>
      <c r="D82" s="28">
        <v>362</v>
      </c>
      <c r="E82" s="29">
        <v>0.92265193370165743</v>
      </c>
      <c r="F82" s="28">
        <v>2</v>
      </c>
      <c r="G82" s="28">
        <v>2</v>
      </c>
      <c r="H82" s="29">
        <v>1</v>
      </c>
      <c r="I82" s="28">
        <v>2</v>
      </c>
      <c r="J82" s="28">
        <v>2</v>
      </c>
      <c r="K82" s="30">
        <v>1</v>
      </c>
      <c r="M82" s="42">
        <v>315</v>
      </c>
      <c r="N82" s="28">
        <v>340</v>
      </c>
      <c r="O82" s="29">
        <v>0.92647058823529416</v>
      </c>
      <c r="P82" s="28">
        <v>8</v>
      </c>
      <c r="Q82" s="28">
        <v>8</v>
      </c>
      <c r="R82" s="29">
        <v>1</v>
      </c>
      <c r="S82" s="28">
        <v>2</v>
      </c>
      <c r="T82" s="28">
        <v>2</v>
      </c>
      <c r="U82" s="30">
        <v>1</v>
      </c>
      <c r="W82" s="42">
        <v>389</v>
      </c>
      <c r="X82" s="28">
        <v>417</v>
      </c>
      <c r="Y82" s="29">
        <v>0.93285371702637887</v>
      </c>
      <c r="Z82" s="28">
        <v>12</v>
      </c>
      <c r="AA82" s="28">
        <v>12</v>
      </c>
      <c r="AB82" s="29">
        <v>1</v>
      </c>
      <c r="AC82" s="28">
        <v>0</v>
      </c>
      <c r="AD82" s="28">
        <v>0</v>
      </c>
      <c r="AE82" s="30" t="s">
        <v>310</v>
      </c>
      <c r="AG82" s="56">
        <v>1038</v>
      </c>
      <c r="AH82" s="39">
        <v>1119</v>
      </c>
      <c r="AI82" s="47">
        <v>0.92761394101876671</v>
      </c>
      <c r="AJ82" s="39">
        <v>22</v>
      </c>
      <c r="AK82" s="39">
        <v>22</v>
      </c>
      <c r="AL82" s="47">
        <v>1</v>
      </c>
      <c r="AM82" s="39">
        <v>4</v>
      </c>
      <c r="AN82" s="39">
        <v>4</v>
      </c>
      <c r="AO82" s="52">
        <v>1</v>
      </c>
      <c r="AP82" s="31"/>
    </row>
    <row r="83" spans="1:42" x14ac:dyDescent="0.2">
      <c r="A83" s="88" t="s">
        <v>26</v>
      </c>
      <c r="B83" s="89" t="s">
        <v>27</v>
      </c>
      <c r="C83" s="28">
        <v>236</v>
      </c>
      <c r="D83" s="28">
        <v>368</v>
      </c>
      <c r="E83" s="29">
        <v>0.64130434782608692</v>
      </c>
      <c r="F83" s="28">
        <v>36</v>
      </c>
      <c r="G83" s="28">
        <v>36</v>
      </c>
      <c r="H83" s="29">
        <v>1</v>
      </c>
      <c r="I83" s="28">
        <v>8</v>
      </c>
      <c r="J83" s="28">
        <v>8</v>
      </c>
      <c r="K83" s="30">
        <v>1</v>
      </c>
      <c r="M83" s="42">
        <v>201</v>
      </c>
      <c r="N83" s="28">
        <v>329</v>
      </c>
      <c r="O83" s="29">
        <v>0.61094224924012153</v>
      </c>
      <c r="P83" s="28">
        <v>32</v>
      </c>
      <c r="Q83" s="28">
        <v>32</v>
      </c>
      <c r="R83" s="29">
        <v>1</v>
      </c>
      <c r="S83" s="28">
        <v>11</v>
      </c>
      <c r="T83" s="28">
        <v>11</v>
      </c>
      <c r="U83" s="30">
        <v>1</v>
      </c>
      <c r="W83" s="42">
        <v>243</v>
      </c>
      <c r="X83" s="28">
        <v>413</v>
      </c>
      <c r="Y83" s="29">
        <v>0.58837772397094434</v>
      </c>
      <c r="Z83" s="28">
        <v>37</v>
      </c>
      <c r="AA83" s="28">
        <v>37</v>
      </c>
      <c r="AB83" s="29">
        <v>1</v>
      </c>
      <c r="AC83" s="28">
        <v>11</v>
      </c>
      <c r="AD83" s="28">
        <v>11</v>
      </c>
      <c r="AE83" s="30">
        <v>1</v>
      </c>
      <c r="AG83" s="56">
        <v>680</v>
      </c>
      <c r="AH83" s="39">
        <v>1110</v>
      </c>
      <c r="AI83" s="47">
        <v>0.61261261261261257</v>
      </c>
      <c r="AJ83" s="39">
        <v>105</v>
      </c>
      <c r="AK83" s="39">
        <v>105</v>
      </c>
      <c r="AL83" s="47">
        <v>1</v>
      </c>
      <c r="AM83" s="39">
        <v>30</v>
      </c>
      <c r="AN83" s="39">
        <v>30</v>
      </c>
      <c r="AO83" s="52">
        <v>1</v>
      </c>
      <c r="AP83" s="31"/>
    </row>
    <row r="84" spans="1:42" x14ac:dyDescent="0.2">
      <c r="A84" s="88" t="s">
        <v>38</v>
      </c>
      <c r="B84" s="89" t="s">
        <v>39</v>
      </c>
      <c r="C84" s="28">
        <v>14</v>
      </c>
      <c r="D84" s="28">
        <v>15</v>
      </c>
      <c r="E84" s="29">
        <v>0.93333333333333335</v>
      </c>
      <c r="F84" s="28">
        <v>1</v>
      </c>
      <c r="G84" s="28">
        <v>1</v>
      </c>
      <c r="H84" s="29">
        <v>1</v>
      </c>
      <c r="I84" s="28">
        <v>1</v>
      </c>
      <c r="J84" s="28">
        <v>1</v>
      </c>
      <c r="K84" s="30">
        <v>1</v>
      </c>
      <c r="M84" s="42">
        <v>18</v>
      </c>
      <c r="N84" s="28">
        <v>18</v>
      </c>
      <c r="O84" s="29">
        <v>1</v>
      </c>
      <c r="P84" s="28">
        <v>3</v>
      </c>
      <c r="Q84" s="28">
        <v>3</v>
      </c>
      <c r="R84" s="29">
        <v>1</v>
      </c>
      <c r="S84" s="28">
        <v>3</v>
      </c>
      <c r="T84" s="28">
        <v>3</v>
      </c>
      <c r="U84" s="30">
        <v>1</v>
      </c>
      <c r="W84" s="42">
        <v>23</v>
      </c>
      <c r="X84" s="28">
        <v>25</v>
      </c>
      <c r="Y84" s="29">
        <v>0.92</v>
      </c>
      <c r="Z84" s="28">
        <v>3</v>
      </c>
      <c r="AA84" s="28">
        <v>3</v>
      </c>
      <c r="AB84" s="29">
        <v>1</v>
      </c>
      <c r="AC84" s="28">
        <v>2</v>
      </c>
      <c r="AD84" s="28">
        <v>2</v>
      </c>
      <c r="AE84" s="30">
        <v>1</v>
      </c>
      <c r="AG84" s="56">
        <v>55</v>
      </c>
      <c r="AH84" s="39">
        <v>58</v>
      </c>
      <c r="AI84" s="47">
        <v>0.94827586206896552</v>
      </c>
      <c r="AJ84" s="39">
        <v>7</v>
      </c>
      <c r="AK84" s="39">
        <v>7</v>
      </c>
      <c r="AL84" s="47">
        <v>1</v>
      </c>
      <c r="AM84" s="39">
        <v>6</v>
      </c>
      <c r="AN84" s="39">
        <v>6</v>
      </c>
      <c r="AO84" s="52">
        <v>1</v>
      </c>
      <c r="AP84" s="31"/>
    </row>
    <row r="85" spans="1:42" x14ac:dyDescent="0.2">
      <c r="A85" s="88" t="s">
        <v>71</v>
      </c>
      <c r="B85" s="89" t="s">
        <v>72</v>
      </c>
      <c r="C85" s="28">
        <v>7</v>
      </c>
      <c r="D85" s="28">
        <v>7</v>
      </c>
      <c r="E85" s="29">
        <v>1</v>
      </c>
      <c r="F85" s="28">
        <v>0</v>
      </c>
      <c r="G85" s="28">
        <v>0</v>
      </c>
      <c r="H85" s="29" t="s">
        <v>310</v>
      </c>
      <c r="I85" s="28">
        <v>0</v>
      </c>
      <c r="J85" s="28">
        <v>0</v>
      </c>
      <c r="K85" s="30" t="s">
        <v>310</v>
      </c>
      <c r="M85" s="42">
        <v>17</v>
      </c>
      <c r="N85" s="28">
        <v>17</v>
      </c>
      <c r="O85" s="29">
        <v>1</v>
      </c>
      <c r="P85" s="28">
        <v>2</v>
      </c>
      <c r="Q85" s="28">
        <v>2</v>
      </c>
      <c r="R85" s="29">
        <v>1</v>
      </c>
      <c r="S85" s="28">
        <v>0</v>
      </c>
      <c r="T85" s="28">
        <v>0</v>
      </c>
      <c r="U85" s="30" t="s">
        <v>310</v>
      </c>
      <c r="W85" s="42">
        <v>13</v>
      </c>
      <c r="X85" s="28">
        <v>13</v>
      </c>
      <c r="Y85" s="29">
        <v>1</v>
      </c>
      <c r="Z85" s="28">
        <v>0</v>
      </c>
      <c r="AA85" s="28">
        <v>0</v>
      </c>
      <c r="AB85" s="29" t="s">
        <v>310</v>
      </c>
      <c r="AC85" s="28">
        <v>0</v>
      </c>
      <c r="AD85" s="28">
        <v>0</v>
      </c>
      <c r="AE85" s="30" t="s">
        <v>310</v>
      </c>
      <c r="AG85" s="56">
        <v>37</v>
      </c>
      <c r="AH85" s="39">
        <v>37</v>
      </c>
      <c r="AI85" s="47">
        <v>1</v>
      </c>
      <c r="AJ85" s="39">
        <v>2</v>
      </c>
      <c r="AK85" s="39">
        <v>2</v>
      </c>
      <c r="AL85" s="47">
        <v>1</v>
      </c>
      <c r="AM85" s="39">
        <v>0</v>
      </c>
      <c r="AN85" s="39">
        <v>0</v>
      </c>
      <c r="AO85" s="52" t="s">
        <v>310</v>
      </c>
      <c r="AP85" s="31"/>
    </row>
    <row r="86" spans="1:42" x14ac:dyDescent="0.2">
      <c r="A86" s="88" t="s">
        <v>160</v>
      </c>
      <c r="B86" s="89" t="s">
        <v>161</v>
      </c>
      <c r="C86" s="28">
        <v>468</v>
      </c>
      <c r="D86" s="28">
        <v>539</v>
      </c>
      <c r="E86" s="29">
        <v>0.86827458256029688</v>
      </c>
      <c r="F86" s="28">
        <v>125</v>
      </c>
      <c r="G86" s="28">
        <v>125</v>
      </c>
      <c r="H86" s="29">
        <v>1</v>
      </c>
      <c r="I86" s="28">
        <v>41</v>
      </c>
      <c r="J86" s="28">
        <v>42</v>
      </c>
      <c r="K86" s="30">
        <v>0.97619047619047616</v>
      </c>
      <c r="M86" s="42">
        <v>531</v>
      </c>
      <c r="N86" s="28">
        <v>583</v>
      </c>
      <c r="O86" s="29">
        <v>0.91080617495711835</v>
      </c>
      <c r="P86" s="28">
        <v>98</v>
      </c>
      <c r="Q86" s="28">
        <v>98</v>
      </c>
      <c r="R86" s="29">
        <v>1</v>
      </c>
      <c r="S86" s="28">
        <v>42</v>
      </c>
      <c r="T86" s="28">
        <v>48</v>
      </c>
      <c r="U86" s="30">
        <v>0.875</v>
      </c>
      <c r="W86" s="42">
        <v>605</v>
      </c>
      <c r="X86" s="28">
        <v>667</v>
      </c>
      <c r="Y86" s="29">
        <v>0.9070464767616192</v>
      </c>
      <c r="Z86" s="28">
        <v>126</v>
      </c>
      <c r="AA86" s="28">
        <v>126</v>
      </c>
      <c r="AB86" s="29">
        <v>1</v>
      </c>
      <c r="AC86" s="28">
        <v>60</v>
      </c>
      <c r="AD86" s="28">
        <v>62</v>
      </c>
      <c r="AE86" s="30">
        <v>0.967741935483871</v>
      </c>
      <c r="AG86" s="56">
        <v>1604</v>
      </c>
      <c r="AH86" s="39">
        <v>1789</v>
      </c>
      <c r="AI86" s="47">
        <v>0.8965902738960313</v>
      </c>
      <c r="AJ86" s="39">
        <v>349</v>
      </c>
      <c r="AK86" s="39">
        <v>349</v>
      </c>
      <c r="AL86" s="47">
        <v>1</v>
      </c>
      <c r="AM86" s="39">
        <v>143</v>
      </c>
      <c r="AN86" s="39">
        <v>152</v>
      </c>
      <c r="AO86" s="52">
        <v>0.94078947368421051</v>
      </c>
      <c r="AP86" s="31"/>
    </row>
    <row r="87" spans="1:42" x14ac:dyDescent="0.2">
      <c r="A87" s="88" t="s">
        <v>24</v>
      </c>
      <c r="B87" s="89" t="s">
        <v>25</v>
      </c>
      <c r="C87" s="28">
        <v>187</v>
      </c>
      <c r="D87" s="28">
        <v>207</v>
      </c>
      <c r="E87" s="29">
        <v>0.90338164251207731</v>
      </c>
      <c r="F87" s="28">
        <v>14</v>
      </c>
      <c r="G87" s="28">
        <v>21</v>
      </c>
      <c r="H87" s="29">
        <v>0.66666666666666663</v>
      </c>
      <c r="I87" s="28">
        <v>13</v>
      </c>
      <c r="J87" s="28">
        <v>13</v>
      </c>
      <c r="K87" s="30">
        <v>1</v>
      </c>
      <c r="M87" s="42">
        <v>164</v>
      </c>
      <c r="N87" s="28">
        <v>187</v>
      </c>
      <c r="O87" s="29">
        <v>0.87700534759358284</v>
      </c>
      <c r="P87" s="28">
        <v>21</v>
      </c>
      <c r="Q87" s="28">
        <v>27</v>
      </c>
      <c r="R87" s="29">
        <v>0.77777777777777779</v>
      </c>
      <c r="S87" s="28">
        <v>16</v>
      </c>
      <c r="T87" s="28">
        <v>16</v>
      </c>
      <c r="U87" s="30">
        <v>1</v>
      </c>
      <c r="W87" s="42">
        <v>179</v>
      </c>
      <c r="X87" s="28">
        <v>194</v>
      </c>
      <c r="Y87" s="29">
        <v>0.92268041237113407</v>
      </c>
      <c r="Z87" s="28">
        <v>11</v>
      </c>
      <c r="AA87" s="28">
        <v>25</v>
      </c>
      <c r="AB87" s="29">
        <v>0.44</v>
      </c>
      <c r="AC87" s="28">
        <v>10</v>
      </c>
      <c r="AD87" s="28">
        <v>10</v>
      </c>
      <c r="AE87" s="30">
        <v>1</v>
      </c>
      <c r="AG87" s="56">
        <v>530</v>
      </c>
      <c r="AH87" s="39">
        <v>588</v>
      </c>
      <c r="AI87" s="47">
        <v>0.90136054421768708</v>
      </c>
      <c r="AJ87" s="39">
        <v>46</v>
      </c>
      <c r="AK87" s="39">
        <v>73</v>
      </c>
      <c r="AL87" s="47">
        <v>0.63013698630136983</v>
      </c>
      <c r="AM87" s="39">
        <v>39</v>
      </c>
      <c r="AN87" s="39">
        <v>39</v>
      </c>
      <c r="AO87" s="52">
        <v>1</v>
      </c>
      <c r="AP87" s="31"/>
    </row>
    <row r="88" spans="1:42" x14ac:dyDescent="0.2">
      <c r="A88" s="88" t="s">
        <v>202</v>
      </c>
      <c r="B88" s="89" t="s">
        <v>203</v>
      </c>
      <c r="C88" s="28">
        <v>476</v>
      </c>
      <c r="D88" s="28">
        <v>528</v>
      </c>
      <c r="E88" s="29">
        <v>0.90151515151515149</v>
      </c>
      <c r="F88" s="28">
        <v>48</v>
      </c>
      <c r="G88" s="28">
        <v>52</v>
      </c>
      <c r="H88" s="29">
        <v>0.92307692307692313</v>
      </c>
      <c r="I88" s="28">
        <v>33</v>
      </c>
      <c r="J88" s="28">
        <v>36</v>
      </c>
      <c r="K88" s="30">
        <v>0.91666666666666663</v>
      </c>
      <c r="M88" s="42">
        <v>475</v>
      </c>
      <c r="N88" s="28">
        <v>524</v>
      </c>
      <c r="O88" s="29">
        <v>0.90648854961832059</v>
      </c>
      <c r="P88" s="28">
        <v>34</v>
      </c>
      <c r="Q88" s="28">
        <v>35</v>
      </c>
      <c r="R88" s="29">
        <v>0.97142857142857142</v>
      </c>
      <c r="S88" s="28">
        <v>19</v>
      </c>
      <c r="T88" s="28">
        <v>20</v>
      </c>
      <c r="U88" s="30">
        <v>0.95</v>
      </c>
      <c r="W88" s="42">
        <v>564</v>
      </c>
      <c r="X88" s="28">
        <v>627</v>
      </c>
      <c r="Y88" s="29">
        <v>0.8995215311004785</v>
      </c>
      <c r="Z88" s="28">
        <v>36</v>
      </c>
      <c r="AA88" s="28">
        <v>39</v>
      </c>
      <c r="AB88" s="29">
        <v>0.92307692307692313</v>
      </c>
      <c r="AC88" s="28">
        <v>21</v>
      </c>
      <c r="AD88" s="28">
        <v>23</v>
      </c>
      <c r="AE88" s="30">
        <v>0.91304347826086951</v>
      </c>
      <c r="AG88" s="56">
        <v>1515</v>
      </c>
      <c r="AH88" s="39">
        <v>1679</v>
      </c>
      <c r="AI88" s="47">
        <v>0.90232281119714119</v>
      </c>
      <c r="AJ88" s="39">
        <v>118</v>
      </c>
      <c r="AK88" s="39">
        <v>126</v>
      </c>
      <c r="AL88" s="47">
        <v>0.93650793650793651</v>
      </c>
      <c r="AM88" s="39">
        <v>73</v>
      </c>
      <c r="AN88" s="39">
        <v>79</v>
      </c>
      <c r="AO88" s="52">
        <v>0.92405063291139244</v>
      </c>
      <c r="AP88" s="31"/>
    </row>
    <row r="89" spans="1:42" x14ac:dyDescent="0.2">
      <c r="A89" s="88" t="s">
        <v>52</v>
      </c>
      <c r="B89" s="89" t="s">
        <v>53</v>
      </c>
      <c r="C89" s="28">
        <v>277</v>
      </c>
      <c r="D89" s="28">
        <v>302</v>
      </c>
      <c r="E89" s="29">
        <v>0.91721854304635764</v>
      </c>
      <c r="F89" s="28">
        <v>45</v>
      </c>
      <c r="G89" s="28">
        <v>45</v>
      </c>
      <c r="H89" s="29">
        <v>1</v>
      </c>
      <c r="I89" s="28">
        <v>45</v>
      </c>
      <c r="J89" s="28">
        <v>45</v>
      </c>
      <c r="K89" s="30">
        <v>1</v>
      </c>
      <c r="M89" s="42">
        <v>245</v>
      </c>
      <c r="N89" s="28">
        <v>266</v>
      </c>
      <c r="O89" s="29">
        <v>0.92105263157894735</v>
      </c>
      <c r="P89" s="28">
        <v>46</v>
      </c>
      <c r="Q89" s="28">
        <v>46</v>
      </c>
      <c r="R89" s="29">
        <v>1</v>
      </c>
      <c r="S89" s="28">
        <v>46</v>
      </c>
      <c r="T89" s="28">
        <v>46</v>
      </c>
      <c r="U89" s="30">
        <v>1</v>
      </c>
      <c r="W89" s="42">
        <v>239</v>
      </c>
      <c r="X89" s="28">
        <v>258</v>
      </c>
      <c r="Y89" s="29">
        <v>0.9263565891472868</v>
      </c>
      <c r="Z89" s="28">
        <v>49</v>
      </c>
      <c r="AA89" s="28">
        <v>49</v>
      </c>
      <c r="AB89" s="29">
        <v>1</v>
      </c>
      <c r="AC89" s="28">
        <v>49</v>
      </c>
      <c r="AD89" s="28">
        <v>49</v>
      </c>
      <c r="AE89" s="30">
        <v>1</v>
      </c>
      <c r="AG89" s="56">
        <v>761</v>
      </c>
      <c r="AH89" s="39">
        <v>826</v>
      </c>
      <c r="AI89" s="47">
        <v>0.92130750605326872</v>
      </c>
      <c r="AJ89" s="39">
        <v>140</v>
      </c>
      <c r="AK89" s="39">
        <v>140</v>
      </c>
      <c r="AL89" s="47">
        <v>1</v>
      </c>
      <c r="AM89" s="39">
        <v>140</v>
      </c>
      <c r="AN89" s="39">
        <v>140</v>
      </c>
      <c r="AO89" s="52">
        <v>1</v>
      </c>
      <c r="AP89" s="31"/>
    </row>
    <row r="90" spans="1:42" x14ac:dyDescent="0.2">
      <c r="A90" s="88" t="s">
        <v>296</v>
      </c>
      <c r="B90" s="89" t="s">
        <v>297</v>
      </c>
      <c r="C90" s="28">
        <v>4</v>
      </c>
      <c r="D90" s="28">
        <v>4</v>
      </c>
      <c r="E90" s="29">
        <v>1</v>
      </c>
      <c r="F90" s="28">
        <v>2</v>
      </c>
      <c r="G90" s="28">
        <v>2</v>
      </c>
      <c r="H90" s="29">
        <v>1</v>
      </c>
      <c r="I90" s="28">
        <v>2</v>
      </c>
      <c r="J90" s="28">
        <v>2</v>
      </c>
      <c r="K90" s="30">
        <v>1</v>
      </c>
      <c r="M90" s="42">
        <v>3</v>
      </c>
      <c r="N90" s="28">
        <v>3</v>
      </c>
      <c r="O90" s="29">
        <v>1</v>
      </c>
      <c r="P90" s="28">
        <v>3</v>
      </c>
      <c r="Q90" s="28">
        <v>3</v>
      </c>
      <c r="R90" s="29">
        <v>1</v>
      </c>
      <c r="S90" s="28">
        <v>1</v>
      </c>
      <c r="T90" s="28">
        <v>1</v>
      </c>
      <c r="U90" s="30">
        <v>1</v>
      </c>
      <c r="W90" s="42">
        <v>4</v>
      </c>
      <c r="X90" s="28">
        <v>4</v>
      </c>
      <c r="Y90" s="29">
        <v>1</v>
      </c>
      <c r="Z90" s="28">
        <v>2</v>
      </c>
      <c r="AA90" s="28">
        <v>2</v>
      </c>
      <c r="AB90" s="29">
        <v>1</v>
      </c>
      <c r="AC90" s="28">
        <v>1</v>
      </c>
      <c r="AD90" s="28">
        <v>1</v>
      </c>
      <c r="AE90" s="30">
        <v>1</v>
      </c>
      <c r="AG90" s="56">
        <v>11</v>
      </c>
      <c r="AH90" s="39">
        <v>11</v>
      </c>
      <c r="AI90" s="47">
        <v>1</v>
      </c>
      <c r="AJ90" s="39">
        <v>7</v>
      </c>
      <c r="AK90" s="39">
        <v>7</v>
      </c>
      <c r="AL90" s="47">
        <v>1</v>
      </c>
      <c r="AM90" s="39">
        <v>4</v>
      </c>
      <c r="AN90" s="39">
        <v>4</v>
      </c>
      <c r="AO90" s="52">
        <v>1</v>
      </c>
      <c r="AP90" s="31"/>
    </row>
    <row r="91" spans="1:42" x14ac:dyDescent="0.2">
      <c r="A91" s="88" t="s">
        <v>81</v>
      </c>
      <c r="B91" s="89" t="s">
        <v>82</v>
      </c>
      <c r="C91" s="28">
        <v>261</v>
      </c>
      <c r="D91" s="28">
        <v>282</v>
      </c>
      <c r="E91" s="29">
        <v>0.92553191489361697</v>
      </c>
      <c r="F91" s="28">
        <v>62</v>
      </c>
      <c r="G91" s="28">
        <v>73</v>
      </c>
      <c r="H91" s="29">
        <v>0.84931506849315064</v>
      </c>
      <c r="I91" s="28">
        <v>2</v>
      </c>
      <c r="J91" s="28">
        <v>10</v>
      </c>
      <c r="K91" s="30">
        <v>0.2</v>
      </c>
      <c r="M91" s="42">
        <v>216</v>
      </c>
      <c r="N91" s="28">
        <v>234</v>
      </c>
      <c r="O91" s="29">
        <v>0.92307692307692313</v>
      </c>
      <c r="P91" s="28">
        <v>57</v>
      </c>
      <c r="Q91" s="28">
        <v>63</v>
      </c>
      <c r="R91" s="29">
        <v>0.90476190476190477</v>
      </c>
      <c r="S91" s="28">
        <v>3</v>
      </c>
      <c r="T91" s="28">
        <v>9</v>
      </c>
      <c r="U91" s="30">
        <v>0.33333333333333331</v>
      </c>
      <c r="W91" s="42">
        <v>301</v>
      </c>
      <c r="X91" s="28">
        <v>415</v>
      </c>
      <c r="Y91" s="29">
        <v>0.72530120481927707</v>
      </c>
      <c r="Z91" s="28">
        <v>97</v>
      </c>
      <c r="AA91" s="28">
        <v>106</v>
      </c>
      <c r="AB91" s="29">
        <v>0.91509433962264153</v>
      </c>
      <c r="AC91" s="28">
        <v>4</v>
      </c>
      <c r="AD91" s="28">
        <v>12</v>
      </c>
      <c r="AE91" s="30">
        <v>0.33333333333333331</v>
      </c>
      <c r="AG91" s="56">
        <v>778</v>
      </c>
      <c r="AH91" s="39">
        <v>931</v>
      </c>
      <c r="AI91" s="47">
        <v>0.83566058002148225</v>
      </c>
      <c r="AJ91" s="39">
        <v>216</v>
      </c>
      <c r="AK91" s="39">
        <v>242</v>
      </c>
      <c r="AL91" s="47">
        <v>0.8925619834710744</v>
      </c>
      <c r="AM91" s="39">
        <v>9</v>
      </c>
      <c r="AN91" s="39">
        <v>31</v>
      </c>
      <c r="AO91" s="52">
        <v>0.29032258064516131</v>
      </c>
      <c r="AP91" s="31"/>
    </row>
    <row r="92" spans="1:42" x14ac:dyDescent="0.2">
      <c r="A92" s="88" t="s">
        <v>63</v>
      </c>
      <c r="B92" s="89" t="s">
        <v>64</v>
      </c>
      <c r="C92" s="28">
        <v>400</v>
      </c>
      <c r="D92" s="28">
        <v>568</v>
      </c>
      <c r="E92" s="29">
        <v>0.70422535211267601</v>
      </c>
      <c r="F92" s="28">
        <v>30</v>
      </c>
      <c r="G92" s="28">
        <v>68</v>
      </c>
      <c r="H92" s="29">
        <v>0.44117647058823528</v>
      </c>
      <c r="I92" s="28">
        <v>6</v>
      </c>
      <c r="J92" s="28">
        <v>11</v>
      </c>
      <c r="K92" s="30">
        <v>0.54545454545454541</v>
      </c>
      <c r="M92" s="42">
        <v>434</v>
      </c>
      <c r="N92" s="28">
        <v>543</v>
      </c>
      <c r="O92" s="29">
        <v>0.79926335174953955</v>
      </c>
      <c r="P92" s="28">
        <v>18</v>
      </c>
      <c r="Q92" s="28">
        <v>88</v>
      </c>
      <c r="R92" s="29">
        <v>0.20454545454545456</v>
      </c>
      <c r="S92" s="28">
        <v>1</v>
      </c>
      <c r="T92" s="28">
        <v>3</v>
      </c>
      <c r="U92" s="30">
        <v>0.33333333333333331</v>
      </c>
      <c r="W92" s="42">
        <v>387</v>
      </c>
      <c r="X92" s="28">
        <v>664</v>
      </c>
      <c r="Y92" s="29">
        <v>0.58283132530120485</v>
      </c>
      <c r="Z92" s="28">
        <v>30</v>
      </c>
      <c r="AA92" s="28">
        <v>88</v>
      </c>
      <c r="AB92" s="29">
        <v>0.34090909090909088</v>
      </c>
      <c r="AC92" s="28">
        <v>7</v>
      </c>
      <c r="AD92" s="28">
        <v>10</v>
      </c>
      <c r="AE92" s="30">
        <v>0.7</v>
      </c>
      <c r="AG92" s="56">
        <v>1221</v>
      </c>
      <c r="AH92" s="39">
        <v>1775</v>
      </c>
      <c r="AI92" s="47">
        <v>0.68788732394366192</v>
      </c>
      <c r="AJ92" s="39">
        <v>78</v>
      </c>
      <c r="AK92" s="39">
        <v>244</v>
      </c>
      <c r="AL92" s="47">
        <v>0.31967213114754101</v>
      </c>
      <c r="AM92" s="39">
        <v>14</v>
      </c>
      <c r="AN92" s="39">
        <v>24</v>
      </c>
      <c r="AO92" s="52">
        <v>0.58333333333333337</v>
      </c>
      <c r="AP92" s="31"/>
    </row>
    <row r="93" spans="1:42" x14ac:dyDescent="0.2">
      <c r="A93" s="88" t="s">
        <v>174</v>
      </c>
      <c r="B93" s="89" t="s">
        <v>175</v>
      </c>
      <c r="C93" s="28">
        <v>29</v>
      </c>
      <c r="D93" s="28">
        <v>29</v>
      </c>
      <c r="E93" s="29">
        <v>1</v>
      </c>
      <c r="F93" s="28">
        <v>0</v>
      </c>
      <c r="G93" s="28">
        <v>0</v>
      </c>
      <c r="H93" s="29" t="s">
        <v>310</v>
      </c>
      <c r="I93" s="28">
        <v>0</v>
      </c>
      <c r="J93" s="28">
        <v>0</v>
      </c>
      <c r="K93" s="30" t="s">
        <v>310</v>
      </c>
      <c r="M93" s="42">
        <v>19</v>
      </c>
      <c r="N93" s="28">
        <v>19</v>
      </c>
      <c r="O93" s="29">
        <v>1</v>
      </c>
      <c r="P93" s="28">
        <v>0</v>
      </c>
      <c r="Q93" s="28">
        <v>0</v>
      </c>
      <c r="R93" s="29" t="s">
        <v>310</v>
      </c>
      <c r="S93" s="28">
        <v>0</v>
      </c>
      <c r="T93" s="28">
        <v>0</v>
      </c>
      <c r="U93" s="30" t="s">
        <v>310</v>
      </c>
      <c r="W93" s="42">
        <v>17</v>
      </c>
      <c r="X93" s="28">
        <v>17</v>
      </c>
      <c r="Y93" s="29">
        <v>1</v>
      </c>
      <c r="Z93" s="28">
        <v>0</v>
      </c>
      <c r="AA93" s="28">
        <v>0</v>
      </c>
      <c r="AB93" s="29" t="s">
        <v>310</v>
      </c>
      <c r="AC93" s="28">
        <v>0</v>
      </c>
      <c r="AD93" s="28">
        <v>0</v>
      </c>
      <c r="AE93" s="30" t="s">
        <v>310</v>
      </c>
      <c r="AG93" s="56">
        <v>65</v>
      </c>
      <c r="AH93" s="39">
        <v>65</v>
      </c>
      <c r="AI93" s="47">
        <v>1</v>
      </c>
      <c r="AJ93" s="39">
        <v>0</v>
      </c>
      <c r="AK93" s="39">
        <v>0</v>
      </c>
      <c r="AL93" s="47" t="s">
        <v>310</v>
      </c>
      <c r="AM93" s="39">
        <v>0</v>
      </c>
      <c r="AN93" s="39">
        <v>0</v>
      </c>
      <c r="AO93" s="52" t="s">
        <v>310</v>
      </c>
      <c r="AP93" s="31"/>
    </row>
    <row r="94" spans="1:42" x14ac:dyDescent="0.2">
      <c r="A94" s="88" t="s">
        <v>194</v>
      </c>
      <c r="B94" s="89" t="s">
        <v>195</v>
      </c>
      <c r="C94" s="28">
        <v>4</v>
      </c>
      <c r="D94" s="28">
        <v>4</v>
      </c>
      <c r="E94" s="29">
        <v>1</v>
      </c>
      <c r="F94" s="28">
        <v>0</v>
      </c>
      <c r="G94" s="28">
        <v>0</v>
      </c>
      <c r="H94" s="29" t="s">
        <v>310</v>
      </c>
      <c r="I94" s="28">
        <v>0</v>
      </c>
      <c r="J94" s="28">
        <v>0</v>
      </c>
      <c r="K94" s="30" t="s">
        <v>310</v>
      </c>
      <c r="M94" s="42">
        <v>5</v>
      </c>
      <c r="N94" s="28">
        <v>8</v>
      </c>
      <c r="O94" s="29">
        <v>0.625</v>
      </c>
      <c r="P94" s="28">
        <v>0</v>
      </c>
      <c r="Q94" s="28">
        <v>0</v>
      </c>
      <c r="R94" s="29" t="s">
        <v>310</v>
      </c>
      <c r="S94" s="28">
        <v>0</v>
      </c>
      <c r="T94" s="28">
        <v>0</v>
      </c>
      <c r="U94" s="30" t="s">
        <v>310</v>
      </c>
      <c r="W94" s="42">
        <v>10</v>
      </c>
      <c r="X94" s="28">
        <v>11</v>
      </c>
      <c r="Y94" s="29">
        <v>0.90909090909090906</v>
      </c>
      <c r="Z94" s="28">
        <v>0</v>
      </c>
      <c r="AA94" s="28">
        <v>0</v>
      </c>
      <c r="AB94" s="29" t="s">
        <v>310</v>
      </c>
      <c r="AC94" s="28">
        <v>0</v>
      </c>
      <c r="AD94" s="28">
        <v>0</v>
      </c>
      <c r="AE94" s="30" t="s">
        <v>310</v>
      </c>
      <c r="AG94" s="56">
        <v>19</v>
      </c>
      <c r="AH94" s="39">
        <v>23</v>
      </c>
      <c r="AI94" s="47">
        <v>0.82608695652173914</v>
      </c>
      <c r="AJ94" s="39">
        <v>0</v>
      </c>
      <c r="AK94" s="39">
        <v>0</v>
      </c>
      <c r="AL94" s="47" t="s">
        <v>310</v>
      </c>
      <c r="AM94" s="39">
        <v>0</v>
      </c>
      <c r="AN94" s="39">
        <v>0</v>
      </c>
      <c r="AO94" s="52" t="s">
        <v>310</v>
      </c>
      <c r="AP94" s="31"/>
    </row>
    <row r="95" spans="1:42" x14ac:dyDescent="0.2">
      <c r="A95" s="88" t="s">
        <v>75</v>
      </c>
      <c r="B95" s="89" t="s">
        <v>76</v>
      </c>
      <c r="C95" s="28">
        <v>2</v>
      </c>
      <c r="D95" s="28">
        <v>2</v>
      </c>
      <c r="E95" s="29">
        <v>1</v>
      </c>
      <c r="F95" s="28">
        <v>0</v>
      </c>
      <c r="G95" s="28">
        <v>0</v>
      </c>
      <c r="H95" s="29" t="s">
        <v>310</v>
      </c>
      <c r="I95" s="28">
        <v>0</v>
      </c>
      <c r="J95" s="28">
        <v>0</v>
      </c>
      <c r="K95" s="30" t="s">
        <v>310</v>
      </c>
      <c r="M95" s="42">
        <v>4</v>
      </c>
      <c r="N95" s="28">
        <v>4</v>
      </c>
      <c r="O95" s="29">
        <v>1</v>
      </c>
      <c r="P95" s="28">
        <v>0</v>
      </c>
      <c r="Q95" s="28">
        <v>0</v>
      </c>
      <c r="R95" s="29" t="s">
        <v>310</v>
      </c>
      <c r="S95" s="28">
        <v>0</v>
      </c>
      <c r="T95" s="28">
        <v>0</v>
      </c>
      <c r="U95" s="30" t="s">
        <v>310</v>
      </c>
      <c r="W95" s="42">
        <v>4</v>
      </c>
      <c r="X95" s="28">
        <v>4</v>
      </c>
      <c r="Y95" s="29">
        <v>1</v>
      </c>
      <c r="Z95" s="28">
        <v>0</v>
      </c>
      <c r="AA95" s="28">
        <v>0</v>
      </c>
      <c r="AB95" s="29" t="s">
        <v>310</v>
      </c>
      <c r="AC95" s="28">
        <v>0</v>
      </c>
      <c r="AD95" s="28">
        <v>0</v>
      </c>
      <c r="AE95" s="30" t="s">
        <v>310</v>
      </c>
      <c r="AG95" s="56">
        <v>10</v>
      </c>
      <c r="AH95" s="39">
        <v>10</v>
      </c>
      <c r="AI95" s="47">
        <v>1</v>
      </c>
      <c r="AJ95" s="39">
        <v>0</v>
      </c>
      <c r="AK95" s="39">
        <v>0</v>
      </c>
      <c r="AL95" s="47" t="s">
        <v>310</v>
      </c>
      <c r="AM95" s="39">
        <v>0</v>
      </c>
      <c r="AN95" s="39">
        <v>0</v>
      </c>
      <c r="AO95" s="52" t="s">
        <v>310</v>
      </c>
      <c r="AP95" s="31"/>
    </row>
    <row r="96" spans="1:42" x14ac:dyDescent="0.2">
      <c r="A96" s="88" t="s">
        <v>198</v>
      </c>
      <c r="B96" s="89" t="s">
        <v>199</v>
      </c>
      <c r="C96" s="28">
        <v>121</v>
      </c>
      <c r="D96" s="28">
        <v>121</v>
      </c>
      <c r="E96" s="29">
        <v>1</v>
      </c>
      <c r="F96" s="28">
        <v>17</v>
      </c>
      <c r="G96" s="28">
        <v>17</v>
      </c>
      <c r="H96" s="29">
        <v>1</v>
      </c>
      <c r="I96" s="28">
        <v>17</v>
      </c>
      <c r="J96" s="28">
        <v>17</v>
      </c>
      <c r="K96" s="30">
        <v>1</v>
      </c>
      <c r="M96" s="42">
        <v>109</v>
      </c>
      <c r="N96" s="28">
        <v>109</v>
      </c>
      <c r="O96" s="29">
        <v>1</v>
      </c>
      <c r="P96" s="28">
        <v>17</v>
      </c>
      <c r="Q96" s="28">
        <v>17</v>
      </c>
      <c r="R96" s="29">
        <v>1</v>
      </c>
      <c r="S96" s="28">
        <v>17</v>
      </c>
      <c r="T96" s="28">
        <v>17</v>
      </c>
      <c r="U96" s="30">
        <v>1</v>
      </c>
      <c r="W96" s="42">
        <v>109</v>
      </c>
      <c r="X96" s="28">
        <v>109</v>
      </c>
      <c r="Y96" s="29">
        <v>1</v>
      </c>
      <c r="Z96" s="28">
        <v>17</v>
      </c>
      <c r="AA96" s="28">
        <v>17</v>
      </c>
      <c r="AB96" s="29">
        <v>1</v>
      </c>
      <c r="AC96" s="28">
        <v>17</v>
      </c>
      <c r="AD96" s="28">
        <v>17</v>
      </c>
      <c r="AE96" s="30">
        <v>1</v>
      </c>
      <c r="AG96" s="56">
        <v>339</v>
      </c>
      <c r="AH96" s="39">
        <v>339</v>
      </c>
      <c r="AI96" s="47">
        <v>1</v>
      </c>
      <c r="AJ96" s="39">
        <v>51</v>
      </c>
      <c r="AK96" s="39">
        <v>51</v>
      </c>
      <c r="AL96" s="47">
        <v>1</v>
      </c>
      <c r="AM96" s="39">
        <v>51</v>
      </c>
      <c r="AN96" s="39">
        <v>51</v>
      </c>
      <c r="AO96" s="52">
        <v>1</v>
      </c>
      <c r="AP96" s="31"/>
    </row>
    <row r="97" spans="1:44" x14ac:dyDescent="0.2">
      <c r="A97" s="88" t="s">
        <v>146</v>
      </c>
      <c r="B97" s="89" t="s">
        <v>147</v>
      </c>
      <c r="C97" s="28">
        <v>330</v>
      </c>
      <c r="D97" s="28">
        <v>331</v>
      </c>
      <c r="E97" s="29">
        <v>0.99697885196374625</v>
      </c>
      <c r="F97" s="28">
        <v>67</v>
      </c>
      <c r="G97" s="28">
        <v>67</v>
      </c>
      <c r="H97" s="29">
        <v>1</v>
      </c>
      <c r="I97" s="28">
        <v>58</v>
      </c>
      <c r="J97" s="28">
        <v>58</v>
      </c>
      <c r="K97" s="30">
        <v>1</v>
      </c>
      <c r="M97" s="42">
        <v>317</v>
      </c>
      <c r="N97" s="28">
        <v>320</v>
      </c>
      <c r="O97" s="29">
        <v>0.99062499999999998</v>
      </c>
      <c r="P97" s="28">
        <v>49</v>
      </c>
      <c r="Q97" s="28">
        <v>51</v>
      </c>
      <c r="R97" s="29">
        <v>0.96078431372549022</v>
      </c>
      <c r="S97" s="28">
        <v>40</v>
      </c>
      <c r="T97" s="28">
        <v>40</v>
      </c>
      <c r="U97" s="30">
        <v>1</v>
      </c>
      <c r="W97" s="42">
        <v>413</v>
      </c>
      <c r="X97" s="28">
        <v>418</v>
      </c>
      <c r="Y97" s="29">
        <v>0.98803827751196172</v>
      </c>
      <c r="Z97" s="28">
        <v>53</v>
      </c>
      <c r="AA97" s="28">
        <v>55</v>
      </c>
      <c r="AB97" s="29">
        <v>0.96363636363636362</v>
      </c>
      <c r="AC97" s="28">
        <v>50</v>
      </c>
      <c r="AD97" s="28">
        <v>50</v>
      </c>
      <c r="AE97" s="30">
        <v>1</v>
      </c>
      <c r="AG97" s="56">
        <v>1060</v>
      </c>
      <c r="AH97" s="39">
        <v>1069</v>
      </c>
      <c r="AI97" s="47">
        <v>0.99158091674462112</v>
      </c>
      <c r="AJ97" s="39">
        <v>169</v>
      </c>
      <c r="AK97" s="39">
        <v>173</v>
      </c>
      <c r="AL97" s="47">
        <v>0.97687861271676302</v>
      </c>
      <c r="AM97" s="39">
        <v>148</v>
      </c>
      <c r="AN97" s="39">
        <v>148</v>
      </c>
      <c r="AO97" s="52">
        <v>1</v>
      </c>
      <c r="AP97" s="36"/>
    </row>
    <row r="98" spans="1:44" x14ac:dyDescent="0.2">
      <c r="A98" s="88" t="s">
        <v>99</v>
      </c>
      <c r="B98" s="89" t="s">
        <v>100</v>
      </c>
      <c r="C98" s="155">
        <v>580</v>
      </c>
      <c r="D98" s="155">
        <v>598</v>
      </c>
      <c r="E98" s="156">
        <v>0.96989966555183948</v>
      </c>
      <c r="F98" s="155">
        <v>107</v>
      </c>
      <c r="G98" s="155">
        <v>107</v>
      </c>
      <c r="H98" s="156">
        <v>1</v>
      </c>
      <c r="I98" s="155">
        <v>32</v>
      </c>
      <c r="J98" s="155">
        <v>32</v>
      </c>
      <c r="K98" s="157">
        <v>1</v>
      </c>
      <c r="M98" s="158">
        <v>586</v>
      </c>
      <c r="N98" s="155">
        <v>599</v>
      </c>
      <c r="O98" s="156">
        <v>0.97829716193656091</v>
      </c>
      <c r="P98" s="155">
        <v>124</v>
      </c>
      <c r="Q98" s="155">
        <v>124</v>
      </c>
      <c r="R98" s="156">
        <v>1</v>
      </c>
      <c r="S98" s="155">
        <v>51</v>
      </c>
      <c r="T98" s="155">
        <v>52</v>
      </c>
      <c r="U98" s="157">
        <v>0.98076923076923073</v>
      </c>
      <c r="W98" s="42">
        <v>641</v>
      </c>
      <c r="X98" s="28">
        <v>660</v>
      </c>
      <c r="Y98" s="29">
        <v>0.97121212121212119</v>
      </c>
      <c r="Z98" s="28">
        <v>139</v>
      </c>
      <c r="AA98" s="28">
        <v>139</v>
      </c>
      <c r="AB98" s="29">
        <v>1</v>
      </c>
      <c r="AC98" s="28">
        <v>54</v>
      </c>
      <c r="AD98" s="28">
        <v>59</v>
      </c>
      <c r="AE98" s="30">
        <v>0.9152542372881356</v>
      </c>
      <c r="AG98" s="163">
        <v>1807</v>
      </c>
      <c r="AH98" s="160">
        <v>1857</v>
      </c>
      <c r="AI98" s="161">
        <v>0.97307485191168552</v>
      </c>
      <c r="AJ98" s="160">
        <v>370</v>
      </c>
      <c r="AK98" s="160">
        <v>370</v>
      </c>
      <c r="AL98" s="161">
        <v>1</v>
      </c>
      <c r="AM98" s="160">
        <v>137</v>
      </c>
      <c r="AN98" s="160">
        <v>143</v>
      </c>
      <c r="AO98" s="164">
        <v>0.95804195804195802</v>
      </c>
      <c r="AP98" s="31"/>
    </row>
    <row r="99" spans="1:44" x14ac:dyDescent="0.2">
      <c r="A99" s="88" t="s">
        <v>196</v>
      </c>
      <c r="B99" s="89" t="s">
        <v>197</v>
      </c>
      <c r="C99" s="28">
        <v>500</v>
      </c>
      <c r="D99" s="28">
        <v>513</v>
      </c>
      <c r="E99" s="29">
        <v>0.97465886939571145</v>
      </c>
      <c r="F99" s="28">
        <v>24</v>
      </c>
      <c r="G99" s="28">
        <v>24</v>
      </c>
      <c r="H99" s="29">
        <v>1</v>
      </c>
      <c r="I99" s="28">
        <v>4</v>
      </c>
      <c r="J99" s="28">
        <v>4</v>
      </c>
      <c r="K99" s="30">
        <v>1</v>
      </c>
      <c r="M99" s="42">
        <v>470</v>
      </c>
      <c r="N99" s="28">
        <v>474</v>
      </c>
      <c r="O99" s="29">
        <v>0.99156118143459915</v>
      </c>
      <c r="P99" s="28">
        <v>41</v>
      </c>
      <c r="Q99" s="28">
        <v>41</v>
      </c>
      <c r="R99" s="29">
        <v>1</v>
      </c>
      <c r="S99" s="28">
        <v>9</v>
      </c>
      <c r="T99" s="28">
        <v>9</v>
      </c>
      <c r="U99" s="30">
        <v>1</v>
      </c>
      <c r="W99" s="42">
        <v>618</v>
      </c>
      <c r="X99" s="28">
        <v>623</v>
      </c>
      <c r="Y99" s="29">
        <v>0.99197431781701439</v>
      </c>
      <c r="Z99" s="28">
        <v>40</v>
      </c>
      <c r="AA99" s="28">
        <v>40</v>
      </c>
      <c r="AB99" s="29">
        <v>1</v>
      </c>
      <c r="AC99" s="28">
        <v>12</v>
      </c>
      <c r="AD99" s="28">
        <v>12</v>
      </c>
      <c r="AE99" s="30">
        <v>1</v>
      </c>
      <c r="AG99" s="56">
        <v>1588</v>
      </c>
      <c r="AH99" s="39">
        <v>1610</v>
      </c>
      <c r="AI99" s="47">
        <v>0.98633540372670803</v>
      </c>
      <c r="AJ99" s="39">
        <v>105</v>
      </c>
      <c r="AK99" s="39">
        <v>105</v>
      </c>
      <c r="AL99" s="47">
        <v>1</v>
      </c>
      <c r="AM99" s="39">
        <v>25</v>
      </c>
      <c r="AN99" s="39">
        <v>25</v>
      </c>
      <c r="AO99" s="52">
        <v>1</v>
      </c>
      <c r="AP99" s="31"/>
    </row>
    <row r="100" spans="1:44" x14ac:dyDescent="0.2">
      <c r="A100" s="88" t="s">
        <v>12</v>
      </c>
      <c r="B100" s="89" t="s">
        <v>13</v>
      </c>
      <c r="C100" s="28">
        <v>216</v>
      </c>
      <c r="D100" s="28">
        <v>352</v>
      </c>
      <c r="E100" s="29">
        <v>0.61363636363636365</v>
      </c>
      <c r="F100" s="28">
        <v>61</v>
      </c>
      <c r="G100" s="28">
        <v>70</v>
      </c>
      <c r="H100" s="29">
        <v>0.87142857142857144</v>
      </c>
      <c r="I100" s="28">
        <v>36</v>
      </c>
      <c r="J100" s="28">
        <v>46</v>
      </c>
      <c r="K100" s="30">
        <v>0.78260869565217395</v>
      </c>
      <c r="M100" s="42">
        <v>174</v>
      </c>
      <c r="N100" s="28">
        <v>273</v>
      </c>
      <c r="O100" s="29">
        <v>0.63736263736263732</v>
      </c>
      <c r="P100" s="28">
        <v>50</v>
      </c>
      <c r="Q100" s="28">
        <v>54</v>
      </c>
      <c r="R100" s="29">
        <v>0.92592592592592593</v>
      </c>
      <c r="S100" s="28">
        <v>22</v>
      </c>
      <c r="T100" s="28">
        <v>30</v>
      </c>
      <c r="U100" s="30">
        <v>0.73333333333333328</v>
      </c>
      <c r="W100" s="42">
        <v>263</v>
      </c>
      <c r="X100" s="28">
        <v>418</v>
      </c>
      <c r="Y100" s="29">
        <v>0.62918660287081341</v>
      </c>
      <c r="Z100" s="28">
        <v>74</v>
      </c>
      <c r="AA100" s="28">
        <v>90</v>
      </c>
      <c r="AB100" s="29">
        <v>0.82222222222222219</v>
      </c>
      <c r="AC100" s="28">
        <v>17</v>
      </c>
      <c r="AD100" s="28">
        <v>25</v>
      </c>
      <c r="AE100" s="30">
        <v>0.68</v>
      </c>
      <c r="AG100" s="56">
        <v>653</v>
      </c>
      <c r="AH100" s="39">
        <v>1043</v>
      </c>
      <c r="AI100" s="47">
        <v>0.62607861936720999</v>
      </c>
      <c r="AJ100" s="39">
        <v>185</v>
      </c>
      <c r="AK100" s="39">
        <v>214</v>
      </c>
      <c r="AL100" s="47">
        <v>0.86448598130841126</v>
      </c>
      <c r="AM100" s="39">
        <v>75</v>
      </c>
      <c r="AN100" s="39">
        <v>101</v>
      </c>
      <c r="AO100" s="52">
        <v>0.74257425742574257</v>
      </c>
      <c r="AP100" s="31"/>
    </row>
    <row r="101" spans="1:44" x14ac:dyDescent="0.2">
      <c r="A101" s="88" t="s">
        <v>218</v>
      </c>
      <c r="B101" s="89" t="s">
        <v>219</v>
      </c>
      <c r="C101" s="28">
        <v>376</v>
      </c>
      <c r="D101" s="28">
        <v>412</v>
      </c>
      <c r="E101" s="29">
        <v>0.91262135922330101</v>
      </c>
      <c r="F101" s="28">
        <v>39</v>
      </c>
      <c r="G101" s="28">
        <v>40</v>
      </c>
      <c r="H101" s="29">
        <v>0.97499999999999998</v>
      </c>
      <c r="I101" s="28">
        <v>16</v>
      </c>
      <c r="J101" s="28">
        <v>16</v>
      </c>
      <c r="K101" s="30">
        <v>1</v>
      </c>
      <c r="M101" s="42">
        <v>317</v>
      </c>
      <c r="N101" s="28">
        <v>326</v>
      </c>
      <c r="O101" s="29">
        <v>0.97239263803680986</v>
      </c>
      <c r="P101" s="28">
        <v>53</v>
      </c>
      <c r="Q101" s="28">
        <v>56</v>
      </c>
      <c r="R101" s="29">
        <v>0.9464285714285714</v>
      </c>
      <c r="S101" s="28">
        <v>31</v>
      </c>
      <c r="T101" s="28">
        <v>31</v>
      </c>
      <c r="U101" s="30">
        <v>1</v>
      </c>
      <c r="W101" s="42">
        <v>404</v>
      </c>
      <c r="X101" s="28">
        <v>424</v>
      </c>
      <c r="Y101" s="29">
        <v>0.95283018867924529</v>
      </c>
      <c r="Z101" s="28">
        <v>46</v>
      </c>
      <c r="AA101" s="28">
        <v>47</v>
      </c>
      <c r="AB101" s="29">
        <v>0.97872340425531912</v>
      </c>
      <c r="AC101" s="28">
        <v>26</v>
      </c>
      <c r="AD101" s="28">
        <v>26</v>
      </c>
      <c r="AE101" s="30">
        <v>1</v>
      </c>
      <c r="AG101" s="56">
        <v>1097</v>
      </c>
      <c r="AH101" s="39">
        <v>1162</v>
      </c>
      <c r="AI101" s="47">
        <v>0.94406196213425131</v>
      </c>
      <c r="AJ101" s="39">
        <v>138</v>
      </c>
      <c r="AK101" s="39">
        <v>143</v>
      </c>
      <c r="AL101" s="47">
        <v>0.965034965034965</v>
      </c>
      <c r="AM101" s="39">
        <v>73</v>
      </c>
      <c r="AN101" s="39">
        <v>73</v>
      </c>
      <c r="AO101" s="52">
        <v>1</v>
      </c>
      <c r="AP101" s="31"/>
    </row>
    <row r="102" spans="1:44" x14ac:dyDescent="0.2">
      <c r="A102" s="88" t="s">
        <v>250</v>
      </c>
      <c r="B102" s="89" t="s">
        <v>251</v>
      </c>
      <c r="C102" s="28">
        <v>330</v>
      </c>
      <c r="D102" s="28">
        <v>356</v>
      </c>
      <c r="E102" s="29">
        <v>0.9269662921348315</v>
      </c>
      <c r="F102" s="28">
        <v>59</v>
      </c>
      <c r="G102" s="28">
        <v>59</v>
      </c>
      <c r="H102" s="29">
        <v>1</v>
      </c>
      <c r="I102" s="28">
        <v>10</v>
      </c>
      <c r="J102" s="28">
        <v>10</v>
      </c>
      <c r="K102" s="30">
        <v>1</v>
      </c>
      <c r="M102" s="42">
        <v>344</v>
      </c>
      <c r="N102" s="28">
        <v>354</v>
      </c>
      <c r="O102" s="29">
        <v>0.97175141242937857</v>
      </c>
      <c r="P102" s="28">
        <v>42</v>
      </c>
      <c r="Q102" s="28">
        <v>42</v>
      </c>
      <c r="R102" s="29">
        <v>1</v>
      </c>
      <c r="S102" s="28">
        <v>6</v>
      </c>
      <c r="T102" s="28">
        <v>6</v>
      </c>
      <c r="U102" s="30">
        <v>1</v>
      </c>
      <c r="W102" s="42">
        <v>442</v>
      </c>
      <c r="X102" s="28">
        <v>460</v>
      </c>
      <c r="Y102" s="29">
        <v>0.96086956521739131</v>
      </c>
      <c r="Z102" s="28">
        <v>35</v>
      </c>
      <c r="AA102" s="28">
        <v>36</v>
      </c>
      <c r="AB102" s="29">
        <v>0.97222222222222221</v>
      </c>
      <c r="AC102" s="28">
        <v>6</v>
      </c>
      <c r="AD102" s="28">
        <v>6</v>
      </c>
      <c r="AE102" s="30">
        <v>1</v>
      </c>
      <c r="AG102" s="56">
        <v>1116</v>
      </c>
      <c r="AH102" s="39">
        <v>1170</v>
      </c>
      <c r="AI102" s="47">
        <v>0.9538461538461539</v>
      </c>
      <c r="AJ102" s="39">
        <v>136</v>
      </c>
      <c r="AK102" s="39">
        <v>137</v>
      </c>
      <c r="AL102" s="47">
        <v>0.99270072992700731</v>
      </c>
      <c r="AM102" s="39">
        <v>22</v>
      </c>
      <c r="AN102" s="39">
        <v>22</v>
      </c>
      <c r="AO102" s="52">
        <v>1</v>
      </c>
      <c r="AP102" s="31"/>
    </row>
    <row r="103" spans="1:44" x14ac:dyDescent="0.2">
      <c r="A103" s="88" t="s">
        <v>93</v>
      </c>
      <c r="B103" s="89" t="s">
        <v>94</v>
      </c>
      <c r="C103" s="28">
        <v>339</v>
      </c>
      <c r="D103" s="28">
        <v>353</v>
      </c>
      <c r="E103" s="29">
        <v>0.96033994334277617</v>
      </c>
      <c r="F103" s="28">
        <v>16</v>
      </c>
      <c r="G103" s="28">
        <v>16</v>
      </c>
      <c r="H103" s="29">
        <v>1</v>
      </c>
      <c r="I103" s="28">
        <v>13</v>
      </c>
      <c r="J103" s="28">
        <v>13</v>
      </c>
      <c r="K103" s="30">
        <v>1</v>
      </c>
      <c r="M103" s="42">
        <v>316</v>
      </c>
      <c r="N103" s="28">
        <v>345</v>
      </c>
      <c r="O103" s="29">
        <v>0.91594202898550725</v>
      </c>
      <c r="P103" s="28">
        <v>16</v>
      </c>
      <c r="Q103" s="28">
        <v>16</v>
      </c>
      <c r="R103" s="29">
        <v>1</v>
      </c>
      <c r="S103" s="28">
        <v>13</v>
      </c>
      <c r="T103" s="28">
        <v>13</v>
      </c>
      <c r="U103" s="30">
        <v>1</v>
      </c>
      <c r="W103" s="42">
        <v>321</v>
      </c>
      <c r="X103" s="28">
        <v>345</v>
      </c>
      <c r="Y103" s="29">
        <v>0.93043478260869561</v>
      </c>
      <c r="Z103" s="28">
        <v>9</v>
      </c>
      <c r="AA103" s="28">
        <v>9</v>
      </c>
      <c r="AB103" s="29">
        <v>1</v>
      </c>
      <c r="AC103" s="28">
        <v>8</v>
      </c>
      <c r="AD103" s="28">
        <v>8</v>
      </c>
      <c r="AE103" s="30">
        <v>1</v>
      </c>
      <c r="AG103" s="56">
        <v>976</v>
      </c>
      <c r="AH103" s="39">
        <v>1043</v>
      </c>
      <c r="AI103" s="47">
        <v>0.93576222435282841</v>
      </c>
      <c r="AJ103" s="39">
        <v>41</v>
      </c>
      <c r="AK103" s="39">
        <v>41</v>
      </c>
      <c r="AL103" s="47">
        <v>1</v>
      </c>
      <c r="AM103" s="39">
        <v>34</v>
      </c>
      <c r="AN103" s="39">
        <v>34</v>
      </c>
      <c r="AO103" s="52">
        <v>1</v>
      </c>
      <c r="AP103" s="31"/>
    </row>
    <row r="104" spans="1:44" x14ac:dyDescent="0.2">
      <c r="A104" s="88" t="s">
        <v>276</v>
      </c>
      <c r="B104" s="89" t="s">
        <v>277</v>
      </c>
      <c r="C104" s="28">
        <v>686</v>
      </c>
      <c r="D104" s="28">
        <v>741</v>
      </c>
      <c r="E104" s="29">
        <v>0.92577597840755732</v>
      </c>
      <c r="F104" s="28">
        <v>92</v>
      </c>
      <c r="G104" s="28">
        <v>101</v>
      </c>
      <c r="H104" s="29">
        <v>0.91089108910891092</v>
      </c>
      <c r="I104" s="28">
        <v>41</v>
      </c>
      <c r="J104" s="28">
        <v>41</v>
      </c>
      <c r="K104" s="30">
        <v>1</v>
      </c>
      <c r="M104" s="42">
        <v>707</v>
      </c>
      <c r="N104" s="28">
        <v>779</v>
      </c>
      <c r="O104" s="29">
        <v>0.90757381258023107</v>
      </c>
      <c r="P104" s="28">
        <v>73</v>
      </c>
      <c r="Q104" s="28">
        <v>79</v>
      </c>
      <c r="R104" s="29">
        <v>0.92405063291139244</v>
      </c>
      <c r="S104" s="28">
        <v>28</v>
      </c>
      <c r="T104" s="28">
        <v>28</v>
      </c>
      <c r="U104" s="30">
        <v>1</v>
      </c>
      <c r="W104" s="42">
        <v>881</v>
      </c>
      <c r="X104" s="28">
        <v>983</v>
      </c>
      <c r="Y104" s="29">
        <v>0.89623601220752802</v>
      </c>
      <c r="Z104" s="28">
        <v>81</v>
      </c>
      <c r="AA104" s="28">
        <v>86</v>
      </c>
      <c r="AB104" s="29">
        <v>0.94186046511627908</v>
      </c>
      <c r="AC104" s="28">
        <v>33</v>
      </c>
      <c r="AD104" s="28">
        <v>33</v>
      </c>
      <c r="AE104" s="30">
        <v>1</v>
      </c>
      <c r="AG104" s="56">
        <v>2274</v>
      </c>
      <c r="AH104" s="39">
        <v>2503</v>
      </c>
      <c r="AI104" s="47">
        <v>0.90850978825409512</v>
      </c>
      <c r="AJ104" s="39">
        <v>246</v>
      </c>
      <c r="AK104" s="39">
        <v>266</v>
      </c>
      <c r="AL104" s="47">
        <v>0.92481203007518797</v>
      </c>
      <c r="AM104" s="39">
        <v>102</v>
      </c>
      <c r="AN104" s="39">
        <v>102</v>
      </c>
      <c r="AO104" s="52">
        <v>1</v>
      </c>
      <c r="AP104" s="31"/>
    </row>
    <row r="105" spans="1:44" x14ac:dyDescent="0.2">
      <c r="A105" s="88" t="s">
        <v>294</v>
      </c>
      <c r="B105" s="89" t="s">
        <v>295</v>
      </c>
      <c r="C105" s="28">
        <v>652</v>
      </c>
      <c r="D105" s="28">
        <v>671</v>
      </c>
      <c r="E105" s="29">
        <v>0.97168405365126675</v>
      </c>
      <c r="F105" s="28">
        <v>195</v>
      </c>
      <c r="G105" s="28">
        <v>201</v>
      </c>
      <c r="H105" s="29">
        <v>0.97014925373134331</v>
      </c>
      <c r="I105" s="28">
        <v>52</v>
      </c>
      <c r="J105" s="28">
        <v>54</v>
      </c>
      <c r="K105" s="30">
        <v>0.96296296296296291</v>
      </c>
      <c r="M105" s="42">
        <v>606</v>
      </c>
      <c r="N105" s="28">
        <v>674</v>
      </c>
      <c r="O105" s="29">
        <v>0.89910979228486643</v>
      </c>
      <c r="P105" s="28">
        <v>201</v>
      </c>
      <c r="Q105" s="28">
        <v>204</v>
      </c>
      <c r="R105" s="29">
        <v>0.98529411764705888</v>
      </c>
      <c r="S105" s="28">
        <v>34</v>
      </c>
      <c r="T105" s="28">
        <v>37</v>
      </c>
      <c r="U105" s="30">
        <v>0.91891891891891897</v>
      </c>
      <c r="W105" s="42">
        <v>681</v>
      </c>
      <c r="X105" s="28">
        <v>721</v>
      </c>
      <c r="Y105" s="29">
        <v>0.9445214979195562</v>
      </c>
      <c r="Z105" s="28">
        <v>186</v>
      </c>
      <c r="AA105" s="28">
        <v>186</v>
      </c>
      <c r="AB105" s="29">
        <v>1</v>
      </c>
      <c r="AC105" s="28">
        <v>29</v>
      </c>
      <c r="AD105" s="28">
        <v>29</v>
      </c>
      <c r="AE105" s="30">
        <v>1</v>
      </c>
      <c r="AG105" s="56">
        <v>1939</v>
      </c>
      <c r="AH105" s="39">
        <v>2066</v>
      </c>
      <c r="AI105" s="47">
        <v>0.9385285575992256</v>
      </c>
      <c r="AJ105" s="39">
        <v>582</v>
      </c>
      <c r="AK105" s="39">
        <v>591</v>
      </c>
      <c r="AL105" s="47">
        <v>0.98477157360406087</v>
      </c>
      <c r="AM105" s="39">
        <v>115</v>
      </c>
      <c r="AN105" s="39">
        <v>120</v>
      </c>
      <c r="AO105" s="52">
        <v>0.95833333333333337</v>
      </c>
      <c r="AP105" s="31"/>
    </row>
    <row r="106" spans="1:44" x14ac:dyDescent="0.2">
      <c r="A106" s="88" t="s">
        <v>192</v>
      </c>
      <c r="B106" s="89" t="s">
        <v>193</v>
      </c>
      <c r="C106" s="28">
        <v>250</v>
      </c>
      <c r="D106" s="28">
        <v>339</v>
      </c>
      <c r="E106" s="29">
        <v>0.73746312684365778</v>
      </c>
      <c r="F106" s="28">
        <v>28</v>
      </c>
      <c r="G106" s="28">
        <v>28</v>
      </c>
      <c r="H106" s="29">
        <v>1</v>
      </c>
      <c r="I106" s="28">
        <v>20</v>
      </c>
      <c r="J106" s="28">
        <v>20</v>
      </c>
      <c r="K106" s="30">
        <v>1</v>
      </c>
      <c r="M106" s="42">
        <v>250</v>
      </c>
      <c r="N106" s="28">
        <v>335</v>
      </c>
      <c r="O106" s="29">
        <v>0.74626865671641796</v>
      </c>
      <c r="P106" s="28">
        <v>21</v>
      </c>
      <c r="Q106" s="28">
        <v>21</v>
      </c>
      <c r="R106" s="29">
        <v>1</v>
      </c>
      <c r="S106" s="28">
        <v>13</v>
      </c>
      <c r="T106" s="28">
        <v>13</v>
      </c>
      <c r="U106" s="30">
        <v>1</v>
      </c>
      <c r="W106" s="42">
        <v>341</v>
      </c>
      <c r="X106" s="28">
        <v>447</v>
      </c>
      <c r="Y106" s="29">
        <v>0.76286353467561518</v>
      </c>
      <c r="Z106" s="28">
        <v>25</v>
      </c>
      <c r="AA106" s="28">
        <v>25</v>
      </c>
      <c r="AB106" s="29">
        <v>1</v>
      </c>
      <c r="AC106" s="28">
        <v>20</v>
      </c>
      <c r="AD106" s="28">
        <v>20</v>
      </c>
      <c r="AE106" s="30">
        <v>1</v>
      </c>
      <c r="AG106" s="56">
        <v>841</v>
      </c>
      <c r="AH106" s="39">
        <v>1121</v>
      </c>
      <c r="AI106" s="47">
        <v>0.7502230151650312</v>
      </c>
      <c r="AJ106" s="39">
        <v>74</v>
      </c>
      <c r="AK106" s="39">
        <v>74</v>
      </c>
      <c r="AL106" s="47">
        <v>1</v>
      </c>
      <c r="AM106" s="39">
        <v>53</v>
      </c>
      <c r="AN106" s="39">
        <v>53</v>
      </c>
      <c r="AO106" s="52">
        <v>1</v>
      </c>
      <c r="AP106" s="31"/>
    </row>
    <row r="107" spans="1:44" x14ac:dyDescent="0.2">
      <c r="A107" s="88" t="s">
        <v>10</v>
      </c>
      <c r="B107" s="89" t="s">
        <v>11</v>
      </c>
      <c r="C107" s="28">
        <v>130</v>
      </c>
      <c r="D107" s="28">
        <v>287</v>
      </c>
      <c r="E107" s="29">
        <v>0.45296167247386759</v>
      </c>
      <c r="F107" s="28">
        <v>4</v>
      </c>
      <c r="G107" s="28">
        <v>4</v>
      </c>
      <c r="H107" s="29">
        <v>1</v>
      </c>
      <c r="I107" s="28">
        <v>4</v>
      </c>
      <c r="J107" s="28">
        <v>4</v>
      </c>
      <c r="K107" s="30">
        <v>1</v>
      </c>
      <c r="M107" s="42">
        <v>118</v>
      </c>
      <c r="N107" s="28">
        <v>311</v>
      </c>
      <c r="O107" s="29">
        <v>0.37942122186495175</v>
      </c>
      <c r="P107" s="28">
        <v>4</v>
      </c>
      <c r="Q107" s="28">
        <v>4</v>
      </c>
      <c r="R107" s="29">
        <v>1</v>
      </c>
      <c r="S107" s="28">
        <v>4</v>
      </c>
      <c r="T107" s="28">
        <v>4</v>
      </c>
      <c r="U107" s="30">
        <v>1</v>
      </c>
      <c r="W107" s="42">
        <v>119</v>
      </c>
      <c r="X107" s="28">
        <v>360</v>
      </c>
      <c r="Y107" s="29">
        <v>0.33055555555555555</v>
      </c>
      <c r="Z107" s="28">
        <v>4</v>
      </c>
      <c r="AA107" s="28">
        <v>4</v>
      </c>
      <c r="AB107" s="29">
        <v>1</v>
      </c>
      <c r="AC107" s="28">
        <v>4</v>
      </c>
      <c r="AD107" s="28">
        <v>4</v>
      </c>
      <c r="AE107" s="30">
        <v>1</v>
      </c>
      <c r="AG107" s="56">
        <v>367</v>
      </c>
      <c r="AH107" s="39">
        <v>958</v>
      </c>
      <c r="AI107" s="47">
        <v>0.38308977035490605</v>
      </c>
      <c r="AJ107" s="39">
        <v>12</v>
      </c>
      <c r="AK107" s="39">
        <v>12</v>
      </c>
      <c r="AL107" s="47">
        <v>1</v>
      </c>
      <c r="AM107" s="39">
        <v>12</v>
      </c>
      <c r="AN107" s="39">
        <v>12</v>
      </c>
      <c r="AO107" s="52">
        <v>1</v>
      </c>
      <c r="AP107" s="31"/>
    </row>
    <row r="108" spans="1:44" ht="13.5" thickBot="1" x14ac:dyDescent="0.25">
      <c r="A108" s="100" t="s">
        <v>46</v>
      </c>
      <c r="B108" s="98" t="s">
        <v>47</v>
      </c>
      <c r="C108" s="120">
        <v>722</v>
      </c>
      <c r="D108" s="121">
        <v>786</v>
      </c>
      <c r="E108" s="122">
        <v>0.9185750636132316</v>
      </c>
      <c r="F108" s="121">
        <v>96</v>
      </c>
      <c r="G108" s="121">
        <v>96</v>
      </c>
      <c r="H108" s="122">
        <v>1</v>
      </c>
      <c r="I108" s="121">
        <v>75</v>
      </c>
      <c r="J108" s="121">
        <v>75</v>
      </c>
      <c r="K108" s="123">
        <v>1</v>
      </c>
      <c r="M108" s="127">
        <v>708</v>
      </c>
      <c r="N108" s="121">
        <v>760</v>
      </c>
      <c r="O108" s="122">
        <v>0.93157894736842106</v>
      </c>
      <c r="P108" s="121">
        <v>102</v>
      </c>
      <c r="Q108" s="121">
        <v>102</v>
      </c>
      <c r="R108" s="122">
        <v>1</v>
      </c>
      <c r="S108" s="121">
        <v>85</v>
      </c>
      <c r="T108" s="121">
        <v>85</v>
      </c>
      <c r="U108" s="123">
        <v>1</v>
      </c>
      <c r="W108" s="127">
        <v>795</v>
      </c>
      <c r="X108" s="121">
        <v>916</v>
      </c>
      <c r="Y108" s="122">
        <v>0.86790393013100442</v>
      </c>
      <c r="Z108" s="121">
        <v>113</v>
      </c>
      <c r="AA108" s="121">
        <v>113</v>
      </c>
      <c r="AB108" s="122">
        <v>1</v>
      </c>
      <c r="AC108" s="121">
        <v>100</v>
      </c>
      <c r="AD108" s="121">
        <v>100</v>
      </c>
      <c r="AE108" s="123">
        <v>1</v>
      </c>
      <c r="AG108" s="127">
        <v>2225</v>
      </c>
      <c r="AH108" s="121">
        <v>2462</v>
      </c>
      <c r="AI108" s="122">
        <v>0.90373679935012186</v>
      </c>
      <c r="AJ108" s="121">
        <v>311</v>
      </c>
      <c r="AK108" s="121">
        <v>311</v>
      </c>
      <c r="AL108" s="122">
        <v>1</v>
      </c>
      <c r="AM108" s="121">
        <v>260</v>
      </c>
      <c r="AN108" s="121">
        <v>260</v>
      </c>
      <c r="AO108" s="123">
        <v>1</v>
      </c>
      <c r="AP108" s="38"/>
    </row>
    <row r="109" spans="1:44" ht="15" customHeight="1" thickBot="1" x14ac:dyDescent="0.25">
      <c r="A109" s="101"/>
      <c r="B109" s="99" t="s">
        <v>278</v>
      </c>
      <c r="C109" s="93">
        <v>31024</v>
      </c>
      <c r="D109" s="94">
        <v>34150</v>
      </c>
      <c r="E109" s="95">
        <v>0.90846266471449488</v>
      </c>
      <c r="F109" s="94">
        <v>6380</v>
      </c>
      <c r="G109" s="94">
        <v>6660</v>
      </c>
      <c r="H109" s="95">
        <v>0.95795795795795791</v>
      </c>
      <c r="I109" s="94">
        <v>2606</v>
      </c>
      <c r="J109" s="94">
        <v>2677</v>
      </c>
      <c r="K109" s="96">
        <v>0.97347777362719468</v>
      </c>
      <c r="M109" s="165">
        <v>29987</v>
      </c>
      <c r="N109" s="166">
        <v>32936</v>
      </c>
      <c r="O109" s="167">
        <v>0.91046271556958946</v>
      </c>
      <c r="P109" s="168">
        <v>6096</v>
      </c>
      <c r="Q109" s="166">
        <v>6380</v>
      </c>
      <c r="R109" s="167">
        <v>0.95548589341692791</v>
      </c>
      <c r="S109" s="169">
        <v>2529</v>
      </c>
      <c r="T109" s="169">
        <v>2651</v>
      </c>
      <c r="U109" s="170">
        <v>0.95397963032817801</v>
      </c>
      <c r="W109" s="171">
        <v>35637</v>
      </c>
      <c r="X109" s="169">
        <v>39719</v>
      </c>
      <c r="Y109" s="172">
        <v>0.89722802688889447</v>
      </c>
      <c r="Z109" s="166">
        <v>7254</v>
      </c>
      <c r="AA109" s="168">
        <v>7587</v>
      </c>
      <c r="AB109" s="172">
        <v>0.95610913404507714</v>
      </c>
      <c r="AC109" s="168">
        <v>2902</v>
      </c>
      <c r="AD109" s="168">
        <v>3042</v>
      </c>
      <c r="AE109" s="173">
        <v>0.95397764628533854</v>
      </c>
      <c r="AG109" s="174">
        <v>96648</v>
      </c>
      <c r="AH109" s="175">
        <v>106805</v>
      </c>
      <c r="AI109" s="176">
        <v>0.90490145592434812</v>
      </c>
      <c r="AJ109" s="175">
        <v>19730</v>
      </c>
      <c r="AK109" s="175">
        <v>20627</v>
      </c>
      <c r="AL109" s="176">
        <v>0.95651330780045574</v>
      </c>
      <c r="AM109" s="175">
        <v>8037</v>
      </c>
      <c r="AN109" s="175">
        <v>8370</v>
      </c>
      <c r="AO109" s="177">
        <v>0.96021505376344085</v>
      </c>
    </row>
    <row r="110" spans="1:44" ht="21" thickBot="1" x14ac:dyDescent="0.35">
      <c r="A110" s="217" t="s">
        <v>350</v>
      </c>
      <c r="B110" s="218"/>
      <c r="C110" s="205"/>
      <c r="D110" s="206"/>
      <c r="E110" s="206"/>
      <c r="F110" s="206"/>
      <c r="G110" s="206"/>
      <c r="H110" s="206"/>
      <c r="I110" s="206"/>
      <c r="J110" s="206"/>
      <c r="K110" s="207"/>
      <c r="M110" s="205"/>
      <c r="N110" s="206"/>
      <c r="O110" s="206"/>
      <c r="P110" s="206"/>
      <c r="Q110" s="206"/>
      <c r="R110" s="206"/>
      <c r="S110" s="206"/>
      <c r="T110" s="206"/>
      <c r="U110" s="207"/>
      <c r="W110" s="205"/>
      <c r="X110" s="206"/>
      <c r="Y110" s="206"/>
      <c r="Z110" s="206"/>
      <c r="AA110" s="206"/>
      <c r="AB110" s="206"/>
      <c r="AC110" s="206"/>
      <c r="AD110" s="206"/>
      <c r="AE110" s="207"/>
      <c r="AG110" s="202"/>
      <c r="AH110" s="203"/>
      <c r="AI110" s="203"/>
      <c r="AJ110" s="203"/>
      <c r="AK110" s="203"/>
      <c r="AL110" s="203"/>
      <c r="AM110" s="203"/>
      <c r="AN110" s="203"/>
      <c r="AO110" s="204"/>
      <c r="AP110" s="21"/>
    </row>
    <row r="111" spans="1:44" ht="91.5" customHeight="1" thickBot="1" x14ac:dyDescent="0.25">
      <c r="A111" s="22" t="s">
        <v>0</v>
      </c>
      <c r="B111" s="23" t="s">
        <v>1</v>
      </c>
      <c r="C111" s="24" t="s">
        <v>281</v>
      </c>
      <c r="D111" s="10" t="s">
        <v>282</v>
      </c>
      <c r="E111" s="11" t="s">
        <v>283</v>
      </c>
      <c r="F111" s="10" t="s">
        <v>284</v>
      </c>
      <c r="G111" s="10" t="s">
        <v>285</v>
      </c>
      <c r="H111" s="11" t="s">
        <v>308</v>
      </c>
      <c r="I111" s="12" t="s">
        <v>286</v>
      </c>
      <c r="J111" s="12" t="s">
        <v>287</v>
      </c>
      <c r="K111" s="13" t="s">
        <v>288</v>
      </c>
      <c r="L111" s="117"/>
      <c r="M111" s="24" t="s">
        <v>281</v>
      </c>
      <c r="N111" s="10" t="s">
        <v>282</v>
      </c>
      <c r="O111" s="11" t="s">
        <v>283</v>
      </c>
      <c r="P111" s="10" t="s">
        <v>284</v>
      </c>
      <c r="Q111" s="10" t="s">
        <v>285</v>
      </c>
      <c r="R111" s="11" t="s">
        <v>308</v>
      </c>
      <c r="S111" s="12" t="s">
        <v>286</v>
      </c>
      <c r="T111" s="12" t="s">
        <v>287</v>
      </c>
      <c r="U111" s="13" t="s">
        <v>288</v>
      </c>
      <c r="V111" s="135"/>
      <c r="W111" s="24" t="s">
        <v>281</v>
      </c>
      <c r="X111" s="10" t="s">
        <v>282</v>
      </c>
      <c r="Y111" s="11" t="s">
        <v>283</v>
      </c>
      <c r="Z111" s="10" t="s">
        <v>284</v>
      </c>
      <c r="AA111" s="10" t="s">
        <v>285</v>
      </c>
      <c r="AB111" s="11" t="s">
        <v>308</v>
      </c>
      <c r="AC111" s="12" t="s">
        <v>286</v>
      </c>
      <c r="AD111" s="12" t="s">
        <v>287</v>
      </c>
      <c r="AE111" s="13" t="s">
        <v>288</v>
      </c>
      <c r="AG111" s="9" t="s">
        <v>281</v>
      </c>
      <c r="AH111" s="24" t="s">
        <v>282</v>
      </c>
      <c r="AI111" s="11" t="s">
        <v>283</v>
      </c>
      <c r="AJ111" s="10" t="s">
        <v>284</v>
      </c>
      <c r="AK111" s="10" t="s">
        <v>285</v>
      </c>
      <c r="AL111" s="11" t="s">
        <v>308</v>
      </c>
      <c r="AM111" s="12" t="s">
        <v>286</v>
      </c>
      <c r="AN111" s="12" t="s">
        <v>287</v>
      </c>
      <c r="AO111" s="13" t="s">
        <v>288</v>
      </c>
      <c r="AP111" s="14"/>
      <c r="AR111" s="25"/>
    </row>
    <row r="112" spans="1:44" x14ac:dyDescent="0.2">
      <c r="A112" s="26" t="s">
        <v>77</v>
      </c>
      <c r="B112" s="27" t="s">
        <v>78</v>
      </c>
      <c r="C112" s="28">
        <v>664</v>
      </c>
      <c r="D112" s="28">
        <v>849</v>
      </c>
      <c r="E112" s="29">
        <v>0.78209658421672557</v>
      </c>
      <c r="F112" s="28">
        <v>59</v>
      </c>
      <c r="G112" s="28">
        <v>88</v>
      </c>
      <c r="H112" s="29">
        <v>0.67045454545454541</v>
      </c>
      <c r="I112" s="28">
        <v>45</v>
      </c>
      <c r="J112" s="28">
        <v>66</v>
      </c>
      <c r="K112" s="30">
        <v>0.68181818181818177</v>
      </c>
      <c r="M112" s="41">
        <v>643</v>
      </c>
      <c r="N112" s="44">
        <v>858</v>
      </c>
      <c r="O112" s="45">
        <v>0.74941724941724941</v>
      </c>
      <c r="P112" s="44">
        <v>70</v>
      </c>
      <c r="Q112" s="44">
        <v>108</v>
      </c>
      <c r="R112" s="45">
        <v>0.64814814814814814</v>
      </c>
      <c r="S112" s="44">
        <v>49</v>
      </c>
      <c r="T112" s="44">
        <v>72</v>
      </c>
      <c r="U112" s="46">
        <v>0.68055555555555558</v>
      </c>
      <c r="W112" s="41">
        <v>624</v>
      </c>
      <c r="X112" s="44">
        <v>951</v>
      </c>
      <c r="Y112" s="45">
        <v>0.65615141955835965</v>
      </c>
      <c r="Z112" s="44">
        <v>70</v>
      </c>
      <c r="AA112" s="44">
        <v>114</v>
      </c>
      <c r="AB112" s="45">
        <v>0.61403508771929827</v>
      </c>
      <c r="AC112" s="44">
        <v>48</v>
      </c>
      <c r="AD112" s="44">
        <v>81</v>
      </c>
      <c r="AE112" s="46">
        <v>0.59259259259259256</v>
      </c>
      <c r="AG112" s="49">
        <v>1931</v>
      </c>
      <c r="AH112" s="50">
        <v>2658</v>
      </c>
      <c r="AI112" s="45">
        <v>0.72648607975921742</v>
      </c>
      <c r="AJ112" s="50">
        <v>199</v>
      </c>
      <c r="AK112" s="50">
        <v>310</v>
      </c>
      <c r="AL112" s="45">
        <v>0.64193548387096777</v>
      </c>
      <c r="AM112" s="50">
        <v>142</v>
      </c>
      <c r="AN112" s="50">
        <v>219</v>
      </c>
      <c r="AO112" s="46">
        <v>0.64840182648401823</v>
      </c>
      <c r="AP112" s="31"/>
    </row>
    <row r="113" spans="1:42" x14ac:dyDescent="0.2">
      <c r="A113" s="32" t="s">
        <v>4</v>
      </c>
      <c r="B113" s="33" t="s">
        <v>5</v>
      </c>
      <c r="C113" s="28">
        <v>524</v>
      </c>
      <c r="D113" s="28">
        <v>652</v>
      </c>
      <c r="E113" s="29">
        <v>0.80368098159509205</v>
      </c>
      <c r="F113" s="28">
        <v>89</v>
      </c>
      <c r="G113" s="28">
        <v>98</v>
      </c>
      <c r="H113" s="29">
        <v>0.90816326530612246</v>
      </c>
      <c r="I113" s="28">
        <v>52</v>
      </c>
      <c r="J113" s="28">
        <v>55</v>
      </c>
      <c r="K113" s="30">
        <v>0.94545454545454544</v>
      </c>
      <c r="M113" s="42">
        <v>463</v>
      </c>
      <c r="N113" s="28">
        <v>583</v>
      </c>
      <c r="O113" s="29">
        <v>0.79416809605488847</v>
      </c>
      <c r="P113" s="28">
        <v>113</v>
      </c>
      <c r="Q113" s="28">
        <v>123</v>
      </c>
      <c r="R113" s="29">
        <v>0.91869918699186992</v>
      </c>
      <c r="S113" s="28">
        <v>63</v>
      </c>
      <c r="T113" s="28">
        <v>66</v>
      </c>
      <c r="U113" s="30">
        <v>0.95454545454545459</v>
      </c>
      <c r="W113" s="42">
        <v>563</v>
      </c>
      <c r="X113" s="28">
        <v>866</v>
      </c>
      <c r="Y113" s="29">
        <v>0.65011547344110854</v>
      </c>
      <c r="Z113" s="28">
        <v>140</v>
      </c>
      <c r="AA113" s="28">
        <v>166</v>
      </c>
      <c r="AB113" s="29">
        <v>0.84337349397590367</v>
      </c>
      <c r="AC113" s="28">
        <v>87</v>
      </c>
      <c r="AD113" s="28">
        <v>93</v>
      </c>
      <c r="AE113" s="30">
        <v>0.93548387096774188</v>
      </c>
      <c r="AG113" s="51">
        <v>1550</v>
      </c>
      <c r="AH113" s="48">
        <v>2101</v>
      </c>
      <c r="AI113" s="47">
        <v>0.73774393146120898</v>
      </c>
      <c r="AJ113" s="48">
        <v>342</v>
      </c>
      <c r="AK113" s="48">
        <v>387</v>
      </c>
      <c r="AL113" s="47">
        <v>0.88372093023255816</v>
      </c>
      <c r="AM113" s="48">
        <v>202</v>
      </c>
      <c r="AN113" s="48">
        <v>214</v>
      </c>
      <c r="AO113" s="52">
        <v>0.94392523364485981</v>
      </c>
      <c r="AP113" s="31"/>
    </row>
    <row r="114" spans="1:42" x14ac:dyDescent="0.2">
      <c r="A114" s="32" t="s">
        <v>42</v>
      </c>
      <c r="B114" s="33" t="s">
        <v>43</v>
      </c>
      <c r="C114" s="28">
        <v>236</v>
      </c>
      <c r="D114" s="28">
        <v>256</v>
      </c>
      <c r="E114" s="29">
        <v>0.921875</v>
      </c>
      <c r="F114" s="28">
        <v>26</v>
      </c>
      <c r="G114" s="28">
        <v>28</v>
      </c>
      <c r="H114" s="29">
        <v>0.9285714285714286</v>
      </c>
      <c r="I114" s="28">
        <v>12</v>
      </c>
      <c r="J114" s="28">
        <v>12</v>
      </c>
      <c r="K114" s="30">
        <v>1</v>
      </c>
      <c r="M114" s="42">
        <v>226</v>
      </c>
      <c r="N114" s="28">
        <v>249</v>
      </c>
      <c r="O114" s="29">
        <v>0.90763052208835338</v>
      </c>
      <c r="P114" s="28">
        <v>21</v>
      </c>
      <c r="Q114" s="28">
        <v>21</v>
      </c>
      <c r="R114" s="29">
        <v>1</v>
      </c>
      <c r="S114" s="28">
        <v>13</v>
      </c>
      <c r="T114" s="28">
        <v>13</v>
      </c>
      <c r="U114" s="30">
        <v>1</v>
      </c>
      <c r="W114" s="42">
        <v>253</v>
      </c>
      <c r="X114" s="28">
        <v>277</v>
      </c>
      <c r="Y114" s="29">
        <v>0.91335740072202165</v>
      </c>
      <c r="Z114" s="28">
        <v>39</v>
      </c>
      <c r="AA114" s="28">
        <v>40</v>
      </c>
      <c r="AB114" s="29">
        <v>0.97499999999999998</v>
      </c>
      <c r="AC114" s="28">
        <v>11</v>
      </c>
      <c r="AD114" s="28">
        <v>11</v>
      </c>
      <c r="AE114" s="30">
        <v>1</v>
      </c>
      <c r="AG114" s="51">
        <v>715</v>
      </c>
      <c r="AH114" s="48">
        <v>782</v>
      </c>
      <c r="AI114" s="47">
        <v>0.91432225063938621</v>
      </c>
      <c r="AJ114" s="48">
        <v>86</v>
      </c>
      <c r="AK114" s="48">
        <v>89</v>
      </c>
      <c r="AL114" s="47">
        <v>0.9662921348314607</v>
      </c>
      <c r="AM114" s="48">
        <v>36</v>
      </c>
      <c r="AN114" s="48">
        <v>36</v>
      </c>
      <c r="AO114" s="52">
        <v>1</v>
      </c>
      <c r="AP114" s="31"/>
    </row>
    <row r="115" spans="1:42" x14ac:dyDescent="0.2">
      <c r="A115" s="32" t="s">
        <v>258</v>
      </c>
      <c r="B115" s="33" t="s">
        <v>259</v>
      </c>
      <c r="C115" s="28">
        <v>172</v>
      </c>
      <c r="D115" s="28">
        <v>189</v>
      </c>
      <c r="E115" s="29">
        <v>0.91005291005291</v>
      </c>
      <c r="F115" s="28">
        <v>37</v>
      </c>
      <c r="G115" s="28">
        <v>37</v>
      </c>
      <c r="H115" s="29">
        <v>1</v>
      </c>
      <c r="I115" s="28">
        <v>31</v>
      </c>
      <c r="J115" s="28">
        <v>31</v>
      </c>
      <c r="K115" s="30">
        <v>1</v>
      </c>
      <c r="M115" s="42">
        <v>144</v>
      </c>
      <c r="N115" s="28">
        <v>153</v>
      </c>
      <c r="O115" s="29">
        <v>0.94117647058823528</v>
      </c>
      <c r="P115" s="28">
        <v>56</v>
      </c>
      <c r="Q115" s="28">
        <v>56</v>
      </c>
      <c r="R115" s="29">
        <v>1</v>
      </c>
      <c r="S115" s="28">
        <v>35</v>
      </c>
      <c r="T115" s="28">
        <v>36</v>
      </c>
      <c r="U115" s="30">
        <v>0.97222222222222221</v>
      </c>
      <c r="W115" s="42">
        <v>198</v>
      </c>
      <c r="X115" s="28">
        <v>215</v>
      </c>
      <c r="Y115" s="29">
        <v>0.92093023255813955</v>
      </c>
      <c r="Z115" s="28">
        <v>77</v>
      </c>
      <c r="AA115" s="28">
        <v>77</v>
      </c>
      <c r="AB115" s="29">
        <v>1</v>
      </c>
      <c r="AC115" s="28">
        <v>48</v>
      </c>
      <c r="AD115" s="28">
        <v>48</v>
      </c>
      <c r="AE115" s="30">
        <v>1</v>
      </c>
      <c r="AG115" s="51">
        <v>514</v>
      </c>
      <c r="AH115" s="48">
        <v>557</v>
      </c>
      <c r="AI115" s="47">
        <v>0.92280071813285458</v>
      </c>
      <c r="AJ115" s="48">
        <v>170</v>
      </c>
      <c r="AK115" s="48">
        <v>170</v>
      </c>
      <c r="AL115" s="47">
        <v>1</v>
      </c>
      <c r="AM115" s="48">
        <v>114</v>
      </c>
      <c r="AN115" s="48">
        <v>115</v>
      </c>
      <c r="AO115" s="52">
        <v>0.99130434782608701</v>
      </c>
      <c r="AP115" s="31"/>
    </row>
    <row r="116" spans="1:42" x14ac:dyDescent="0.2">
      <c r="A116" s="32" t="s">
        <v>268</v>
      </c>
      <c r="B116" s="33" t="s">
        <v>269</v>
      </c>
      <c r="C116" s="28">
        <v>337</v>
      </c>
      <c r="D116" s="28">
        <v>371</v>
      </c>
      <c r="E116" s="29">
        <v>0.90835579514824794</v>
      </c>
      <c r="F116" s="28">
        <v>67</v>
      </c>
      <c r="G116" s="28">
        <v>67</v>
      </c>
      <c r="H116" s="29">
        <v>1</v>
      </c>
      <c r="I116" s="28">
        <v>65</v>
      </c>
      <c r="J116" s="28">
        <v>65</v>
      </c>
      <c r="K116" s="30">
        <v>1</v>
      </c>
      <c r="M116" s="42">
        <v>314</v>
      </c>
      <c r="N116" s="28">
        <v>346</v>
      </c>
      <c r="O116" s="29">
        <v>0.90751445086705207</v>
      </c>
      <c r="P116" s="28">
        <v>71</v>
      </c>
      <c r="Q116" s="28">
        <v>71</v>
      </c>
      <c r="R116" s="29">
        <v>1</v>
      </c>
      <c r="S116" s="28">
        <v>66</v>
      </c>
      <c r="T116" s="28">
        <v>71</v>
      </c>
      <c r="U116" s="30">
        <v>0.92957746478873238</v>
      </c>
      <c r="W116" s="42">
        <v>354</v>
      </c>
      <c r="X116" s="28">
        <v>393</v>
      </c>
      <c r="Y116" s="29">
        <v>0.9007633587786259</v>
      </c>
      <c r="Z116" s="28">
        <v>74</v>
      </c>
      <c r="AA116" s="28">
        <v>74</v>
      </c>
      <c r="AB116" s="29">
        <v>1</v>
      </c>
      <c r="AC116" s="28">
        <v>65</v>
      </c>
      <c r="AD116" s="28">
        <v>65</v>
      </c>
      <c r="AE116" s="30">
        <v>1</v>
      </c>
      <c r="AG116" s="51">
        <v>1005</v>
      </c>
      <c r="AH116" s="48">
        <v>1110</v>
      </c>
      <c r="AI116" s="47">
        <v>0.90540540540540537</v>
      </c>
      <c r="AJ116" s="48">
        <v>212</v>
      </c>
      <c r="AK116" s="48">
        <v>212</v>
      </c>
      <c r="AL116" s="47">
        <v>1</v>
      </c>
      <c r="AM116" s="48">
        <v>196</v>
      </c>
      <c r="AN116" s="48">
        <v>201</v>
      </c>
      <c r="AO116" s="52">
        <v>0.97512437810945274</v>
      </c>
      <c r="AP116" s="31"/>
    </row>
    <row r="117" spans="1:42" x14ac:dyDescent="0.2">
      <c r="A117" s="32" t="s">
        <v>111</v>
      </c>
      <c r="B117" s="33" t="s">
        <v>112</v>
      </c>
      <c r="C117" s="28">
        <v>252</v>
      </c>
      <c r="D117" s="28">
        <v>262</v>
      </c>
      <c r="E117" s="29">
        <v>0.96183206106870234</v>
      </c>
      <c r="F117" s="28">
        <v>51</v>
      </c>
      <c r="G117" s="28">
        <v>53</v>
      </c>
      <c r="H117" s="29">
        <v>0.96226415094339623</v>
      </c>
      <c r="I117" s="28">
        <v>53</v>
      </c>
      <c r="J117" s="28">
        <v>53</v>
      </c>
      <c r="K117" s="30">
        <v>1</v>
      </c>
      <c r="M117" s="42">
        <v>285</v>
      </c>
      <c r="N117" s="28">
        <v>288</v>
      </c>
      <c r="O117" s="29">
        <v>0.98958333333333337</v>
      </c>
      <c r="P117" s="28">
        <v>42</v>
      </c>
      <c r="Q117" s="28">
        <v>42</v>
      </c>
      <c r="R117" s="29">
        <v>1</v>
      </c>
      <c r="S117" s="28">
        <v>49</v>
      </c>
      <c r="T117" s="28">
        <v>50</v>
      </c>
      <c r="U117" s="30">
        <v>0.98</v>
      </c>
      <c r="W117" s="42">
        <v>368</v>
      </c>
      <c r="X117" s="28">
        <v>398</v>
      </c>
      <c r="Y117" s="29">
        <v>0.92462311557788945</v>
      </c>
      <c r="Z117" s="28">
        <v>51</v>
      </c>
      <c r="AA117" s="28">
        <v>54</v>
      </c>
      <c r="AB117" s="29">
        <v>0.94444444444444442</v>
      </c>
      <c r="AC117" s="28">
        <v>54</v>
      </c>
      <c r="AD117" s="28">
        <v>54</v>
      </c>
      <c r="AE117" s="30">
        <v>1</v>
      </c>
      <c r="AG117" s="51">
        <v>905</v>
      </c>
      <c r="AH117" s="48">
        <v>948</v>
      </c>
      <c r="AI117" s="47">
        <v>0.95464135021097052</v>
      </c>
      <c r="AJ117" s="48">
        <v>144</v>
      </c>
      <c r="AK117" s="48">
        <v>149</v>
      </c>
      <c r="AL117" s="47">
        <v>0.96644295302013428</v>
      </c>
      <c r="AM117" s="48">
        <v>156</v>
      </c>
      <c r="AN117" s="48">
        <v>157</v>
      </c>
      <c r="AO117" s="52">
        <v>0.99363057324840764</v>
      </c>
      <c r="AP117" s="31"/>
    </row>
    <row r="118" spans="1:42" x14ac:dyDescent="0.2">
      <c r="A118" s="32" t="s">
        <v>158</v>
      </c>
      <c r="B118" s="33" t="s">
        <v>159</v>
      </c>
      <c r="C118" s="28">
        <v>163</v>
      </c>
      <c r="D118" s="28">
        <v>181</v>
      </c>
      <c r="E118" s="29">
        <v>0.90055248618784534</v>
      </c>
      <c r="F118" s="28">
        <v>18</v>
      </c>
      <c r="G118" s="28">
        <v>18</v>
      </c>
      <c r="H118" s="29">
        <v>1</v>
      </c>
      <c r="I118" s="28">
        <v>12</v>
      </c>
      <c r="J118" s="28">
        <v>12</v>
      </c>
      <c r="K118" s="30">
        <v>1</v>
      </c>
      <c r="M118" s="42">
        <v>177</v>
      </c>
      <c r="N118" s="28">
        <v>185</v>
      </c>
      <c r="O118" s="29">
        <v>0.95675675675675675</v>
      </c>
      <c r="P118" s="28">
        <v>23</v>
      </c>
      <c r="Q118" s="28">
        <v>23</v>
      </c>
      <c r="R118" s="29">
        <v>1</v>
      </c>
      <c r="S118" s="28">
        <v>18</v>
      </c>
      <c r="T118" s="28">
        <v>18</v>
      </c>
      <c r="U118" s="30">
        <v>1</v>
      </c>
      <c r="W118" s="42">
        <v>219</v>
      </c>
      <c r="X118" s="28">
        <v>231</v>
      </c>
      <c r="Y118" s="29">
        <v>0.94805194805194803</v>
      </c>
      <c r="Z118" s="28">
        <v>34</v>
      </c>
      <c r="AA118" s="28">
        <v>34</v>
      </c>
      <c r="AB118" s="29">
        <v>1</v>
      </c>
      <c r="AC118" s="28">
        <v>25</v>
      </c>
      <c r="AD118" s="28">
        <v>26</v>
      </c>
      <c r="AE118" s="30">
        <v>0.96153846153846156</v>
      </c>
      <c r="AG118" s="51">
        <v>559</v>
      </c>
      <c r="AH118" s="48">
        <v>597</v>
      </c>
      <c r="AI118" s="47">
        <v>0.93634840871021774</v>
      </c>
      <c r="AJ118" s="48">
        <v>75</v>
      </c>
      <c r="AK118" s="48">
        <v>75</v>
      </c>
      <c r="AL118" s="47">
        <v>1</v>
      </c>
      <c r="AM118" s="48">
        <v>55</v>
      </c>
      <c r="AN118" s="48">
        <v>56</v>
      </c>
      <c r="AO118" s="52">
        <v>0.9821428571428571</v>
      </c>
      <c r="AP118" s="31"/>
    </row>
    <row r="119" spans="1:42" x14ac:dyDescent="0.2">
      <c r="A119" s="32" t="s">
        <v>244</v>
      </c>
      <c r="B119" s="33" t="s">
        <v>245</v>
      </c>
      <c r="C119" s="28">
        <v>336</v>
      </c>
      <c r="D119" s="28">
        <v>338</v>
      </c>
      <c r="E119" s="29">
        <v>0.99408284023668636</v>
      </c>
      <c r="F119" s="28">
        <v>133</v>
      </c>
      <c r="G119" s="28">
        <v>141</v>
      </c>
      <c r="H119" s="29">
        <v>0.94326241134751776</v>
      </c>
      <c r="I119" s="28">
        <v>47</v>
      </c>
      <c r="J119" s="28">
        <v>57</v>
      </c>
      <c r="K119" s="30">
        <v>0.82456140350877194</v>
      </c>
      <c r="M119" s="42">
        <v>374</v>
      </c>
      <c r="N119" s="28">
        <v>375</v>
      </c>
      <c r="O119" s="29">
        <v>0.99733333333333329</v>
      </c>
      <c r="P119" s="28">
        <v>151</v>
      </c>
      <c r="Q119" s="28">
        <v>153</v>
      </c>
      <c r="R119" s="29">
        <v>0.98692810457516345</v>
      </c>
      <c r="S119" s="28">
        <v>67</v>
      </c>
      <c r="T119" s="28">
        <v>69</v>
      </c>
      <c r="U119" s="30">
        <v>0.97101449275362317</v>
      </c>
      <c r="W119" s="42">
        <v>429</v>
      </c>
      <c r="X119" s="28">
        <v>430</v>
      </c>
      <c r="Y119" s="29">
        <v>0.99767441860465111</v>
      </c>
      <c r="Z119" s="28">
        <v>173</v>
      </c>
      <c r="AA119" s="28">
        <v>176</v>
      </c>
      <c r="AB119" s="29">
        <v>0.98295454545454541</v>
      </c>
      <c r="AC119" s="28">
        <v>88</v>
      </c>
      <c r="AD119" s="28">
        <v>91</v>
      </c>
      <c r="AE119" s="30">
        <v>0.96703296703296704</v>
      </c>
      <c r="AG119" s="51">
        <v>1139</v>
      </c>
      <c r="AH119" s="48">
        <v>1143</v>
      </c>
      <c r="AI119" s="47">
        <v>0.99650043744531935</v>
      </c>
      <c r="AJ119" s="48">
        <v>457</v>
      </c>
      <c r="AK119" s="48">
        <v>470</v>
      </c>
      <c r="AL119" s="47">
        <v>0.97234042553191491</v>
      </c>
      <c r="AM119" s="48">
        <v>202</v>
      </c>
      <c r="AN119" s="48">
        <v>217</v>
      </c>
      <c r="AO119" s="52">
        <v>0.93087557603686633</v>
      </c>
      <c r="AP119" s="31"/>
    </row>
    <row r="120" spans="1:42" x14ac:dyDescent="0.2">
      <c r="A120" s="32" t="s">
        <v>122</v>
      </c>
      <c r="B120" s="33" t="s">
        <v>123</v>
      </c>
      <c r="C120" s="28">
        <v>288</v>
      </c>
      <c r="D120" s="28">
        <v>304</v>
      </c>
      <c r="E120" s="29">
        <v>0.94736842105263153</v>
      </c>
      <c r="F120" s="28">
        <v>37</v>
      </c>
      <c r="G120" s="28">
        <v>41</v>
      </c>
      <c r="H120" s="29">
        <v>0.90243902439024393</v>
      </c>
      <c r="I120" s="28">
        <v>15</v>
      </c>
      <c r="J120" s="28">
        <v>15</v>
      </c>
      <c r="K120" s="30">
        <v>1</v>
      </c>
      <c r="M120" s="42">
        <v>221</v>
      </c>
      <c r="N120" s="28">
        <v>234</v>
      </c>
      <c r="O120" s="29">
        <v>0.94444444444444442</v>
      </c>
      <c r="P120" s="28">
        <v>36</v>
      </c>
      <c r="Q120" s="28">
        <v>36</v>
      </c>
      <c r="R120" s="29">
        <v>1</v>
      </c>
      <c r="S120" s="28">
        <v>21</v>
      </c>
      <c r="T120" s="28">
        <v>22</v>
      </c>
      <c r="U120" s="30">
        <v>0.95454545454545459</v>
      </c>
      <c r="W120" s="42">
        <v>306</v>
      </c>
      <c r="X120" s="28">
        <v>327</v>
      </c>
      <c r="Y120" s="29">
        <v>0.93577981651376152</v>
      </c>
      <c r="Z120" s="28">
        <v>41</v>
      </c>
      <c r="AA120" s="28">
        <v>45</v>
      </c>
      <c r="AB120" s="29">
        <v>0.91111111111111109</v>
      </c>
      <c r="AC120" s="28">
        <v>27</v>
      </c>
      <c r="AD120" s="28">
        <v>28</v>
      </c>
      <c r="AE120" s="30">
        <v>0.9642857142857143</v>
      </c>
      <c r="AG120" s="51">
        <v>815</v>
      </c>
      <c r="AH120" s="48">
        <v>865</v>
      </c>
      <c r="AI120" s="47">
        <v>0.94219653179190754</v>
      </c>
      <c r="AJ120" s="48">
        <v>114</v>
      </c>
      <c r="AK120" s="48">
        <v>122</v>
      </c>
      <c r="AL120" s="47">
        <v>0.93442622950819676</v>
      </c>
      <c r="AM120" s="48">
        <v>63</v>
      </c>
      <c r="AN120" s="48">
        <v>65</v>
      </c>
      <c r="AO120" s="52">
        <v>0.96923076923076923</v>
      </c>
      <c r="AP120" s="31"/>
    </row>
    <row r="121" spans="1:42" x14ac:dyDescent="0.2">
      <c r="A121" s="32" t="s">
        <v>270</v>
      </c>
      <c r="B121" s="33" t="s">
        <v>271</v>
      </c>
      <c r="C121" s="28">
        <v>534</v>
      </c>
      <c r="D121" s="28">
        <v>575</v>
      </c>
      <c r="E121" s="29">
        <v>0.92869565217391303</v>
      </c>
      <c r="F121" s="28">
        <v>156</v>
      </c>
      <c r="G121" s="28">
        <v>161</v>
      </c>
      <c r="H121" s="29">
        <v>0.96894409937888204</v>
      </c>
      <c r="I121" s="28">
        <v>42</v>
      </c>
      <c r="J121" s="28">
        <v>42</v>
      </c>
      <c r="K121" s="30">
        <v>1</v>
      </c>
      <c r="M121" s="42">
        <v>538</v>
      </c>
      <c r="N121" s="28">
        <v>574</v>
      </c>
      <c r="O121" s="29">
        <v>0.93728222996515675</v>
      </c>
      <c r="P121" s="28">
        <v>138</v>
      </c>
      <c r="Q121" s="28">
        <v>142</v>
      </c>
      <c r="R121" s="29">
        <v>0.971830985915493</v>
      </c>
      <c r="S121" s="28">
        <v>30</v>
      </c>
      <c r="T121" s="28">
        <v>30</v>
      </c>
      <c r="U121" s="30">
        <v>1</v>
      </c>
      <c r="W121" s="42">
        <v>661</v>
      </c>
      <c r="X121" s="28">
        <v>717</v>
      </c>
      <c r="Y121" s="29">
        <v>0.92189679218967924</v>
      </c>
      <c r="Z121" s="28">
        <v>156</v>
      </c>
      <c r="AA121" s="28">
        <v>165</v>
      </c>
      <c r="AB121" s="29">
        <v>0.94545454545454544</v>
      </c>
      <c r="AC121" s="28">
        <v>43</v>
      </c>
      <c r="AD121" s="28">
        <v>44</v>
      </c>
      <c r="AE121" s="30">
        <v>0.97727272727272729</v>
      </c>
      <c r="AG121" s="51">
        <v>1733</v>
      </c>
      <c r="AH121" s="48">
        <v>1866</v>
      </c>
      <c r="AI121" s="47">
        <v>0.9287245444801715</v>
      </c>
      <c r="AJ121" s="48">
        <v>450</v>
      </c>
      <c r="AK121" s="48">
        <v>468</v>
      </c>
      <c r="AL121" s="47">
        <v>0.96153846153846156</v>
      </c>
      <c r="AM121" s="48">
        <v>115</v>
      </c>
      <c r="AN121" s="48">
        <v>116</v>
      </c>
      <c r="AO121" s="52">
        <v>0.99137931034482762</v>
      </c>
      <c r="AP121" s="31"/>
    </row>
    <row r="122" spans="1:42" x14ac:dyDescent="0.2">
      <c r="A122" s="32" t="s">
        <v>256</v>
      </c>
      <c r="B122" s="33" t="s">
        <v>257</v>
      </c>
      <c r="C122" s="28">
        <v>419</v>
      </c>
      <c r="D122" s="28">
        <v>465</v>
      </c>
      <c r="E122" s="29">
        <v>0.90107526881720434</v>
      </c>
      <c r="F122" s="28">
        <v>81</v>
      </c>
      <c r="G122" s="28">
        <v>86</v>
      </c>
      <c r="H122" s="29">
        <v>0.94186046511627908</v>
      </c>
      <c r="I122" s="28">
        <v>56</v>
      </c>
      <c r="J122" s="28">
        <v>72</v>
      </c>
      <c r="K122" s="30">
        <v>0.77777777777777779</v>
      </c>
      <c r="M122" s="42">
        <v>406</v>
      </c>
      <c r="N122" s="28">
        <v>451</v>
      </c>
      <c r="O122" s="29">
        <v>0.90022172949002222</v>
      </c>
      <c r="P122" s="28">
        <v>71</v>
      </c>
      <c r="Q122" s="28">
        <v>75</v>
      </c>
      <c r="R122" s="29">
        <v>0.94666666666666666</v>
      </c>
      <c r="S122" s="28">
        <v>42</v>
      </c>
      <c r="T122" s="28">
        <v>58</v>
      </c>
      <c r="U122" s="30">
        <v>0.72413793103448276</v>
      </c>
      <c r="W122" s="42">
        <v>482</v>
      </c>
      <c r="X122" s="28">
        <v>534</v>
      </c>
      <c r="Y122" s="29">
        <v>0.90262172284644193</v>
      </c>
      <c r="Z122" s="28">
        <v>90</v>
      </c>
      <c r="AA122" s="28">
        <v>98</v>
      </c>
      <c r="AB122" s="29">
        <v>0.91836734693877553</v>
      </c>
      <c r="AC122" s="28">
        <v>56</v>
      </c>
      <c r="AD122" s="28">
        <v>80</v>
      </c>
      <c r="AE122" s="30">
        <v>0.7</v>
      </c>
      <c r="AG122" s="51">
        <v>1307</v>
      </c>
      <c r="AH122" s="48">
        <v>1450</v>
      </c>
      <c r="AI122" s="47">
        <v>0.90137931034482754</v>
      </c>
      <c r="AJ122" s="48">
        <v>242</v>
      </c>
      <c r="AK122" s="48">
        <v>259</v>
      </c>
      <c r="AL122" s="47">
        <v>0.93436293436293438</v>
      </c>
      <c r="AM122" s="48">
        <v>154</v>
      </c>
      <c r="AN122" s="48">
        <v>210</v>
      </c>
      <c r="AO122" s="52">
        <v>0.73333333333333328</v>
      </c>
      <c r="AP122" s="31"/>
    </row>
    <row r="123" spans="1:42" x14ac:dyDescent="0.2">
      <c r="A123" s="32" t="s">
        <v>222</v>
      </c>
      <c r="B123" s="33" t="s">
        <v>223</v>
      </c>
      <c r="C123" s="28">
        <v>390</v>
      </c>
      <c r="D123" s="28">
        <v>429</v>
      </c>
      <c r="E123" s="29">
        <v>0.90909090909090906</v>
      </c>
      <c r="F123" s="28">
        <v>64</v>
      </c>
      <c r="G123" s="28">
        <v>75</v>
      </c>
      <c r="H123" s="29">
        <v>0.85333333333333339</v>
      </c>
      <c r="I123" s="28">
        <v>38</v>
      </c>
      <c r="J123" s="28">
        <v>38</v>
      </c>
      <c r="K123" s="30">
        <v>1</v>
      </c>
      <c r="M123" s="42">
        <v>346</v>
      </c>
      <c r="N123" s="28">
        <v>383</v>
      </c>
      <c r="O123" s="29">
        <v>0.90339425587467359</v>
      </c>
      <c r="P123" s="28">
        <v>55</v>
      </c>
      <c r="Q123" s="28">
        <v>63</v>
      </c>
      <c r="R123" s="29">
        <v>0.87301587301587302</v>
      </c>
      <c r="S123" s="28">
        <v>41</v>
      </c>
      <c r="T123" s="28">
        <v>41</v>
      </c>
      <c r="U123" s="30">
        <v>1</v>
      </c>
      <c r="W123" s="42">
        <v>401</v>
      </c>
      <c r="X123" s="28">
        <v>494</v>
      </c>
      <c r="Y123" s="29">
        <v>0.81174089068825916</v>
      </c>
      <c r="Z123" s="28">
        <v>58</v>
      </c>
      <c r="AA123" s="28">
        <v>66</v>
      </c>
      <c r="AB123" s="29">
        <v>0.87878787878787878</v>
      </c>
      <c r="AC123" s="28">
        <v>35</v>
      </c>
      <c r="AD123" s="28">
        <v>35</v>
      </c>
      <c r="AE123" s="30">
        <v>1</v>
      </c>
      <c r="AG123" s="51">
        <v>1137</v>
      </c>
      <c r="AH123" s="48">
        <v>1306</v>
      </c>
      <c r="AI123" s="47">
        <v>0.8705972434915773</v>
      </c>
      <c r="AJ123" s="48">
        <v>177</v>
      </c>
      <c r="AK123" s="48">
        <v>204</v>
      </c>
      <c r="AL123" s="47">
        <v>0.86764705882352944</v>
      </c>
      <c r="AM123" s="48">
        <v>114</v>
      </c>
      <c r="AN123" s="48">
        <v>114</v>
      </c>
      <c r="AO123" s="52">
        <v>1</v>
      </c>
      <c r="AP123" s="31"/>
    </row>
    <row r="124" spans="1:42" x14ac:dyDescent="0.2">
      <c r="A124" s="32" t="s">
        <v>140</v>
      </c>
      <c r="B124" s="33" t="s">
        <v>141</v>
      </c>
      <c r="C124" s="28">
        <v>171</v>
      </c>
      <c r="D124" s="28">
        <v>189</v>
      </c>
      <c r="E124" s="29">
        <v>0.90476190476190477</v>
      </c>
      <c r="F124" s="28">
        <v>31</v>
      </c>
      <c r="G124" s="28">
        <v>31</v>
      </c>
      <c r="H124" s="29">
        <v>1</v>
      </c>
      <c r="I124" s="28">
        <v>2</v>
      </c>
      <c r="J124" s="28">
        <v>2</v>
      </c>
      <c r="K124" s="30">
        <v>1</v>
      </c>
      <c r="M124" s="42">
        <v>136</v>
      </c>
      <c r="N124" s="28">
        <v>147</v>
      </c>
      <c r="O124" s="29">
        <v>0.92517006802721091</v>
      </c>
      <c r="P124" s="28">
        <v>32</v>
      </c>
      <c r="Q124" s="28">
        <v>32</v>
      </c>
      <c r="R124" s="29">
        <v>1</v>
      </c>
      <c r="S124" s="28">
        <v>3</v>
      </c>
      <c r="T124" s="28">
        <v>3</v>
      </c>
      <c r="U124" s="30">
        <v>1</v>
      </c>
      <c r="W124" s="42">
        <v>230</v>
      </c>
      <c r="X124" s="28">
        <v>244</v>
      </c>
      <c r="Y124" s="29">
        <v>0.94262295081967218</v>
      </c>
      <c r="Z124" s="28">
        <v>74</v>
      </c>
      <c r="AA124" s="28">
        <v>74</v>
      </c>
      <c r="AB124" s="29">
        <v>1</v>
      </c>
      <c r="AC124" s="28">
        <v>8</v>
      </c>
      <c r="AD124" s="28">
        <v>8</v>
      </c>
      <c r="AE124" s="30">
        <v>1</v>
      </c>
      <c r="AG124" s="51">
        <v>537</v>
      </c>
      <c r="AH124" s="48">
        <v>580</v>
      </c>
      <c r="AI124" s="47">
        <v>0.92586206896551726</v>
      </c>
      <c r="AJ124" s="48">
        <v>137</v>
      </c>
      <c r="AK124" s="48">
        <v>137</v>
      </c>
      <c r="AL124" s="47">
        <v>1</v>
      </c>
      <c r="AM124" s="48">
        <v>13</v>
      </c>
      <c r="AN124" s="48">
        <v>13</v>
      </c>
      <c r="AO124" s="52">
        <v>1</v>
      </c>
      <c r="AP124" s="31"/>
    </row>
    <row r="125" spans="1:42" x14ac:dyDescent="0.2">
      <c r="A125" s="32" t="s">
        <v>182</v>
      </c>
      <c r="B125" s="33" t="s">
        <v>183</v>
      </c>
      <c r="C125" s="28">
        <v>195</v>
      </c>
      <c r="D125" s="28">
        <v>195</v>
      </c>
      <c r="E125" s="29">
        <v>1</v>
      </c>
      <c r="F125" s="28">
        <v>42</v>
      </c>
      <c r="G125" s="28">
        <v>42</v>
      </c>
      <c r="H125" s="29">
        <v>1</v>
      </c>
      <c r="I125" s="28">
        <v>25</v>
      </c>
      <c r="J125" s="28">
        <v>25</v>
      </c>
      <c r="K125" s="30">
        <v>1</v>
      </c>
      <c r="M125" s="42">
        <v>200</v>
      </c>
      <c r="N125" s="28">
        <v>200</v>
      </c>
      <c r="O125" s="29">
        <v>1</v>
      </c>
      <c r="P125" s="28">
        <v>44</v>
      </c>
      <c r="Q125" s="28">
        <v>44</v>
      </c>
      <c r="R125" s="29">
        <v>1</v>
      </c>
      <c r="S125" s="28">
        <v>23</v>
      </c>
      <c r="T125" s="28">
        <v>23</v>
      </c>
      <c r="U125" s="30">
        <v>1</v>
      </c>
      <c r="W125" s="42">
        <v>226</v>
      </c>
      <c r="X125" s="28">
        <v>226</v>
      </c>
      <c r="Y125" s="29">
        <v>1</v>
      </c>
      <c r="Z125" s="28">
        <v>59</v>
      </c>
      <c r="AA125" s="28">
        <v>59</v>
      </c>
      <c r="AB125" s="29">
        <v>1</v>
      </c>
      <c r="AC125" s="28">
        <v>28</v>
      </c>
      <c r="AD125" s="28">
        <v>28</v>
      </c>
      <c r="AE125" s="30">
        <v>1</v>
      </c>
      <c r="AG125" s="51">
        <v>621</v>
      </c>
      <c r="AH125" s="48">
        <v>621</v>
      </c>
      <c r="AI125" s="47">
        <v>1</v>
      </c>
      <c r="AJ125" s="48">
        <v>145</v>
      </c>
      <c r="AK125" s="48">
        <v>145</v>
      </c>
      <c r="AL125" s="47">
        <v>1</v>
      </c>
      <c r="AM125" s="48">
        <v>76</v>
      </c>
      <c r="AN125" s="48">
        <v>76</v>
      </c>
      <c r="AO125" s="52">
        <v>1</v>
      </c>
      <c r="AP125" s="31"/>
    </row>
    <row r="126" spans="1:42" x14ac:dyDescent="0.2">
      <c r="A126" s="32" t="s">
        <v>234</v>
      </c>
      <c r="B126" s="33" t="s">
        <v>235</v>
      </c>
      <c r="C126" s="28">
        <v>519</v>
      </c>
      <c r="D126" s="28">
        <v>573</v>
      </c>
      <c r="E126" s="29">
        <v>0.90575916230366493</v>
      </c>
      <c r="F126" s="28">
        <v>54</v>
      </c>
      <c r="G126" s="28">
        <v>54</v>
      </c>
      <c r="H126" s="29">
        <v>1</v>
      </c>
      <c r="I126" s="28">
        <v>46</v>
      </c>
      <c r="J126" s="28">
        <v>46</v>
      </c>
      <c r="K126" s="30">
        <v>1</v>
      </c>
      <c r="M126" s="42">
        <v>470</v>
      </c>
      <c r="N126" s="28">
        <v>522</v>
      </c>
      <c r="O126" s="29">
        <v>0.90038314176245215</v>
      </c>
      <c r="P126" s="28">
        <v>52</v>
      </c>
      <c r="Q126" s="28">
        <v>52</v>
      </c>
      <c r="R126" s="29">
        <v>1</v>
      </c>
      <c r="S126" s="28">
        <v>48</v>
      </c>
      <c r="T126" s="28">
        <v>48</v>
      </c>
      <c r="U126" s="30">
        <v>1</v>
      </c>
      <c r="W126" s="42">
        <v>608</v>
      </c>
      <c r="X126" s="28">
        <v>675</v>
      </c>
      <c r="Y126" s="29">
        <v>0.90074074074074073</v>
      </c>
      <c r="Z126" s="28">
        <v>54</v>
      </c>
      <c r="AA126" s="28">
        <v>54</v>
      </c>
      <c r="AB126" s="29">
        <v>1</v>
      </c>
      <c r="AC126" s="28">
        <v>48</v>
      </c>
      <c r="AD126" s="28">
        <v>48</v>
      </c>
      <c r="AE126" s="30">
        <v>1</v>
      </c>
      <c r="AG126" s="51">
        <v>1597</v>
      </c>
      <c r="AH126" s="48">
        <v>1770</v>
      </c>
      <c r="AI126" s="47">
        <v>0.90225988700564974</v>
      </c>
      <c r="AJ126" s="48">
        <v>160</v>
      </c>
      <c r="AK126" s="48">
        <v>160</v>
      </c>
      <c r="AL126" s="47">
        <v>1</v>
      </c>
      <c r="AM126" s="48">
        <v>142</v>
      </c>
      <c r="AN126" s="48">
        <v>142</v>
      </c>
      <c r="AO126" s="52">
        <v>1</v>
      </c>
      <c r="AP126" s="31"/>
    </row>
    <row r="127" spans="1:42" x14ac:dyDescent="0.2">
      <c r="A127" s="32" t="s">
        <v>274</v>
      </c>
      <c r="B127" s="33" t="s">
        <v>275</v>
      </c>
      <c r="C127" s="28">
        <v>344</v>
      </c>
      <c r="D127" s="28">
        <v>378</v>
      </c>
      <c r="E127" s="29">
        <v>0.91005291005291</v>
      </c>
      <c r="F127" s="28">
        <v>222</v>
      </c>
      <c r="G127" s="28">
        <v>225</v>
      </c>
      <c r="H127" s="29">
        <v>0.98666666666666669</v>
      </c>
      <c r="I127" s="28">
        <v>40</v>
      </c>
      <c r="J127" s="28">
        <v>40</v>
      </c>
      <c r="K127" s="30">
        <v>1</v>
      </c>
      <c r="M127" s="42">
        <v>295</v>
      </c>
      <c r="N127" s="28">
        <v>326</v>
      </c>
      <c r="O127" s="29">
        <v>0.90490797546012269</v>
      </c>
      <c r="P127" s="28">
        <v>180</v>
      </c>
      <c r="Q127" s="28">
        <v>185</v>
      </c>
      <c r="R127" s="29">
        <v>0.97297297297297303</v>
      </c>
      <c r="S127" s="28">
        <v>33</v>
      </c>
      <c r="T127" s="28">
        <v>35</v>
      </c>
      <c r="U127" s="30">
        <v>0.94285714285714284</v>
      </c>
      <c r="W127" s="42">
        <v>346</v>
      </c>
      <c r="X127" s="28">
        <v>384</v>
      </c>
      <c r="Y127" s="29">
        <v>0.90104166666666663</v>
      </c>
      <c r="Z127" s="28">
        <v>225</v>
      </c>
      <c r="AA127" s="28">
        <v>242</v>
      </c>
      <c r="AB127" s="29">
        <v>0.92975206611570249</v>
      </c>
      <c r="AC127" s="28">
        <v>30</v>
      </c>
      <c r="AD127" s="28">
        <v>33</v>
      </c>
      <c r="AE127" s="30">
        <v>0.90909090909090906</v>
      </c>
      <c r="AG127" s="51">
        <v>985</v>
      </c>
      <c r="AH127" s="48">
        <v>1088</v>
      </c>
      <c r="AI127" s="47">
        <v>0.90533088235294112</v>
      </c>
      <c r="AJ127" s="48">
        <v>627</v>
      </c>
      <c r="AK127" s="48">
        <v>652</v>
      </c>
      <c r="AL127" s="47">
        <v>0.96165644171779141</v>
      </c>
      <c r="AM127" s="48">
        <v>103</v>
      </c>
      <c r="AN127" s="48">
        <v>108</v>
      </c>
      <c r="AO127" s="52">
        <v>0.95370370370370372</v>
      </c>
      <c r="AP127" s="31"/>
    </row>
    <row r="128" spans="1:42" x14ac:dyDescent="0.2">
      <c r="A128" s="32" t="s">
        <v>292</v>
      </c>
      <c r="B128" s="33" t="s">
        <v>293</v>
      </c>
      <c r="C128" s="28">
        <v>372</v>
      </c>
      <c r="D128" s="28">
        <v>372</v>
      </c>
      <c r="E128" s="29">
        <v>1</v>
      </c>
      <c r="F128" s="28">
        <v>76</v>
      </c>
      <c r="G128" s="28">
        <v>76</v>
      </c>
      <c r="H128" s="29">
        <v>1</v>
      </c>
      <c r="I128" s="28">
        <v>63</v>
      </c>
      <c r="J128" s="28">
        <v>63</v>
      </c>
      <c r="K128" s="30">
        <v>1</v>
      </c>
      <c r="M128" s="42">
        <v>346</v>
      </c>
      <c r="N128" s="28">
        <v>371</v>
      </c>
      <c r="O128" s="29">
        <v>0.93261455525606474</v>
      </c>
      <c r="P128" s="28">
        <v>68</v>
      </c>
      <c r="Q128" s="28">
        <v>73</v>
      </c>
      <c r="R128" s="29">
        <v>0.93150684931506844</v>
      </c>
      <c r="S128" s="28">
        <v>61</v>
      </c>
      <c r="T128" s="28">
        <v>62</v>
      </c>
      <c r="U128" s="30">
        <v>0.9838709677419355</v>
      </c>
      <c r="W128" s="42">
        <v>449</v>
      </c>
      <c r="X128" s="28">
        <v>463</v>
      </c>
      <c r="Y128" s="29">
        <v>0.96976241900647953</v>
      </c>
      <c r="Z128" s="28">
        <v>80</v>
      </c>
      <c r="AA128" s="28">
        <v>83</v>
      </c>
      <c r="AB128" s="29">
        <v>0.96385542168674698</v>
      </c>
      <c r="AC128" s="28">
        <v>78</v>
      </c>
      <c r="AD128" s="28">
        <v>78</v>
      </c>
      <c r="AE128" s="30">
        <v>1</v>
      </c>
      <c r="AG128" s="51">
        <v>1167</v>
      </c>
      <c r="AH128" s="48">
        <v>1206</v>
      </c>
      <c r="AI128" s="47">
        <v>0.96766169154228854</v>
      </c>
      <c r="AJ128" s="48">
        <v>224</v>
      </c>
      <c r="AK128" s="48">
        <v>232</v>
      </c>
      <c r="AL128" s="47">
        <v>0.96551724137931039</v>
      </c>
      <c r="AM128" s="48">
        <v>202</v>
      </c>
      <c r="AN128" s="48">
        <v>203</v>
      </c>
      <c r="AO128" s="52">
        <v>0.99507389162561577</v>
      </c>
      <c r="AP128" s="31"/>
    </row>
    <row r="129" spans="1:42" x14ac:dyDescent="0.2">
      <c r="A129" s="32" t="s">
        <v>2</v>
      </c>
      <c r="B129" s="33" t="s">
        <v>3</v>
      </c>
      <c r="C129" s="28" t="s">
        <v>309</v>
      </c>
      <c r="D129" s="28" t="s">
        <v>309</v>
      </c>
      <c r="E129" s="28" t="s">
        <v>309</v>
      </c>
      <c r="F129" s="28" t="s">
        <v>309</v>
      </c>
      <c r="G129" s="28" t="s">
        <v>309</v>
      </c>
      <c r="H129" s="28" t="s">
        <v>309</v>
      </c>
      <c r="I129" s="28" t="s">
        <v>309</v>
      </c>
      <c r="J129" s="28" t="s">
        <v>309</v>
      </c>
      <c r="K129" s="58" t="s">
        <v>309</v>
      </c>
      <c r="M129" s="181" t="s">
        <v>310</v>
      </c>
      <c r="N129" s="178" t="s">
        <v>310</v>
      </c>
      <c r="O129" s="178" t="s">
        <v>310</v>
      </c>
      <c r="P129" s="178" t="s">
        <v>310</v>
      </c>
      <c r="Q129" s="178" t="s">
        <v>310</v>
      </c>
      <c r="R129" s="178" t="s">
        <v>310</v>
      </c>
      <c r="S129" s="178" t="s">
        <v>310</v>
      </c>
      <c r="T129" s="178" t="s">
        <v>310</v>
      </c>
      <c r="U129" s="178" t="s">
        <v>310</v>
      </c>
      <c r="W129" s="133" t="s">
        <v>309</v>
      </c>
      <c r="X129" s="35" t="s">
        <v>309</v>
      </c>
      <c r="Y129" s="35" t="s">
        <v>309</v>
      </c>
      <c r="Z129" s="35" t="s">
        <v>309</v>
      </c>
      <c r="AA129" s="116" t="s">
        <v>309</v>
      </c>
      <c r="AB129" s="143" t="s">
        <v>309</v>
      </c>
      <c r="AC129" s="35" t="s">
        <v>309</v>
      </c>
      <c r="AD129" s="35" t="s">
        <v>309</v>
      </c>
      <c r="AE129" s="116" t="s">
        <v>309</v>
      </c>
      <c r="AF129" s="117"/>
      <c r="AG129" s="153" t="s">
        <v>309</v>
      </c>
      <c r="AH129" s="48" t="s">
        <v>309</v>
      </c>
      <c r="AI129" s="48" t="s">
        <v>309</v>
      </c>
      <c r="AJ129" s="48" t="s">
        <v>309</v>
      </c>
      <c r="AK129" s="48" t="s">
        <v>309</v>
      </c>
      <c r="AL129" s="48" t="s">
        <v>309</v>
      </c>
      <c r="AM129" s="48" t="s">
        <v>309</v>
      </c>
      <c r="AN129" s="48" t="s">
        <v>309</v>
      </c>
      <c r="AO129" s="154" t="s">
        <v>309</v>
      </c>
      <c r="AP129" s="151"/>
    </row>
    <row r="130" spans="1:42" x14ac:dyDescent="0.2">
      <c r="A130" s="32" t="s">
        <v>299</v>
      </c>
      <c r="B130" s="33" t="s">
        <v>300</v>
      </c>
      <c r="C130" s="28">
        <v>189</v>
      </c>
      <c r="D130" s="28">
        <v>316</v>
      </c>
      <c r="E130" s="29">
        <v>0.59810126582278478</v>
      </c>
      <c r="F130" s="28">
        <v>31</v>
      </c>
      <c r="G130" s="28">
        <v>71</v>
      </c>
      <c r="H130" s="29">
        <v>0.43661971830985913</v>
      </c>
      <c r="I130" s="28">
        <v>15</v>
      </c>
      <c r="J130" s="28">
        <v>17</v>
      </c>
      <c r="K130" s="30">
        <v>0.88235294117647056</v>
      </c>
      <c r="M130" s="42">
        <v>182</v>
      </c>
      <c r="N130" s="28">
        <v>277</v>
      </c>
      <c r="O130" s="29">
        <v>0.65703971119133575</v>
      </c>
      <c r="P130" s="28">
        <v>22</v>
      </c>
      <c r="Q130" s="28">
        <v>38</v>
      </c>
      <c r="R130" s="29">
        <v>0.57894736842105265</v>
      </c>
      <c r="S130" s="28">
        <v>13</v>
      </c>
      <c r="T130" s="28">
        <v>13</v>
      </c>
      <c r="U130" s="30">
        <v>1</v>
      </c>
      <c r="V130" s="34"/>
      <c r="W130" s="42">
        <v>236</v>
      </c>
      <c r="X130" s="28">
        <v>361</v>
      </c>
      <c r="Y130" s="119">
        <v>0.65373961218836563</v>
      </c>
      <c r="Z130" s="28">
        <v>37</v>
      </c>
      <c r="AA130" s="28">
        <v>58</v>
      </c>
      <c r="AB130" s="119">
        <v>0.63793103448275867</v>
      </c>
      <c r="AC130" s="28">
        <v>23</v>
      </c>
      <c r="AD130" s="28">
        <v>23</v>
      </c>
      <c r="AE130" s="144">
        <v>1</v>
      </c>
      <c r="AG130" s="153">
        <v>607</v>
      </c>
      <c r="AH130" s="48">
        <v>954</v>
      </c>
      <c r="AI130" s="47">
        <v>0.63626834381551367</v>
      </c>
      <c r="AJ130" s="48">
        <v>90</v>
      </c>
      <c r="AK130" s="48">
        <v>167</v>
      </c>
      <c r="AL130" s="47">
        <v>0.53892215568862278</v>
      </c>
      <c r="AM130" s="48">
        <v>51</v>
      </c>
      <c r="AN130" s="48">
        <v>53</v>
      </c>
      <c r="AO130" s="150">
        <v>0.96226415094339623</v>
      </c>
      <c r="AP130" s="31"/>
    </row>
    <row r="131" spans="1:42" x14ac:dyDescent="0.2">
      <c r="A131" s="32" t="s">
        <v>190</v>
      </c>
      <c r="B131" s="33" t="s">
        <v>191</v>
      </c>
      <c r="C131" s="28">
        <v>645</v>
      </c>
      <c r="D131" s="28">
        <v>645</v>
      </c>
      <c r="E131" s="29">
        <v>1</v>
      </c>
      <c r="F131" s="28">
        <v>58</v>
      </c>
      <c r="G131" s="28">
        <v>58</v>
      </c>
      <c r="H131" s="29">
        <v>1</v>
      </c>
      <c r="I131" s="28">
        <v>47</v>
      </c>
      <c r="J131" s="28">
        <v>47</v>
      </c>
      <c r="K131" s="30">
        <v>1</v>
      </c>
      <c r="M131" s="42">
        <v>602</v>
      </c>
      <c r="N131" s="28">
        <v>602</v>
      </c>
      <c r="O131" s="29">
        <v>1</v>
      </c>
      <c r="P131" s="28">
        <v>44</v>
      </c>
      <c r="Q131" s="28">
        <v>44</v>
      </c>
      <c r="R131" s="29">
        <v>1</v>
      </c>
      <c r="S131" s="28">
        <v>41</v>
      </c>
      <c r="T131" s="28">
        <v>41</v>
      </c>
      <c r="U131" s="30">
        <v>1</v>
      </c>
      <c r="V131" s="34"/>
      <c r="W131" s="42">
        <v>610</v>
      </c>
      <c r="X131" s="28">
        <v>610</v>
      </c>
      <c r="Y131" s="29">
        <v>1</v>
      </c>
      <c r="Z131" s="28">
        <v>57</v>
      </c>
      <c r="AA131" s="28">
        <v>57</v>
      </c>
      <c r="AB131" s="29">
        <v>1</v>
      </c>
      <c r="AC131" s="28">
        <v>43</v>
      </c>
      <c r="AD131" s="28">
        <v>43</v>
      </c>
      <c r="AE131" s="30">
        <v>1</v>
      </c>
      <c r="AG131" s="153">
        <v>1857</v>
      </c>
      <c r="AH131" s="48">
        <v>1857</v>
      </c>
      <c r="AI131" s="47">
        <v>1</v>
      </c>
      <c r="AJ131" s="48">
        <v>159</v>
      </c>
      <c r="AK131" s="48">
        <v>159</v>
      </c>
      <c r="AL131" s="47">
        <v>1</v>
      </c>
      <c r="AM131" s="48">
        <v>131</v>
      </c>
      <c r="AN131" s="48">
        <v>131</v>
      </c>
      <c r="AO131" s="150">
        <v>1</v>
      </c>
      <c r="AP131" s="31"/>
    </row>
    <row r="132" spans="1:42" x14ac:dyDescent="0.2">
      <c r="A132" s="32" t="s">
        <v>109</v>
      </c>
      <c r="B132" s="33" t="s">
        <v>110</v>
      </c>
      <c r="C132" s="28">
        <v>523</v>
      </c>
      <c r="D132" s="28">
        <v>523</v>
      </c>
      <c r="E132" s="29">
        <v>1</v>
      </c>
      <c r="F132" s="28">
        <v>176</v>
      </c>
      <c r="G132" s="28">
        <v>176</v>
      </c>
      <c r="H132" s="29">
        <v>1</v>
      </c>
      <c r="I132" s="28">
        <v>71</v>
      </c>
      <c r="J132" s="28">
        <v>71</v>
      </c>
      <c r="K132" s="30">
        <v>1</v>
      </c>
      <c r="M132" s="42">
        <v>491</v>
      </c>
      <c r="N132" s="28">
        <v>491</v>
      </c>
      <c r="O132" s="29">
        <v>1</v>
      </c>
      <c r="P132" s="28">
        <v>127</v>
      </c>
      <c r="Q132" s="28">
        <v>127</v>
      </c>
      <c r="R132" s="29">
        <v>1</v>
      </c>
      <c r="S132" s="28">
        <v>68</v>
      </c>
      <c r="T132" s="28">
        <v>68</v>
      </c>
      <c r="U132" s="30">
        <v>1</v>
      </c>
      <c r="W132" s="42">
        <v>600</v>
      </c>
      <c r="X132" s="28">
        <v>600</v>
      </c>
      <c r="Y132" s="29">
        <v>1</v>
      </c>
      <c r="Z132" s="28">
        <v>123</v>
      </c>
      <c r="AA132" s="28">
        <v>123</v>
      </c>
      <c r="AB132" s="29">
        <v>1</v>
      </c>
      <c r="AC132" s="28">
        <v>68</v>
      </c>
      <c r="AD132" s="28">
        <v>68</v>
      </c>
      <c r="AE132" s="30">
        <v>1</v>
      </c>
      <c r="AG132" s="153">
        <v>1614</v>
      </c>
      <c r="AH132" s="48">
        <v>1614</v>
      </c>
      <c r="AI132" s="47">
        <v>1</v>
      </c>
      <c r="AJ132" s="48">
        <v>426</v>
      </c>
      <c r="AK132" s="48">
        <v>426</v>
      </c>
      <c r="AL132" s="47">
        <v>1</v>
      </c>
      <c r="AM132" s="48">
        <v>207</v>
      </c>
      <c r="AN132" s="48">
        <v>207</v>
      </c>
      <c r="AO132" s="150">
        <v>1</v>
      </c>
      <c r="AP132" s="31"/>
    </row>
    <row r="133" spans="1:42" x14ac:dyDescent="0.2">
      <c r="A133" s="32" t="s">
        <v>240</v>
      </c>
      <c r="B133" s="33" t="s">
        <v>241</v>
      </c>
      <c r="C133" s="28">
        <v>494</v>
      </c>
      <c r="D133" s="28">
        <v>504</v>
      </c>
      <c r="E133" s="29">
        <v>0.98015873015873012</v>
      </c>
      <c r="F133" s="28">
        <v>67</v>
      </c>
      <c r="G133" s="28">
        <v>67</v>
      </c>
      <c r="H133" s="29">
        <v>1</v>
      </c>
      <c r="I133" s="28">
        <v>42</v>
      </c>
      <c r="J133" s="28">
        <v>42</v>
      </c>
      <c r="K133" s="30">
        <v>1</v>
      </c>
      <c r="M133" s="42">
        <v>477</v>
      </c>
      <c r="N133" s="28">
        <v>483</v>
      </c>
      <c r="O133" s="29">
        <v>0.98757763975155277</v>
      </c>
      <c r="P133" s="28">
        <v>86</v>
      </c>
      <c r="Q133" s="28">
        <v>87</v>
      </c>
      <c r="R133" s="29">
        <v>0.9885057471264368</v>
      </c>
      <c r="S133" s="28">
        <v>61</v>
      </c>
      <c r="T133" s="28">
        <v>61</v>
      </c>
      <c r="U133" s="30">
        <v>1</v>
      </c>
      <c r="W133" s="42">
        <v>573</v>
      </c>
      <c r="X133" s="28">
        <v>585</v>
      </c>
      <c r="Y133" s="29">
        <v>0.97948717948717945</v>
      </c>
      <c r="Z133" s="28">
        <v>94</v>
      </c>
      <c r="AA133" s="28">
        <v>96</v>
      </c>
      <c r="AB133" s="29">
        <v>0.97916666666666663</v>
      </c>
      <c r="AC133" s="28">
        <v>66</v>
      </c>
      <c r="AD133" s="28">
        <v>66</v>
      </c>
      <c r="AE133" s="30">
        <v>1</v>
      </c>
      <c r="AG133" s="153">
        <v>1544</v>
      </c>
      <c r="AH133" s="48">
        <v>1572</v>
      </c>
      <c r="AI133" s="47">
        <v>0.98218829516539441</v>
      </c>
      <c r="AJ133" s="48">
        <v>247</v>
      </c>
      <c r="AK133" s="48">
        <v>250</v>
      </c>
      <c r="AL133" s="47">
        <v>0.98799999999999999</v>
      </c>
      <c r="AM133" s="48">
        <v>169</v>
      </c>
      <c r="AN133" s="48">
        <v>169</v>
      </c>
      <c r="AO133" s="150">
        <v>1</v>
      </c>
      <c r="AP133" s="31"/>
    </row>
    <row r="134" spans="1:42" x14ac:dyDescent="0.2">
      <c r="A134" s="32" t="s">
        <v>178</v>
      </c>
      <c r="B134" s="33" t="s">
        <v>179</v>
      </c>
      <c r="C134" s="28">
        <v>359</v>
      </c>
      <c r="D134" s="28">
        <v>386</v>
      </c>
      <c r="E134" s="29">
        <v>0.93005181347150256</v>
      </c>
      <c r="F134" s="28">
        <v>16</v>
      </c>
      <c r="G134" s="28">
        <v>17</v>
      </c>
      <c r="H134" s="29">
        <v>0.94117647058823528</v>
      </c>
      <c r="I134" s="28">
        <v>9</v>
      </c>
      <c r="J134" s="28">
        <v>9</v>
      </c>
      <c r="K134" s="30">
        <v>1</v>
      </c>
      <c r="M134" s="42">
        <v>279</v>
      </c>
      <c r="N134" s="28">
        <v>295</v>
      </c>
      <c r="O134" s="29">
        <v>0.94576271186440675</v>
      </c>
      <c r="P134" s="28">
        <v>17</v>
      </c>
      <c r="Q134" s="28">
        <v>17</v>
      </c>
      <c r="R134" s="29">
        <v>1</v>
      </c>
      <c r="S134" s="28">
        <v>6</v>
      </c>
      <c r="T134" s="28">
        <v>6</v>
      </c>
      <c r="U134" s="30">
        <v>1</v>
      </c>
      <c r="W134" s="42">
        <v>372</v>
      </c>
      <c r="X134" s="28">
        <v>401</v>
      </c>
      <c r="Y134" s="29">
        <v>0.92768079800498748</v>
      </c>
      <c r="Z134" s="28">
        <v>22</v>
      </c>
      <c r="AA134" s="28">
        <v>23</v>
      </c>
      <c r="AB134" s="29">
        <v>0.95652173913043481</v>
      </c>
      <c r="AC134" s="28">
        <v>12</v>
      </c>
      <c r="AD134" s="28">
        <v>12</v>
      </c>
      <c r="AE134" s="30">
        <v>1</v>
      </c>
      <c r="AG134" s="153">
        <v>1010</v>
      </c>
      <c r="AH134" s="48">
        <v>1082</v>
      </c>
      <c r="AI134" s="47">
        <v>0.93345656192236603</v>
      </c>
      <c r="AJ134" s="48">
        <v>55</v>
      </c>
      <c r="AK134" s="48">
        <v>57</v>
      </c>
      <c r="AL134" s="47">
        <v>0.96491228070175439</v>
      </c>
      <c r="AM134" s="48">
        <v>27</v>
      </c>
      <c r="AN134" s="48">
        <v>27</v>
      </c>
      <c r="AO134" s="150">
        <v>1</v>
      </c>
      <c r="AP134" s="31"/>
    </row>
    <row r="135" spans="1:42" x14ac:dyDescent="0.2">
      <c r="A135" s="32" t="s">
        <v>305</v>
      </c>
      <c r="B135" s="33" t="s">
        <v>302</v>
      </c>
      <c r="C135" s="28">
        <v>473</v>
      </c>
      <c r="D135" s="28">
        <v>479</v>
      </c>
      <c r="E135" s="29">
        <v>0.98747390396659707</v>
      </c>
      <c r="F135" s="28">
        <v>106</v>
      </c>
      <c r="G135" s="28">
        <v>106</v>
      </c>
      <c r="H135" s="29">
        <v>1</v>
      </c>
      <c r="I135" s="28">
        <v>60</v>
      </c>
      <c r="J135" s="28">
        <v>60</v>
      </c>
      <c r="K135" s="30">
        <v>1</v>
      </c>
      <c r="M135" s="42">
        <v>431</v>
      </c>
      <c r="N135" s="28">
        <v>434</v>
      </c>
      <c r="O135" s="29">
        <v>0.99308755760368661</v>
      </c>
      <c r="P135" s="28">
        <v>122</v>
      </c>
      <c r="Q135" s="28">
        <v>122</v>
      </c>
      <c r="R135" s="29">
        <v>1</v>
      </c>
      <c r="S135" s="28">
        <v>76</v>
      </c>
      <c r="T135" s="28">
        <v>76</v>
      </c>
      <c r="U135" s="30">
        <v>1</v>
      </c>
      <c r="W135" s="42">
        <v>529</v>
      </c>
      <c r="X135" s="28">
        <v>536</v>
      </c>
      <c r="Y135" s="29">
        <v>0.98694029850746268</v>
      </c>
      <c r="Z135" s="28">
        <v>128</v>
      </c>
      <c r="AA135" s="28">
        <v>128</v>
      </c>
      <c r="AB135" s="29">
        <v>1</v>
      </c>
      <c r="AC135" s="28">
        <v>65</v>
      </c>
      <c r="AD135" s="28">
        <v>65</v>
      </c>
      <c r="AE135" s="30">
        <v>1</v>
      </c>
      <c r="AG135" s="153">
        <v>1433</v>
      </c>
      <c r="AH135" s="48">
        <v>1449</v>
      </c>
      <c r="AI135" s="47">
        <v>0.98895790200138023</v>
      </c>
      <c r="AJ135" s="48">
        <v>356</v>
      </c>
      <c r="AK135" s="48">
        <v>356</v>
      </c>
      <c r="AL135" s="47">
        <v>1</v>
      </c>
      <c r="AM135" s="48">
        <v>201</v>
      </c>
      <c r="AN135" s="48">
        <v>201</v>
      </c>
      <c r="AO135" s="150">
        <v>1</v>
      </c>
      <c r="AP135" s="31"/>
    </row>
    <row r="136" spans="1:42" x14ac:dyDescent="0.2">
      <c r="A136" s="32" t="s">
        <v>220</v>
      </c>
      <c r="B136" s="33" t="s">
        <v>221</v>
      </c>
      <c r="C136" s="28">
        <v>561</v>
      </c>
      <c r="D136" s="28">
        <v>588</v>
      </c>
      <c r="E136" s="29">
        <v>0.95408163265306123</v>
      </c>
      <c r="F136" s="28">
        <v>39</v>
      </c>
      <c r="G136" s="28">
        <v>43</v>
      </c>
      <c r="H136" s="29">
        <v>0.90697674418604646</v>
      </c>
      <c r="I136" s="28">
        <v>34</v>
      </c>
      <c r="J136" s="28">
        <v>39</v>
      </c>
      <c r="K136" s="30">
        <v>0.87179487179487181</v>
      </c>
      <c r="M136" s="42">
        <v>588</v>
      </c>
      <c r="N136" s="28">
        <v>605</v>
      </c>
      <c r="O136" s="29">
        <v>0.97190082644628095</v>
      </c>
      <c r="P136" s="28">
        <v>25</v>
      </c>
      <c r="Q136" s="28">
        <v>27</v>
      </c>
      <c r="R136" s="29">
        <v>0.92592592592592593</v>
      </c>
      <c r="S136" s="28">
        <v>23</v>
      </c>
      <c r="T136" s="28">
        <v>23</v>
      </c>
      <c r="U136" s="30">
        <v>1</v>
      </c>
      <c r="W136" s="42">
        <v>716</v>
      </c>
      <c r="X136" s="28">
        <v>749</v>
      </c>
      <c r="Y136" s="29">
        <v>0.95594125500667559</v>
      </c>
      <c r="Z136" s="28">
        <v>39</v>
      </c>
      <c r="AA136" s="28">
        <v>41</v>
      </c>
      <c r="AB136" s="29">
        <v>0.95121951219512191</v>
      </c>
      <c r="AC136" s="28">
        <v>38</v>
      </c>
      <c r="AD136" s="28">
        <v>39</v>
      </c>
      <c r="AE136" s="30">
        <v>0.97435897435897434</v>
      </c>
      <c r="AG136" s="153">
        <v>1865</v>
      </c>
      <c r="AH136" s="48">
        <v>1942</v>
      </c>
      <c r="AI136" s="47">
        <v>0.96035015447991756</v>
      </c>
      <c r="AJ136" s="48">
        <v>103</v>
      </c>
      <c r="AK136" s="48">
        <v>111</v>
      </c>
      <c r="AL136" s="47">
        <v>0.92792792792792789</v>
      </c>
      <c r="AM136" s="48">
        <v>95</v>
      </c>
      <c r="AN136" s="48">
        <v>101</v>
      </c>
      <c r="AO136" s="150">
        <v>0.94059405940594054</v>
      </c>
      <c r="AP136" s="31"/>
    </row>
    <row r="137" spans="1:42" x14ac:dyDescent="0.2">
      <c r="A137" s="32" t="s">
        <v>290</v>
      </c>
      <c r="B137" s="33" t="s">
        <v>291</v>
      </c>
      <c r="C137" s="28">
        <v>361</v>
      </c>
      <c r="D137" s="28">
        <v>606</v>
      </c>
      <c r="E137" s="29">
        <v>0.59570957095709576</v>
      </c>
      <c r="F137" s="28">
        <v>238</v>
      </c>
      <c r="G137" s="28">
        <v>243</v>
      </c>
      <c r="H137" s="29">
        <v>0.97942386831275718</v>
      </c>
      <c r="I137" s="28">
        <v>11</v>
      </c>
      <c r="J137" s="28">
        <v>14</v>
      </c>
      <c r="K137" s="30">
        <v>0.7857142857142857</v>
      </c>
      <c r="M137" s="42">
        <v>322</v>
      </c>
      <c r="N137" s="28">
        <v>544</v>
      </c>
      <c r="O137" s="29">
        <v>0.59191176470588236</v>
      </c>
      <c r="P137" s="28">
        <v>230</v>
      </c>
      <c r="Q137" s="28">
        <v>240</v>
      </c>
      <c r="R137" s="29">
        <v>0.95833333333333337</v>
      </c>
      <c r="S137" s="28">
        <v>4</v>
      </c>
      <c r="T137" s="28">
        <v>9</v>
      </c>
      <c r="U137" s="30">
        <v>0.44444444444444442</v>
      </c>
      <c r="W137" s="42">
        <v>282</v>
      </c>
      <c r="X137" s="28">
        <v>665</v>
      </c>
      <c r="Y137" s="29">
        <v>0.42406015037593986</v>
      </c>
      <c r="Z137" s="28">
        <v>182</v>
      </c>
      <c r="AA137" s="28">
        <v>205</v>
      </c>
      <c r="AB137" s="29">
        <v>0.8878048780487805</v>
      </c>
      <c r="AC137" s="28">
        <v>9</v>
      </c>
      <c r="AD137" s="28">
        <v>9</v>
      </c>
      <c r="AE137" s="30">
        <v>1</v>
      </c>
      <c r="AG137" s="153">
        <v>965</v>
      </c>
      <c r="AH137" s="48">
        <v>1815</v>
      </c>
      <c r="AI137" s="47">
        <v>0.5316804407713499</v>
      </c>
      <c r="AJ137" s="48">
        <v>650</v>
      </c>
      <c r="AK137" s="48">
        <v>688</v>
      </c>
      <c r="AL137" s="47">
        <v>0.94476744186046513</v>
      </c>
      <c r="AM137" s="48">
        <v>24</v>
      </c>
      <c r="AN137" s="48">
        <v>32</v>
      </c>
      <c r="AO137" s="150">
        <v>0.75</v>
      </c>
      <c r="AP137" s="31"/>
    </row>
    <row r="138" spans="1:42" x14ac:dyDescent="0.2">
      <c r="A138" s="32" t="s">
        <v>22</v>
      </c>
      <c r="B138" s="33" t="s">
        <v>23</v>
      </c>
      <c r="C138" s="28">
        <v>623</v>
      </c>
      <c r="D138" s="28">
        <v>689</v>
      </c>
      <c r="E138" s="29">
        <v>0.90420899854862125</v>
      </c>
      <c r="F138" s="28">
        <v>318</v>
      </c>
      <c r="G138" s="28">
        <v>349</v>
      </c>
      <c r="H138" s="29">
        <v>0.91117478510028649</v>
      </c>
      <c r="I138" s="28">
        <v>5</v>
      </c>
      <c r="J138" s="28">
        <v>5</v>
      </c>
      <c r="K138" s="30">
        <v>1</v>
      </c>
      <c r="M138" s="42">
        <v>585</v>
      </c>
      <c r="N138" s="28">
        <v>647</v>
      </c>
      <c r="O138" s="29">
        <v>0.90417310664605877</v>
      </c>
      <c r="P138" s="28">
        <v>297</v>
      </c>
      <c r="Q138" s="28">
        <v>324</v>
      </c>
      <c r="R138" s="29">
        <v>0.91666666666666663</v>
      </c>
      <c r="S138" s="28">
        <v>6</v>
      </c>
      <c r="T138" s="28">
        <v>6</v>
      </c>
      <c r="U138" s="30">
        <v>1</v>
      </c>
      <c r="W138" s="42">
        <v>641</v>
      </c>
      <c r="X138" s="28">
        <v>709</v>
      </c>
      <c r="Y138" s="29">
        <v>0.90409026798307479</v>
      </c>
      <c r="Z138" s="28">
        <v>340</v>
      </c>
      <c r="AA138" s="28">
        <v>366</v>
      </c>
      <c r="AB138" s="29">
        <v>0.92896174863387981</v>
      </c>
      <c r="AC138" s="28">
        <v>13</v>
      </c>
      <c r="AD138" s="28">
        <v>13</v>
      </c>
      <c r="AE138" s="30">
        <v>1</v>
      </c>
      <c r="AG138" s="153">
        <v>1849</v>
      </c>
      <c r="AH138" s="48">
        <v>2045</v>
      </c>
      <c r="AI138" s="47">
        <v>0.90415647921760389</v>
      </c>
      <c r="AJ138" s="48">
        <v>955</v>
      </c>
      <c r="AK138" s="48">
        <v>1039</v>
      </c>
      <c r="AL138" s="47">
        <v>0.91915303176130891</v>
      </c>
      <c r="AM138" s="48">
        <v>24</v>
      </c>
      <c r="AN138" s="48">
        <v>24</v>
      </c>
      <c r="AO138" s="150">
        <v>1</v>
      </c>
      <c r="AP138" s="31"/>
    </row>
    <row r="139" spans="1:42" x14ac:dyDescent="0.2">
      <c r="A139" s="32" t="s">
        <v>329</v>
      </c>
      <c r="B139" s="33" t="s">
        <v>330</v>
      </c>
      <c r="C139" s="28">
        <v>320</v>
      </c>
      <c r="D139" s="28">
        <v>458</v>
      </c>
      <c r="E139" s="29">
        <v>0.69868995633187769</v>
      </c>
      <c r="F139" s="28">
        <v>19</v>
      </c>
      <c r="G139" s="28">
        <v>52</v>
      </c>
      <c r="H139" s="29">
        <v>0.36538461538461536</v>
      </c>
      <c r="I139" s="28">
        <v>10</v>
      </c>
      <c r="J139" s="28">
        <v>10</v>
      </c>
      <c r="K139" s="30">
        <v>1</v>
      </c>
      <c r="M139" s="42">
        <v>351</v>
      </c>
      <c r="N139" s="28">
        <v>483</v>
      </c>
      <c r="O139" s="29">
        <v>0.72670807453416153</v>
      </c>
      <c r="P139" s="28">
        <v>18</v>
      </c>
      <c r="Q139" s="28">
        <v>53</v>
      </c>
      <c r="R139" s="29">
        <v>0.33962264150943394</v>
      </c>
      <c r="S139" s="28">
        <v>9</v>
      </c>
      <c r="T139" s="28">
        <v>9</v>
      </c>
      <c r="U139" s="30">
        <v>1</v>
      </c>
      <c r="W139" s="42">
        <v>377</v>
      </c>
      <c r="X139" s="28">
        <v>623</v>
      </c>
      <c r="Y139" s="29">
        <v>0.60513643659711081</v>
      </c>
      <c r="Z139" s="28">
        <v>25</v>
      </c>
      <c r="AA139" s="28">
        <v>82</v>
      </c>
      <c r="AB139" s="29">
        <v>0.3048780487804878</v>
      </c>
      <c r="AC139" s="28">
        <v>12</v>
      </c>
      <c r="AD139" s="28">
        <v>14</v>
      </c>
      <c r="AE139" s="30">
        <v>0.8571428571428571</v>
      </c>
      <c r="AG139" s="153">
        <v>1048</v>
      </c>
      <c r="AH139" s="48">
        <v>1564</v>
      </c>
      <c r="AI139" s="47">
        <v>0.67007672634271098</v>
      </c>
      <c r="AJ139" s="48">
        <v>62</v>
      </c>
      <c r="AK139" s="48">
        <v>187</v>
      </c>
      <c r="AL139" s="47">
        <v>0.33155080213903743</v>
      </c>
      <c r="AM139" s="48">
        <v>31</v>
      </c>
      <c r="AN139" s="48">
        <v>33</v>
      </c>
      <c r="AO139" s="150">
        <v>0.93939393939393945</v>
      </c>
      <c r="AP139" s="31"/>
    </row>
    <row r="140" spans="1:42" x14ac:dyDescent="0.2">
      <c r="A140" s="32" t="s">
        <v>164</v>
      </c>
      <c r="B140" s="33" t="s">
        <v>165</v>
      </c>
      <c r="C140" s="28">
        <v>294</v>
      </c>
      <c r="D140" s="28">
        <v>350</v>
      </c>
      <c r="E140" s="29">
        <v>0.84</v>
      </c>
      <c r="F140" s="28">
        <v>40</v>
      </c>
      <c r="G140" s="28">
        <v>40</v>
      </c>
      <c r="H140" s="29">
        <v>1</v>
      </c>
      <c r="I140" s="28">
        <v>10</v>
      </c>
      <c r="J140" s="28">
        <v>10</v>
      </c>
      <c r="K140" s="30">
        <v>1</v>
      </c>
      <c r="M140" s="42">
        <v>351</v>
      </c>
      <c r="N140" s="28">
        <v>363</v>
      </c>
      <c r="O140" s="29">
        <v>0.96694214876033058</v>
      </c>
      <c r="P140" s="28">
        <v>42</v>
      </c>
      <c r="Q140" s="28">
        <v>42</v>
      </c>
      <c r="R140" s="29">
        <v>1</v>
      </c>
      <c r="S140" s="28">
        <v>14</v>
      </c>
      <c r="T140" s="28">
        <v>17</v>
      </c>
      <c r="U140" s="30">
        <v>0.82352941176470584</v>
      </c>
      <c r="W140" s="42">
        <v>397</v>
      </c>
      <c r="X140" s="28">
        <v>413</v>
      </c>
      <c r="Y140" s="29">
        <v>0.96125907990314774</v>
      </c>
      <c r="Z140" s="28">
        <v>46</v>
      </c>
      <c r="AA140" s="28">
        <v>46</v>
      </c>
      <c r="AB140" s="29">
        <v>1</v>
      </c>
      <c r="AC140" s="28">
        <v>12</v>
      </c>
      <c r="AD140" s="28">
        <v>13</v>
      </c>
      <c r="AE140" s="30">
        <v>0.92307692307692313</v>
      </c>
      <c r="AG140" s="153">
        <v>1042</v>
      </c>
      <c r="AH140" s="48">
        <v>1126</v>
      </c>
      <c r="AI140" s="47">
        <v>0.92539964476021319</v>
      </c>
      <c r="AJ140" s="48">
        <v>128</v>
      </c>
      <c r="AK140" s="48">
        <v>128</v>
      </c>
      <c r="AL140" s="47">
        <v>1</v>
      </c>
      <c r="AM140" s="48">
        <v>36</v>
      </c>
      <c r="AN140" s="48">
        <v>40</v>
      </c>
      <c r="AO140" s="150">
        <v>0.9</v>
      </c>
      <c r="AP140" s="31"/>
    </row>
    <row r="141" spans="1:42" x14ac:dyDescent="0.2">
      <c r="A141" s="32" t="s">
        <v>40</v>
      </c>
      <c r="B141" s="33" t="s">
        <v>41</v>
      </c>
      <c r="C141" s="28">
        <v>293</v>
      </c>
      <c r="D141" s="28">
        <v>303</v>
      </c>
      <c r="E141" s="29">
        <v>0.96699669966996704</v>
      </c>
      <c r="F141" s="28">
        <v>77</v>
      </c>
      <c r="G141" s="28">
        <v>77</v>
      </c>
      <c r="H141" s="29">
        <v>1</v>
      </c>
      <c r="I141" s="28">
        <v>29</v>
      </c>
      <c r="J141" s="28">
        <v>29</v>
      </c>
      <c r="K141" s="30">
        <v>1</v>
      </c>
      <c r="M141" s="42">
        <v>239</v>
      </c>
      <c r="N141" s="28">
        <v>261</v>
      </c>
      <c r="O141" s="29">
        <v>0.91570881226053635</v>
      </c>
      <c r="P141" s="28">
        <v>67</v>
      </c>
      <c r="Q141" s="28">
        <v>67</v>
      </c>
      <c r="R141" s="29">
        <v>1</v>
      </c>
      <c r="S141" s="28">
        <v>10</v>
      </c>
      <c r="T141" s="28">
        <v>10</v>
      </c>
      <c r="U141" s="30">
        <v>1</v>
      </c>
      <c r="W141" s="42">
        <v>244</v>
      </c>
      <c r="X141" s="28">
        <v>269</v>
      </c>
      <c r="Y141" s="29">
        <v>0.90706319702602234</v>
      </c>
      <c r="Z141" s="28">
        <v>69</v>
      </c>
      <c r="AA141" s="28">
        <v>69</v>
      </c>
      <c r="AB141" s="29">
        <v>1</v>
      </c>
      <c r="AC141" s="28">
        <v>11</v>
      </c>
      <c r="AD141" s="28">
        <v>11</v>
      </c>
      <c r="AE141" s="30">
        <v>1</v>
      </c>
      <c r="AG141" s="153">
        <v>776</v>
      </c>
      <c r="AH141" s="48">
        <v>833</v>
      </c>
      <c r="AI141" s="47">
        <v>0.93157262905162064</v>
      </c>
      <c r="AJ141" s="48">
        <v>213</v>
      </c>
      <c r="AK141" s="48">
        <v>213</v>
      </c>
      <c r="AL141" s="47">
        <v>1</v>
      </c>
      <c r="AM141" s="48">
        <v>50</v>
      </c>
      <c r="AN141" s="48">
        <v>50</v>
      </c>
      <c r="AO141" s="150">
        <v>1</v>
      </c>
      <c r="AP141" s="31"/>
    </row>
    <row r="142" spans="1:42" x14ac:dyDescent="0.2">
      <c r="A142" s="32" t="s">
        <v>254</v>
      </c>
      <c r="B142" s="33" t="s">
        <v>255</v>
      </c>
      <c r="C142" s="28">
        <v>1262</v>
      </c>
      <c r="D142" s="28">
        <v>1593</v>
      </c>
      <c r="E142" s="29">
        <v>0.79221594475831769</v>
      </c>
      <c r="F142" s="28">
        <v>118</v>
      </c>
      <c r="G142" s="28">
        <v>118</v>
      </c>
      <c r="H142" s="29">
        <v>1</v>
      </c>
      <c r="I142" s="28">
        <v>68</v>
      </c>
      <c r="J142" s="28">
        <v>68</v>
      </c>
      <c r="K142" s="30">
        <v>1</v>
      </c>
      <c r="M142" s="42">
        <v>1351</v>
      </c>
      <c r="N142" s="28">
        <v>1602</v>
      </c>
      <c r="O142" s="29">
        <v>0.84332084893882642</v>
      </c>
      <c r="P142" s="28">
        <v>173</v>
      </c>
      <c r="Q142" s="28">
        <v>173</v>
      </c>
      <c r="R142" s="29">
        <v>1</v>
      </c>
      <c r="S142" s="28">
        <v>98</v>
      </c>
      <c r="T142" s="28">
        <v>98</v>
      </c>
      <c r="U142" s="30">
        <v>1</v>
      </c>
      <c r="W142" s="42">
        <v>1551</v>
      </c>
      <c r="X142" s="28">
        <v>1770</v>
      </c>
      <c r="Y142" s="29">
        <v>0.87627118644067792</v>
      </c>
      <c r="Z142" s="28">
        <v>215</v>
      </c>
      <c r="AA142" s="28">
        <v>215</v>
      </c>
      <c r="AB142" s="29">
        <v>1</v>
      </c>
      <c r="AC142" s="28">
        <v>124</v>
      </c>
      <c r="AD142" s="28">
        <v>124</v>
      </c>
      <c r="AE142" s="30">
        <v>1</v>
      </c>
      <c r="AG142" s="153">
        <v>4164</v>
      </c>
      <c r="AH142" s="48">
        <v>4965</v>
      </c>
      <c r="AI142" s="47">
        <v>0.83867069486404833</v>
      </c>
      <c r="AJ142" s="48">
        <v>506</v>
      </c>
      <c r="AK142" s="48">
        <v>506</v>
      </c>
      <c r="AL142" s="47">
        <v>1</v>
      </c>
      <c r="AM142" s="48">
        <v>290</v>
      </c>
      <c r="AN142" s="48">
        <v>290</v>
      </c>
      <c r="AO142" s="150">
        <v>1</v>
      </c>
      <c r="AP142" s="36"/>
    </row>
    <row r="143" spans="1:42" x14ac:dyDescent="0.2">
      <c r="A143" s="32" t="s">
        <v>210</v>
      </c>
      <c r="B143" s="33" t="s">
        <v>211</v>
      </c>
      <c r="C143" s="28">
        <v>479</v>
      </c>
      <c r="D143" s="28">
        <v>668</v>
      </c>
      <c r="E143" s="29">
        <v>0.71706586826347307</v>
      </c>
      <c r="F143" s="28">
        <v>369</v>
      </c>
      <c r="G143" s="28">
        <v>421</v>
      </c>
      <c r="H143" s="29">
        <v>0.87648456057007129</v>
      </c>
      <c r="I143" s="28">
        <v>141</v>
      </c>
      <c r="J143" s="28">
        <v>145</v>
      </c>
      <c r="K143" s="30">
        <v>0.97241379310344822</v>
      </c>
      <c r="M143" s="42">
        <v>419</v>
      </c>
      <c r="N143" s="28">
        <v>648</v>
      </c>
      <c r="O143" s="29">
        <v>0.64660493827160492</v>
      </c>
      <c r="P143" s="28">
        <v>331</v>
      </c>
      <c r="Q143" s="28">
        <v>383</v>
      </c>
      <c r="R143" s="29">
        <v>0.86422976501305482</v>
      </c>
      <c r="S143" s="28">
        <v>140</v>
      </c>
      <c r="T143" s="28">
        <v>142</v>
      </c>
      <c r="U143" s="30">
        <v>0.9859154929577465</v>
      </c>
      <c r="W143" s="42">
        <v>458</v>
      </c>
      <c r="X143" s="28">
        <v>644</v>
      </c>
      <c r="Y143" s="29">
        <v>0.71118012422360244</v>
      </c>
      <c r="Z143" s="28">
        <v>371</v>
      </c>
      <c r="AA143" s="28">
        <v>397</v>
      </c>
      <c r="AB143" s="29">
        <v>0.93450881612090675</v>
      </c>
      <c r="AC143" s="28">
        <v>182</v>
      </c>
      <c r="AD143" s="28">
        <v>183</v>
      </c>
      <c r="AE143" s="30">
        <v>0.99453551912568305</v>
      </c>
      <c r="AG143" s="153">
        <v>1356</v>
      </c>
      <c r="AH143" s="48">
        <v>1960</v>
      </c>
      <c r="AI143" s="47">
        <v>0.69183673469387752</v>
      </c>
      <c r="AJ143" s="48">
        <v>1071</v>
      </c>
      <c r="AK143" s="48">
        <v>1201</v>
      </c>
      <c r="AL143" s="47">
        <v>0.89175686927560371</v>
      </c>
      <c r="AM143" s="48">
        <v>463</v>
      </c>
      <c r="AN143" s="48">
        <v>470</v>
      </c>
      <c r="AO143" s="150">
        <v>0.98510638297872344</v>
      </c>
      <c r="AP143" s="31"/>
    </row>
    <row r="144" spans="1:42" x14ac:dyDescent="0.2">
      <c r="A144" s="32" t="s">
        <v>232</v>
      </c>
      <c r="B144" s="33" t="s">
        <v>233</v>
      </c>
      <c r="C144" s="28">
        <v>557</v>
      </c>
      <c r="D144" s="28">
        <v>581</v>
      </c>
      <c r="E144" s="29">
        <v>0.95869191049913938</v>
      </c>
      <c r="F144" s="28">
        <v>67</v>
      </c>
      <c r="G144" s="28">
        <v>74</v>
      </c>
      <c r="H144" s="29">
        <v>0.90540540540540537</v>
      </c>
      <c r="I144" s="28">
        <v>31</v>
      </c>
      <c r="J144" s="28">
        <v>31</v>
      </c>
      <c r="K144" s="30">
        <v>1</v>
      </c>
      <c r="M144" s="42">
        <v>493</v>
      </c>
      <c r="N144" s="28">
        <v>518</v>
      </c>
      <c r="O144" s="29">
        <v>0.95173745173745172</v>
      </c>
      <c r="P144" s="28">
        <v>61</v>
      </c>
      <c r="Q144" s="28">
        <v>67</v>
      </c>
      <c r="R144" s="29">
        <v>0.91044776119402981</v>
      </c>
      <c r="S144" s="28">
        <v>32</v>
      </c>
      <c r="T144" s="28">
        <v>32</v>
      </c>
      <c r="U144" s="30">
        <v>1</v>
      </c>
      <c r="W144" s="42">
        <v>656</v>
      </c>
      <c r="X144" s="28">
        <v>713</v>
      </c>
      <c r="Y144" s="29">
        <v>0.92005610098176716</v>
      </c>
      <c r="Z144" s="28">
        <v>79</v>
      </c>
      <c r="AA144" s="28">
        <v>86</v>
      </c>
      <c r="AB144" s="29">
        <v>0.91860465116279066</v>
      </c>
      <c r="AC144" s="28">
        <v>32</v>
      </c>
      <c r="AD144" s="28">
        <v>32</v>
      </c>
      <c r="AE144" s="30">
        <v>1</v>
      </c>
      <c r="AG144" s="153">
        <v>1706</v>
      </c>
      <c r="AH144" s="48">
        <v>1812</v>
      </c>
      <c r="AI144" s="47">
        <v>0.94150110375275942</v>
      </c>
      <c r="AJ144" s="48">
        <v>207</v>
      </c>
      <c r="AK144" s="48">
        <v>227</v>
      </c>
      <c r="AL144" s="47">
        <v>0.91189427312775329</v>
      </c>
      <c r="AM144" s="48">
        <v>95</v>
      </c>
      <c r="AN144" s="48">
        <v>95</v>
      </c>
      <c r="AO144" s="150">
        <v>1</v>
      </c>
      <c r="AP144" s="31"/>
    </row>
    <row r="145" spans="1:42" x14ac:dyDescent="0.2">
      <c r="A145" s="32" t="s">
        <v>103</v>
      </c>
      <c r="B145" s="33" t="s">
        <v>104</v>
      </c>
      <c r="C145" s="28">
        <v>592</v>
      </c>
      <c r="D145" s="28">
        <v>640</v>
      </c>
      <c r="E145" s="29">
        <v>0.92500000000000004</v>
      </c>
      <c r="F145" s="28">
        <v>114</v>
      </c>
      <c r="G145" s="28">
        <v>115</v>
      </c>
      <c r="H145" s="29">
        <v>0.99130434782608701</v>
      </c>
      <c r="I145" s="28">
        <v>94</v>
      </c>
      <c r="J145" s="28">
        <v>94</v>
      </c>
      <c r="K145" s="30">
        <v>1</v>
      </c>
      <c r="M145" s="42">
        <v>703</v>
      </c>
      <c r="N145" s="28">
        <v>775</v>
      </c>
      <c r="O145" s="29">
        <v>0.90709677419354839</v>
      </c>
      <c r="P145" s="28">
        <v>110</v>
      </c>
      <c r="Q145" s="28">
        <v>110</v>
      </c>
      <c r="R145" s="29">
        <v>1</v>
      </c>
      <c r="S145" s="28">
        <v>89</v>
      </c>
      <c r="T145" s="28">
        <v>89</v>
      </c>
      <c r="U145" s="30">
        <v>1</v>
      </c>
      <c r="W145" s="42">
        <v>719</v>
      </c>
      <c r="X145" s="28">
        <v>819</v>
      </c>
      <c r="Y145" s="29">
        <v>0.87789987789987789</v>
      </c>
      <c r="Z145" s="28">
        <v>132</v>
      </c>
      <c r="AA145" s="28">
        <v>132</v>
      </c>
      <c r="AB145" s="29">
        <v>1</v>
      </c>
      <c r="AC145" s="28">
        <v>103</v>
      </c>
      <c r="AD145" s="28">
        <v>103</v>
      </c>
      <c r="AE145" s="30">
        <v>1</v>
      </c>
      <c r="AG145" s="153">
        <v>2014</v>
      </c>
      <c r="AH145" s="48">
        <v>2234</v>
      </c>
      <c r="AI145" s="47">
        <v>0.90152193375111911</v>
      </c>
      <c r="AJ145" s="48">
        <v>356</v>
      </c>
      <c r="AK145" s="48">
        <v>357</v>
      </c>
      <c r="AL145" s="47">
        <v>0.99719887955182074</v>
      </c>
      <c r="AM145" s="48">
        <v>286</v>
      </c>
      <c r="AN145" s="48">
        <v>286</v>
      </c>
      <c r="AO145" s="150">
        <v>1</v>
      </c>
      <c r="AP145" s="31"/>
    </row>
    <row r="146" spans="1:42" x14ac:dyDescent="0.2">
      <c r="A146" s="32" t="s">
        <v>331</v>
      </c>
      <c r="B146" s="33" t="s">
        <v>332</v>
      </c>
      <c r="C146" s="178" t="s">
        <v>310</v>
      </c>
      <c r="D146" s="178" t="s">
        <v>310</v>
      </c>
      <c r="E146" s="178" t="s">
        <v>310</v>
      </c>
      <c r="F146" s="178" t="s">
        <v>310</v>
      </c>
      <c r="G146" s="178" t="s">
        <v>310</v>
      </c>
      <c r="H146" s="178" t="s">
        <v>310</v>
      </c>
      <c r="I146" s="178" t="s">
        <v>310</v>
      </c>
      <c r="J146" s="178" t="s">
        <v>310</v>
      </c>
      <c r="K146" s="178" t="s">
        <v>310</v>
      </c>
      <c r="M146" s="181" t="s">
        <v>310</v>
      </c>
      <c r="N146" s="178" t="s">
        <v>310</v>
      </c>
      <c r="O146" s="178" t="s">
        <v>310</v>
      </c>
      <c r="P146" s="178" t="s">
        <v>310</v>
      </c>
      <c r="Q146" s="178" t="s">
        <v>310</v>
      </c>
      <c r="R146" s="178" t="s">
        <v>310</v>
      </c>
      <c r="S146" s="178" t="s">
        <v>310</v>
      </c>
      <c r="T146" s="178" t="s">
        <v>310</v>
      </c>
      <c r="U146" s="178" t="s">
        <v>310</v>
      </c>
      <c r="W146" s="181" t="s">
        <v>310</v>
      </c>
      <c r="X146" s="178" t="s">
        <v>310</v>
      </c>
      <c r="Y146" s="178" t="s">
        <v>310</v>
      </c>
      <c r="Z146" s="178" t="s">
        <v>310</v>
      </c>
      <c r="AA146" s="178" t="s">
        <v>310</v>
      </c>
      <c r="AB146" s="178" t="s">
        <v>310</v>
      </c>
      <c r="AC146" s="178" t="s">
        <v>310</v>
      </c>
      <c r="AD146" s="178" t="s">
        <v>310</v>
      </c>
      <c r="AE146" s="182" t="s">
        <v>310</v>
      </c>
      <c r="AF146" s="117"/>
      <c r="AG146" s="183" t="s">
        <v>310</v>
      </c>
      <c r="AH146" s="184" t="s">
        <v>310</v>
      </c>
      <c r="AI146" s="184" t="s">
        <v>310</v>
      </c>
      <c r="AJ146" s="184" t="s">
        <v>310</v>
      </c>
      <c r="AK146" s="184" t="s">
        <v>310</v>
      </c>
      <c r="AL146" s="184" t="s">
        <v>310</v>
      </c>
      <c r="AM146" s="184" t="s">
        <v>310</v>
      </c>
      <c r="AN146" s="184" t="s">
        <v>310</v>
      </c>
      <c r="AO146" s="185" t="s">
        <v>310</v>
      </c>
      <c r="AP146" s="31"/>
    </row>
    <row r="147" spans="1:42" x14ac:dyDescent="0.2">
      <c r="A147" s="32" t="s">
        <v>67</v>
      </c>
      <c r="B147" s="33" t="s">
        <v>68</v>
      </c>
      <c r="C147" s="28">
        <v>311</v>
      </c>
      <c r="D147" s="28">
        <v>360</v>
      </c>
      <c r="E147" s="29">
        <v>0.86388888888888893</v>
      </c>
      <c r="F147" s="28">
        <v>40</v>
      </c>
      <c r="G147" s="28">
        <v>40</v>
      </c>
      <c r="H147" s="29">
        <v>1</v>
      </c>
      <c r="I147" s="28">
        <v>7</v>
      </c>
      <c r="J147" s="28">
        <v>7</v>
      </c>
      <c r="K147" s="30">
        <v>1</v>
      </c>
      <c r="M147" s="42">
        <v>372</v>
      </c>
      <c r="N147" s="28">
        <v>397</v>
      </c>
      <c r="O147" s="29">
        <v>0.93702770780856426</v>
      </c>
      <c r="P147" s="28">
        <v>47</v>
      </c>
      <c r="Q147" s="28">
        <v>47</v>
      </c>
      <c r="R147" s="29">
        <v>1</v>
      </c>
      <c r="S147" s="28">
        <v>15</v>
      </c>
      <c r="T147" s="28">
        <v>15</v>
      </c>
      <c r="U147" s="30">
        <v>1</v>
      </c>
      <c r="W147" s="42">
        <v>380</v>
      </c>
      <c r="X147" s="28">
        <v>398</v>
      </c>
      <c r="Y147" s="29">
        <v>0.95477386934673369</v>
      </c>
      <c r="Z147" s="28">
        <v>52</v>
      </c>
      <c r="AA147" s="28">
        <v>52</v>
      </c>
      <c r="AB147" s="29">
        <v>1</v>
      </c>
      <c r="AC147" s="28">
        <v>12</v>
      </c>
      <c r="AD147" s="28">
        <v>12</v>
      </c>
      <c r="AE147" s="30">
        <v>1</v>
      </c>
      <c r="AG147" s="153">
        <v>1063</v>
      </c>
      <c r="AH147" s="48">
        <v>1155</v>
      </c>
      <c r="AI147" s="47">
        <v>0.92034632034632036</v>
      </c>
      <c r="AJ147" s="48">
        <v>139</v>
      </c>
      <c r="AK147" s="48">
        <v>139</v>
      </c>
      <c r="AL147" s="47">
        <v>1</v>
      </c>
      <c r="AM147" s="48">
        <v>34</v>
      </c>
      <c r="AN147" s="48">
        <v>34</v>
      </c>
      <c r="AO147" s="52">
        <v>1</v>
      </c>
      <c r="AP147" s="31"/>
    </row>
    <row r="148" spans="1:42" x14ac:dyDescent="0.2">
      <c r="A148" s="32" t="s">
        <v>176</v>
      </c>
      <c r="B148" s="33" t="s">
        <v>177</v>
      </c>
      <c r="C148" s="28">
        <v>312</v>
      </c>
      <c r="D148" s="28">
        <v>481</v>
      </c>
      <c r="E148" s="29">
        <v>0.64864864864864868</v>
      </c>
      <c r="F148" s="28">
        <v>20</v>
      </c>
      <c r="G148" s="28">
        <v>67</v>
      </c>
      <c r="H148" s="29">
        <v>0.29850746268656714</v>
      </c>
      <c r="I148" s="28">
        <v>17</v>
      </c>
      <c r="J148" s="28">
        <v>19</v>
      </c>
      <c r="K148" s="30">
        <v>0.89473684210526316</v>
      </c>
      <c r="M148" s="42">
        <v>297</v>
      </c>
      <c r="N148" s="28">
        <v>449</v>
      </c>
      <c r="O148" s="29">
        <v>0.66146993318485525</v>
      </c>
      <c r="P148" s="28">
        <v>20</v>
      </c>
      <c r="Q148" s="28">
        <v>60</v>
      </c>
      <c r="R148" s="29">
        <v>0.33333333333333331</v>
      </c>
      <c r="S148" s="28">
        <v>13</v>
      </c>
      <c r="T148" s="28">
        <v>17</v>
      </c>
      <c r="U148" s="30">
        <v>0.76470588235294112</v>
      </c>
      <c r="W148" s="42">
        <v>291</v>
      </c>
      <c r="X148" s="28">
        <v>571</v>
      </c>
      <c r="Y148" s="29">
        <v>0.50963222416812615</v>
      </c>
      <c r="Z148" s="28">
        <v>21</v>
      </c>
      <c r="AA148" s="28">
        <v>61</v>
      </c>
      <c r="AB148" s="29">
        <v>0.34426229508196721</v>
      </c>
      <c r="AC148" s="28">
        <v>11</v>
      </c>
      <c r="AD148" s="28">
        <v>17</v>
      </c>
      <c r="AE148" s="30">
        <v>0.6470588235294118</v>
      </c>
      <c r="AG148" s="153">
        <v>900</v>
      </c>
      <c r="AH148" s="48">
        <v>1501</v>
      </c>
      <c r="AI148" s="47">
        <v>0.59960026648900733</v>
      </c>
      <c r="AJ148" s="48">
        <v>61</v>
      </c>
      <c r="AK148" s="48">
        <v>188</v>
      </c>
      <c r="AL148" s="47">
        <v>0.32446808510638298</v>
      </c>
      <c r="AM148" s="48">
        <v>41</v>
      </c>
      <c r="AN148" s="48">
        <v>53</v>
      </c>
      <c r="AO148" s="52">
        <v>0.77358490566037741</v>
      </c>
      <c r="AP148" s="31"/>
    </row>
    <row r="149" spans="1:42" x14ac:dyDescent="0.2">
      <c r="A149" s="32" t="s">
        <v>304</v>
      </c>
      <c r="B149" s="33" t="s">
        <v>298</v>
      </c>
      <c r="C149" s="28">
        <v>2</v>
      </c>
      <c r="D149" s="28">
        <v>2</v>
      </c>
      <c r="E149" s="29">
        <v>1</v>
      </c>
      <c r="F149" s="28">
        <v>0</v>
      </c>
      <c r="G149" s="28">
        <v>0</v>
      </c>
      <c r="H149" s="29" t="s">
        <v>310</v>
      </c>
      <c r="I149" s="28">
        <v>0</v>
      </c>
      <c r="J149" s="28">
        <v>0</v>
      </c>
      <c r="K149" s="30" t="s">
        <v>310</v>
      </c>
      <c r="M149" s="42">
        <v>1</v>
      </c>
      <c r="N149" s="28">
        <v>1</v>
      </c>
      <c r="O149" s="28">
        <v>1</v>
      </c>
      <c r="P149" s="28">
        <v>0</v>
      </c>
      <c r="Q149" s="28">
        <v>0</v>
      </c>
      <c r="R149" s="28" t="s">
        <v>310</v>
      </c>
      <c r="S149" s="28">
        <v>0</v>
      </c>
      <c r="T149" s="28">
        <v>0</v>
      </c>
      <c r="U149" s="43" t="s">
        <v>310</v>
      </c>
      <c r="W149" s="42">
        <v>0</v>
      </c>
      <c r="X149" s="28">
        <v>1</v>
      </c>
      <c r="Y149" s="29">
        <v>0</v>
      </c>
      <c r="Z149" s="28">
        <v>0</v>
      </c>
      <c r="AA149" s="28">
        <v>0</v>
      </c>
      <c r="AB149" s="29" t="s">
        <v>310</v>
      </c>
      <c r="AC149" s="28">
        <v>0</v>
      </c>
      <c r="AD149" s="28">
        <v>0</v>
      </c>
      <c r="AE149" s="30" t="s">
        <v>310</v>
      </c>
      <c r="AG149" s="153">
        <v>3</v>
      </c>
      <c r="AH149" s="48">
        <v>4</v>
      </c>
      <c r="AI149" s="47">
        <v>0.75</v>
      </c>
      <c r="AJ149" s="48">
        <v>0</v>
      </c>
      <c r="AK149" s="48">
        <v>0</v>
      </c>
      <c r="AL149" s="47" t="s">
        <v>310</v>
      </c>
      <c r="AM149" s="48">
        <v>0</v>
      </c>
      <c r="AN149" s="48">
        <v>0</v>
      </c>
      <c r="AO149" s="52" t="s">
        <v>310</v>
      </c>
      <c r="AP149" s="31"/>
    </row>
    <row r="150" spans="1:42" x14ac:dyDescent="0.2">
      <c r="A150" s="32" t="s">
        <v>54</v>
      </c>
      <c r="B150" s="33" t="s">
        <v>55</v>
      </c>
      <c r="C150" s="28">
        <v>648</v>
      </c>
      <c r="D150" s="28">
        <v>697</v>
      </c>
      <c r="E150" s="29">
        <v>0.92969870875179339</v>
      </c>
      <c r="F150" s="28">
        <v>51</v>
      </c>
      <c r="G150" s="28">
        <v>54</v>
      </c>
      <c r="H150" s="29">
        <v>0.94444444444444442</v>
      </c>
      <c r="I150" s="28">
        <v>13</v>
      </c>
      <c r="J150" s="28">
        <v>13</v>
      </c>
      <c r="K150" s="30">
        <v>1</v>
      </c>
      <c r="M150" s="42">
        <v>590</v>
      </c>
      <c r="N150" s="28">
        <v>654</v>
      </c>
      <c r="O150" s="29">
        <v>0.90214067278287458</v>
      </c>
      <c r="P150" s="28">
        <v>46</v>
      </c>
      <c r="Q150" s="28">
        <v>51</v>
      </c>
      <c r="R150" s="29">
        <v>0.90196078431372551</v>
      </c>
      <c r="S150" s="28">
        <v>14</v>
      </c>
      <c r="T150" s="28">
        <v>14</v>
      </c>
      <c r="U150" s="30">
        <v>1</v>
      </c>
      <c r="W150" s="42">
        <v>673</v>
      </c>
      <c r="X150" s="28">
        <v>791</v>
      </c>
      <c r="Y150" s="29">
        <v>0.8508217446270544</v>
      </c>
      <c r="Z150" s="28">
        <v>49</v>
      </c>
      <c r="AA150" s="28">
        <v>52</v>
      </c>
      <c r="AB150" s="29">
        <v>0.94230769230769229</v>
      </c>
      <c r="AC150" s="28">
        <v>8</v>
      </c>
      <c r="AD150" s="28">
        <v>8</v>
      </c>
      <c r="AE150" s="30">
        <v>1</v>
      </c>
      <c r="AG150" s="153">
        <v>1911</v>
      </c>
      <c r="AH150" s="48">
        <v>2142</v>
      </c>
      <c r="AI150" s="47">
        <v>0.89215686274509809</v>
      </c>
      <c r="AJ150" s="48">
        <v>146</v>
      </c>
      <c r="AK150" s="48">
        <v>157</v>
      </c>
      <c r="AL150" s="47">
        <v>0.92993630573248409</v>
      </c>
      <c r="AM150" s="48">
        <v>35</v>
      </c>
      <c r="AN150" s="48">
        <v>35</v>
      </c>
      <c r="AO150" s="52">
        <v>1</v>
      </c>
      <c r="AP150" s="31"/>
    </row>
    <row r="151" spans="1:42" x14ac:dyDescent="0.2">
      <c r="A151" s="32" t="s">
        <v>260</v>
      </c>
      <c r="B151" s="33" t="s">
        <v>261</v>
      </c>
      <c r="C151" s="28">
        <v>143</v>
      </c>
      <c r="D151" s="28">
        <v>143</v>
      </c>
      <c r="E151" s="29">
        <v>1</v>
      </c>
      <c r="F151" s="28">
        <v>11</v>
      </c>
      <c r="G151" s="28">
        <v>11</v>
      </c>
      <c r="H151" s="29">
        <v>1</v>
      </c>
      <c r="I151" s="28">
        <v>4</v>
      </c>
      <c r="J151" s="28">
        <v>4</v>
      </c>
      <c r="K151" s="30">
        <v>1</v>
      </c>
      <c r="M151" s="42">
        <v>139</v>
      </c>
      <c r="N151" s="28">
        <v>140</v>
      </c>
      <c r="O151" s="29">
        <v>0.99285714285714288</v>
      </c>
      <c r="P151" s="28">
        <v>33</v>
      </c>
      <c r="Q151" s="28">
        <v>34</v>
      </c>
      <c r="R151" s="29">
        <v>0.97058823529411764</v>
      </c>
      <c r="S151" s="28">
        <v>9</v>
      </c>
      <c r="T151" s="28">
        <v>9</v>
      </c>
      <c r="U151" s="30">
        <v>1</v>
      </c>
      <c r="W151" s="42">
        <v>136</v>
      </c>
      <c r="X151" s="28">
        <v>137</v>
      </c>
      <c r="Y151" s="29">
        <v>0.99270072992700731</v>
      </c>
      <c r="Z151" s="28">
        <v>25</v>
      </c>
      <c r="AA151" s="28">
        <v>25</v>
      </c>
      <c r="AB151" s="29">
        <v>1</v>
      </c>
      <c r="AC151" s="28">
        <v>8</v>
      </c>
      <c r="AD151" s="28">
        <v>8</v>
      </c>
      <c r="AE151" s="30">
        <v>1</v>
      </c>
      <c r="AG151" s="153">
        <v>418</v>
      </c>
      <c r="AH151" s="48">
        <v>420</v>
      </c>
      <c r="AI151" s="47">
        <v>0.99523809523809526</v>
      </c>
      <c r="AJ151" s="48">
        <v>69</v>
      </c>
      <c r="AK151" s="48">
        <v>70</v>
      </c>
      <c r="AL151" s="47">
        <v>0.98571428571428577</v>
      </c>
      <c r="AM151" s="48">
        <v>21</v>
      </c>
      <c r="AN151" s="48">
        <v>21</v>
      </c>
      <c r="AO151" s="52">
        <v>1</v>
      </c>
      <c r="AP151" s="31"/>
    </row>
    <row r="152" spans="1:42" x14ac:dyDescent="0.2">
      <c r="A152" s="32" t="s">
        <v>272</v>
      </c>
      <c r="B152" s="33" t="s">
        <v>273</v>
      </c>
      <c r="C152" s="28">
        <v>555</v>
      </c>
      <c r="D152" s="28">
        <v>604</v>
      </c>
      <c r="E152" s="29">
        <v>0.91887417218543044</v>
      </c>
      <c r="F152" s="28">
        <v>39</v>
      </c>
      <c r="G152" s="28">
        <v>40</v>
      </c>
      <c r="H152" s="29">
        <v>0.97499999999999998</v>
      </c>
      <c r="I152" s="28">
        <v>2</v>
      </c>
      <c r="J152" s="28">
        <v>2</v>
      </c>
      <c r="K152" s="30">
        <v>1</v>
      </c>
      <c r="M152" s="42">
        <v>572</v>
      </c>
      <c r="N152" s="28">
        <v>574</v>
      </c>
      <c r="O152" s="29">
        <v>0.99651567944250874</v>
      </c>
      <c r="P152" s="28">
        <v>14</v>
      </c>
      <c r="Q152" s="28">
        <v>14</v>
      </c>
      <c r="R152" s="29">
        <v>1</v>
      </c>
      <c r="S152" s="28">
        <v>5</v>
      </c>
      <c r="T152" s="28">
        <v>5</v>
      </c>
      <c r="U152" s="30">
        <v>1</v>
      </c>
      <c r="W152" s="42">
        <v>657</v>
      </c>
      <c r="X152" s="28">
        <v>686</v>
      </c>
      <c r="Y152" s="29">
        <v>0.95772594752186591</v>
      </c>
      <c r="Z152" s="28">
        <v>16</v>
      </c>
      <c r="AA152" s="28">
        <v>16</v>
      </c>
      <c r="AB152" s="29">
        <v>1</v>
      </c>
      <c r="AC152" s="28">
        <v>2</v>
      </c>
      <c r="AD152" s="28">
        <v>2</v>
      </c>
      <c r="AE152" s="30">
        <v>1</v>
      </c>
      <c r="AG152" s="153">
        <v>1784</v>
      </c>
      <c r="AH152" s="48">
        <v>1864</v>
      </c>
      <c r="AI152" s="47">
        <v>0.9570815450643777</v>
      </c>
      <c r="AJ152" s="48">
        <v>69</v>
      </c>
      <c r="AK152" s="48">
        <v>70</v>
      </c>
      <c r="AL152" s="47">
        <v>0.98571428571428577</v>
      </c>
      <c r="AM152" s="48">
        <v>9</v>
      </c>
      <c r="AN152" s="48">
        <v>9</v>
      </c>
      <c r="AO152" s="52">
        <v>1</v>
      </c>
      <c r="AP152" s="31"/>
    </row>
    <row r="153" spans="1:42" x14ac:dyDescent="0.2">
      <c r="A153" s="32" t="s">
        <v>228</v>
      </c>
      <c r="B153" s="33" t="s">
        <v>229</v>
      </c>
      <c r="C153" s="28">
        <v>47</v>
      </c>
      <c r="D153" s="28">
        <v>311</v>
      </c>
      <c r="E153" s="29">
        <v>0.15112540192926044</v>
      </c>
      <c r="F153" s="28">
        <v>9</v>
      </c>
      <c r="G153" s="28">
        <v>24</v>
      </c>
      <c r="H153" s="29">
        <v>0.375</v>
      </c>
      <c r="I153" s="28">
        <v>1</v>
      </c>
      <c r="J153" s="28">
        <v>5</v>
      </c>
      <c r="K153" s="30">
        <v>0.2</v>
      </c>
      <c r="M153" s="42">
        <v>134</v>
      </c>
      <c r="N153" s="28">
        <v>280</v>
      </c>
      <c r="O153" s="29">
        <v>0.47857142857142859</v>
      </c>
      <c r="P153" s="28">
        <v>5</v>
      </c>
      <c r="Q153" s="28">
        <v>13</v>
      </c>
      <c r="R153" s="29">
        <v>0.38461538461538464</v>
      </c>
      <c r="S153" s="28">
        <v>1</v>
      </c>
      <c r="T153" s="28">
        <v>2</v>
      </c>
      <c r="U153" s="30">
        <v>0.5</v>
      </c>
      <c r="W153" s="42">
        <v>147</v>
      </c>
      <c r="X153" s="28">
        <v>372</v>
      </c>
      <c r="Y153" s="29">
        <v>0.39516129032258063</v>
      </c>
      <c r="Z153" s="28">
        <v>1</v>
      </c>
      <c r="AA153" s="28">
        <v>14</v>
      </c>
      <c r="AB153" s="29">
        <v>7.1428571428571425E-2</v>
      </c>
      <c r="AC153" s="28">
        <v>0</v>
      </c>
      <c r="AD153" s="28">
        <v>1</v>
      </c>
      <c r="AE153" s="30">
        <v>0</v>
      </c>
      <c r="AG153" s="153">
        <v>328</v>
      </c>
      <c r="AH153" s="48">
        <v>963</v>
      </c>
      <c r="AI153" s="47">
        <v>0.34060228452751817</v>
      </c>
      <c r="AJ153" s="48">
        <v>15</v>
      </c>
      <c r="AK153" s="48">
        <v>51</v>
      </c>
      <c r="AL153" s="47">
        <v>0.29411764705882354</v>
      </c>
      <c r="AM153" s="48">
        <v>2</v>
      </c>
      <c r="AN153" s="48">
        <v>8</v>
      </c>
      <c r="AO153" s="52">
        <v>0.25</v>
      </c>
      <c r="AP153" s="31"/>
    </row>
    <row r="154" spans="1:42" x14ac:dyDescent="0.2">
      <c r="A154" s="32" t="s">
        <v>333</v>
      </c>
      <c r="B154" s="33" t="s">
        <v>334</v>
      </c>
      <c r="C154" s="28">
        <v>437</v>
      </c>
      <c r="D154" s="28">
        <v>445</v>
      </c>
      <c r="E154" s="29">
        <v>0.98202247191011238</v>
      </c>
      <c r="F154" s="28">
        <v>72</v>
      </c>
      <c r="G154" s="28">
        <v>72</v>
      </c>
      <c r="H154" s="29">
        <v>1</v>
      </c>
      <c r="I154" s="28">
        <v>11</v>
      </c>
      <c r="J154" s="28">
        <v>12</v>
      </c>
      <c r="K154" s="30">
        <v>0.91666666666666663</v>
      </c>
      <c r="M154" s="42">
        <v>342</v>
      </c>
      <c r="N154" s="28">
        <v>350</v>
      </c>
      <c r="O154" s="29">
        <v>0.97714285714285709</v>
      </c>
      <c r="P154" s="28">
        <v>70</v>
      </c>
      <c r="Q154" s="28">
        <v>71</v>
      </c>
      <c r="R154" s="29">
        <v>0.9859154929577465</v>
      </c>
      <c r="S154" s="28">
        <v>33</v>
      </c>
      <c r="T154" s="28">
        <v>35</v>
      </c>
      <c r="U154" s="30">
        <v>0.94285714285714284</v>
      </c>
      <c r="W154" s="42">
        <v>422</v>
      </c>
      <c r="X154" s="28">
        <v>434</v>
      </c>
      <c r="Y154" s="29">
        <v>0.97235023041474655</v>
      </c>
      <c r="Z154" s="28">
        <v>62</v>
      </c>
      <c r="AA154" s="28">
        <v>63</v>
      </c>
      <c r="AB154" s="29">
        <v>0.98412698412698407</v>
      </c>
      <c r="AC154" s="28">
        <v>43</v>
      </c>
      <c r="AD154" s="28">
        <v>46</v>
      </c>
      <c r="AE154" s="30">
        <v>0.93478260869565222</v>
      </c>
      <c r="AG154" s="153">
        <v>1201</v>
      </c>
      <c r="AH154" s="48">
        <v>1229</v>
      </c>
      <c r="AI154" s="47">
        <v>0.97721724979658253</v>
      </c>
      <c r="AJ154" s="48">
        <v>204</v>
      </c>
      <c r="AK154" s="48">
        <v>206</v>
      </c>
      <c r="AL154" s="47">
        <v>0.99029126213592233</v>
      </c>
      <c r="AM154" s="48">
        <v>87</v>
      </c>
      <c r="AN154" s="48">
        <v>93</v>
      </c>
      <c r="AO154" s="150">
        <v>0.93548387096774188</v>
      </c>
      <c r="AP154" s="31"/>
    </row>
    <row r="155" spans="1:42" x14ac:dyDescent="0.2">
      <c r="A155" s="32" t="s">
        <v>32</v>
      </c>
      <c r="B155" s="33" t="s">
        <v>33</v>
      </c>
      <c r="C155" s="28">
        <v>343</v>
      </c>
      <c r="D155" s="28">
        <v>350</v>
      </c>
      <c r="E155" s="29">
        <v>0.98</v>
      </c>
      <c r="F155" s="28">
        <v>53</v>
      </c>
      <c r="G155" s="28">
        <v>53</v>
      </c>
      <c r="H155" s="29">
        <v>1</v>
      </c>
      <c r="I155" s="28">
        <v>12</v>
      </c>
      <c r="J155" s="28">
        <v>13</v>
      </c>
      <c r="K155" s="30">
        <v>0.92307692307692313</v>
      </c>
      <c r="M155" s="42">
        <v>303</v>
      </c>
      <c r="N155" s="28">
        <v>311</v>
      </c>
      <c r="O155" s="29">
        <v>0.97427652733118975</v>
      </c>
      <c r="P155" s="28">
        <v>44</v>
      </c>
      <c r="Q155" s="28">
        <v>46</v>
      </c>
      <c r="R155" s="29">
        <v>0.95652173913043481</v>
      </c>
      <c r="S155" s="28">
        <v>11</v>
      </c>
      <c r="T155" s="28">
        <v>11</v>
      </c>
      <c r="U155" s="30">
        <v>1</v>
      </c>
      <c r="W155" s="42">
        <v>354</v>
      </c>
      <c r="X155" s="28">
        <v>375</v>
      </c>
      <c r="Y155" s="29">
        <v>0.94399999999999995</v>
      </c>
      <c r="Z155" s="28">
        <v>53</v>
      </c>
      <c r="AA155" s="28">
        <v>53</v>
      </c>
      <c r="AB155" s="29">
        <v>1</v>
      </c>
      <c r="AC155" s="28">
        <v>12</v>
      </c>
      <c r="AD155" s="28">
        <v>12</v>
      </c>
      <c r="AE155" s="30">
        <v>1</v>
      </c>
      <c r="AG155" s="153">
        <v>1000</v>
      </c>
      <c r="AH155" s="48">
        <v>1036</v>
      </c>
      <c r="AI155" s="47">
        <v>0.96525096525096521</v>
      </c>
      <c r="AJ155" s="48">
        <v>150</v>
      </c>
      <c r="AK155" s="48">
        <v>152</v>
      </c>
      <c r="AL155" s="47">
        <v>0.98684210526315785</v>
      </c>
      <c r="AM155" s="48">
        <v>35</v>
      </c>
      <c r="AN155" s="48">
        <v>36</v>
      </c>
      <c r="AO155" s="150">
        <v>0.97222222222222221</v>
      </c>
      <c r="AP155" s="31"/>
    </row>
    <row r="156" spans="1:42" x14ac:dyDescent="0.2">
      <c r="A156" s="32" t="s">
        <v>214</v>
      </c>
      <c r="B156" s="33" t="s">
        <v>215</v>
      </c>
      <c r="C156" s="28">
        <v>528</v>
      </c>
      <c r="D156" s="28">
        <v>586</v>
      </c>
      <c r="E156" s="119">
        <v>0.90102389078498291</v>
      </c>
      <c r="F156" s="28">
        <v>93</v>
      </c>
      <c r="G156" s="28">
        <v>93</v>
      </c>
      <c r="H156" s="119">
        <v>1</v>
      </c>
      <c r="I156" s="28">
        <v>93</v>
      </c>
      <c r="J156" s="28">
        <v>93</v>
      </c>
      <c r="K156" s="118">
        <v>1</v>
      </c>
      <c r="L156" s="117"/>
      <c r="M156" s="42">
        <v>539</v>
      </c>
      <c r="N156" s="28">
        <v>596</v>
      </c>
      <c r="O156" s="29">
        <v>0.90436241610738255</v>
      </c>
      <c r="P156" s="28">
        <v>96</v>
      </c>
      <c r="Q156" s="28">
        <v>101</v>
      </c>
      <c r="R156" s="29">
        <v>0.95049504950495045</v>
      </c>
      <c r="S156" s="28">
        <v>96</v>
      </c>
      <c r="T156" s="28">
        <v>96</v>
      </c>
      <c r="U156" s="30">
        <v>1</v>
      </c>
      <c r="W156" s="42">
        <v>670</v>
      </c>
      <c r="X156" s="28">
        <v>727</v>
      </c>
      <c r="Y156" s="29">
        <v>0.92159559834938098</v>
      </c>
      <c r="Z156" s="28">
        <v>134</v>
      </c>
      <c r="AA156" s="28">
        <v>136</v>
      </c>
      <c r="AB156" s="29">
        <v>0.98529411764705888</v>
      </c>
      <c r="AC156" s="28">
        <v>134</v>
      </c>
      <c r="AD156" s="28">
        <v>134</v>
      </c>
      <c r="AE156" s="30">
        <v>1</v>
      </c>
      <c r="AG156" s="153">
        <v>1737</v>
      </c>
      <c r="AH156" s="48">
        <v>1909</v>
      </c>
      <c r="AI156" s="47">
        <v>0.90990047145102149</v>
      </c>
      <c r="AJ156" s="48">
        <v>323</v>
      </c>
      <c r="AK156" s="48">
        <v>330</v>
      </c>
      <c r="AL156" s="47">
        <v>0.97878787878787876</v>
      </c>
      <c r="AM156" s="48">
        <v>323</v>
      </c>
      <c r="AN156" s="48">
        <v>323</v>
      </c>
      <c r="AO156" s="150">
        <v>1</v>
      </c>
      <c r="AP156" s="31"/>
    </row>
    <row r="157" spans="1:42" x14ac:dyDescent="0.2">
      <c r="A157" s="32" t="s">
        <v>184</v>
      </c>
      <c r="B157" s="33" t="s">
        <v>185</v>
      </c>
      <c r="C157" s="28">
        <v>210</v>
      </c>
      <c r="D157" s="28">
        <v>226</v>
      </c>
      <c r="E157" s="29">
        <v>0.92920353982300885</v>
      </c>
      <c r="F157" s="28">
        <v>71</v>
      </c>
      <c r="G157" s="28">
        <v>71</v>
      </c>
      <c r="H157" s="29">
        <v>1</v>
      </c>
      <c r="I157" s="28">
        <v>46</v>
      </c>
      <c r="J157" s="28">
        <v>51</v>
      </c>
      <c r="K157" s="30">
        <v>0.90196078431372551</v>
      </c>
      <c r="M157" s="42">
        <v>167</v>
      </c>
      <c r="N157" s="28">
        <v>329</v>
      </c>
      <c r="O157" s="29">
        <v>0.50759878419452886</v>
      </c>
      <c r="P157" s="28">
        <v>56</v>
      </c>
      <c r="Q157" s="28">
        <v>56</v>
      </c>
      <c r="R157" s="29">
        <v>1</v>
      </c>
      <c r="S157" s="28">
        <v>34</v>
      </c>
      <c r="T157" s="28">
        <v>37</v>
      </c>
      <c r="U157" s="30">
        <v>0.91891891891891897</v>
      </c>
      <c r="W157" s="42">
        <v>213</v>
      </c>
      <c r="X157" s="28">
        <v>406</v>
      </c>
      <c r="Y157" s="29">
        <v>0.52463054187192115</v>
      </c>
      <c r="Z157" s="28">
        <v>53</v>
      </c>
      <c r="AA157" s="28">
        <v>53</v>
      </c>
      <c r="AB157" s="29">
        <v>1</v>
      </c>
      <c r="AC157" s="28">
        <v>34</v>
      </c>
      <c r="AD157" s="28">
        <v>37</v>
      </c>
      <c r="AE157" s="30">
        <v>0.91891891891891897</v>
      </c>
      <c r="AG157" s="153">
        <v>590</v>
      </c>
      <c r="AH157" s="48">
        <v>961</v>
      </c>
      <c r="AI157" s="47">
        <v>0.6139438085327783</v>
      </c>
      <c r="AJ157" s="48">
        <v>180</v>
      </c>
      <c r="AK157" s="48">
        <v>180</v>
      </c>
      <c r="AL157" s="47">
        <v>1</v>
      </c>
      <c r="AM157" s="48">
        <v>114</v>
      </c>
      <c r="AN157" s="48">
        <v>125</v>
      </c>
      <c r="AO157" s="150">
        <v>0.91200000000000003</v>
      </c>
      <c r="AP157" s="31"/>
    </row>
    <row r="158" spans="1:42" x14ac:dyDescent="0.2">
      <c r="A158" s="32" t="s">
        <v>134</v>
      </c>
      <c r="B158" s="33" t="s">
        <v>135</v>
      </c>
      <c r="C158" s="28">
        <v>392</v>
      </c>
      <c r="D158" s="28">
        <v>392</v>
      </c>
      <c r="E158" s="29">
        <v>1</v>
      </c>
      <c r="F158" s="28">
        <v>25</v>
      </c>
      <c r="G158" s="28">
        <v>25</v>
      </c>
      <c r="H158" s="29">
        <v>1</v>
      </c>
      <c r="I158" s="28">
        <v>25</v>
      </c>
      <c r="J158" s="28">
        <v>25</v>
      </c>
      <c r="K158" s="30">
        <v>1</v>
      </c>
      <c r="M158" s="42">
        <v>403</v>
      </c>
      <c r="N158" s="28">
        <v>411</v>
      </c>
      <c r="O158" s="29">
        <v>0.98053527980535282</v>
      </c>
      <c r="P158" s="28">
        <v>29</v>
      </c>
      <c r="Q158" s="28">
        <v>29</v>
      </c>
      <c r="R158" s="29">
        <v>1</v>
      </c>
      <c r="S158" s="28">
        <v>28</v>
      </c>
      <c r="T158" s="28">
        <v>28</v>
      </c>
      <c r="U158" s="30">
        <v>1</v>
      </c>
      <c r="W158" s="42">
        <v>458</v>
      </c>
      <c r="X158" s="28">
        <v>460</v>
      </c>
      <c r="Y158" s="29">
        <v>0.9956521739130435</v>
      </c>
      <c r="Z158" s="28">
        <v>32</v>
      </c>
      <c r="AA158" s="28">
        <v>32</v>
      </c>
      <c r="AB158" s="29">
        <v>1</v>
      </c>
      <c r="AC158" s="28">
        <v>28</v>
      </c>
      <c r="AD158" s="28">
        <v>28</v>
      </c>
      <c r="AE158" s="30">
        <v>1</v>
      </c>
      <c r="AG158" s="153">
        <v>1253</v>
      </c>
      <c r="AH158" s="48">
        <v>1263</v>
      </c>
      <c r="AI158" s="47">
        <v>0.99208234362628667</v>
      </c>
      <c r="AJ158" s="48">
        <v>86</v>
      </c>
      <c r="AK158" s="48">
        <v>86</v>
      </c>
      <c r="AL158" s="47">
        <v>1</v>
      </c>
      <c r="AM158" s="48">
        <v>81</v>
      </c>
      <c r="AN158" s="48">
        <v>81</v>
      </c>
      <c r="AO158" s="150">
        <v>1</v>
      </c>
      <c r="AP158" s="31"/>
    </row>
    <row r="159" spans="1:42" x14ac:dyDescent="0.2">
      <c r="A159" s="32" t="s">
        <v>132</v>
      </c>
      <c r="B159" s="33" t="s">
        <v>133</v>
      </c>
      <c r="C159" s="28">
        <v>199</v>
      </c>
      <c r="D159" s="28">
        <v>220</v>
      </c>
      <c r="E159" s="29">
        <v>0.90454545454545454</v>
      </c>
      <c r="F159" s="28">
        <v>30</v>
      </c>
      <c r="G159" s="28">
        <v>32</v>
      </c>
      <c r="H159" s="29">
        <v>0.9375</v>
      </c>
      <c r="I159" s="28">
        <v>17</v>
      </c>
      <c r="J159" s="28">
        <v>17</v>
      </c>
      <c r="K159" s="30">
        <v>1</v>
      </c>
      <c r="M159" s="42">
        <v>156</v>
      </c>
      <c r="N159" s="28">
        <v>176</v>
      </c>
      <c r="O159" s="29">
        <v>0.88636363636363635</v>
      </c>
      <c r="P159" s="28">
        <v>25</v>
      </c>
      <c r="Q159" s="28">
        <v>26</v>
      </c>
      <c r="R159" s="29">
        <v>0.96153846153846156</v>
      </c>
      <c r="S159" s="28">
        <v>10</v>
      </c>
      <c r="T159" s="28">
        <v>11</v>
      </c>
      <c r="U159" s="30">
        <v>0.90909090909090906</v>
      </c>
      <c r="W159" s="42">
        <v>246</v>
      </c>
      <c r="X159" s="28">
        <v>251</v>
      </c>
      <c r="Y159" s="29">
        <v>0.98007968127490042</v>
      </c>
      <c r="Z159" s="28">
        <v>35</v>
      </c>
      <c r="AA159" s="28">
        <v>37</v>
      </c>
      <c r="AB159" s="29">
        <v>0.94594594594594594</v>
      </c>
      <c r="AC159" s="28">
        <v>15</v>
      </c>
      <c r="AD159" s="28">
        <v>15</v>
      </c>
      <c r="AE159" s="30">
        <v>1</v>
      </c>
      <c r="AG159" s="153">
        <v>601</v>
      </c>
      <c r="AH159" s="48">
        <v>647</v>
      </c>
      <c r="AI159" s="47">
        <v>0.92890262751159192</v>
      </c>
      <c r="AJ159" s="48">
        <v>90</v>
      </c>
      <c r="AK159" s="48">
        <v>95</v>
      </c>
      <c r="AL159" s="47">
        <v>0.94736842105263153</v>
      </c>
      <c r="AM159" s="48">
        <v>42</v>
      </c>
      <c r="AN159" s="48">
        <v>43</v>
      </c>
      <c r="AO159" s="150">
        <v>0.97674418604651159</v>
      </c>
      <c r="AP159" s="31"/>
    </row>
    <row r="160" spans="1:42" x14ac:dyDescent="0.2">
      <c r="A160" s="32" t="s">
        <v>236</v>
      </c>
      <c r="B160" s="33" t="s">
        <v>237</v>
      </c>
      <c r="C160" s="28">
        <v>691</v>
      </c>
      <c r="D160" s="28">
        <v>893</v>
      </c>
      <c r="E160" s="29">
        <v>0.77379619260918253</v>
      </c>
      <c r="F160" s="28">
        <v>471</v>
      </c>
      <c r="G160" s="28">
        <v>586</v>
      </c>
      <c r="H160" s="29">
        <v>0.80375426621160406</v>
      </c>
      <c r="I160" s="28">
        <v>70</v>
      </c>
      <c r="J160" s="28">
        <v>70</v>
      </c>
      <c r="K160" s="30">
        <v>1</v>
      </c>
      <c r="M160" s="42">
        <v>716</v>
      </c>
      <c r="N160" s="28">
        <v>886</v>
      </c>
      <c r="O160" s="29">
        <v>0.80812641083521441</v>
      </c>
      <c r="P160" s="28">
        <v>470</v>
      </c>
      <c r="Q160" s="28">
        <v>605</v>
      </c>
      <c r="R160" s="29">
        <v>0.77685950413223137</v>
      </c>
      <c r="S160" s="28">
        <v>83</v>
      </c>
      <c r="T160" s="28">
        <v>83</v>
      </c>
      <c r="U160" s="30">
        <v>1</v>
      </c>
      <c r="W160" s="42">
        <v>849</v>
      </c>
      <c r="X160" s="28">
        <v>1091</v>
      </c>
      <c r="Y160" s="29">
        <v>0.77818515123739684</v>
      </c>
      <c r="Z160" s="28">
        <v>553</v>
      </c>
      <c r="AA160" s="28">
        <v>666</v>
      </c>
      <c r="AB160" s="29">
        <v>0.83033033033033032</v>
      </c>
      <c r="AC160" s="28">
        <v>96</v>
      </c>
      <c r="AD160" s="28">
        <v>96</v>
      </c>
      <c r="AE160" s="30">
        <v>1</v>
      </c>
      <c r="AG160" s="153">
        <v>2256</v>
      </c>
      <c r="AH160" s="48">
        <v>2870</v>
      </c>
      <c r="AI160" s="47">
        <v>0.78606271777003489</v>
      </c>
      <c r="AJ160" s="48">
        <v>1494</v>
      </c>
      <c r="AK160" s="48">
        <v>1857</v>
      </c>
      <c r="AL160" s="47">
        <v>0.80452342487883688</v>
      </c>
      <c r="AM160" s="48">
        <v>249</v>
      </c>
      <c r="AN160" s="48">
        <v>249</v>
      </c>
      <c r="AO160" s="150">
        <v>1</v>
      </c>
      <c r="AP160" s="31"/>
    </row>
    <row r="161" spans="1:42" x14ac:dyDescent="0.2">
      <c r="A161" s="32" t="s">
        <v>335</v>
      </c>
      <c r="B161" s="33" t="s">
        <v>117</v>
      </c>
      <c r="C161" s="28">
        <v>763</v>
      </c>
      <c r="D161" s="28">
        <v>798</v>
      </c>
      <c r="E161" s="29">
        <v>0.95614035087719296</v>
      </c>
      <c r="F161" s="28">
        <v>153</v>
      </c>
      <c r="G161" s="28">
        <v>153</v>
      </c>
      <c r="H161" s="29">
        <v>1</v>
      </c>
      <c r="I161" s="28">
        <v>36</v>
      </c>
      <c r="J161" s="28">
        <v>36</v>
      </c>
      <c r="K161" s="30">
        <v>1</v>
      </c>
      <c r="M161" s="42">
        <v>642</v>
      </c>
      <c r="N161" s="28">
        <v>661</v>
      </c>
      <c r="O161" s="29">
        <v>0.97125567322239037</v>
      </c>
      <c r="P161" s="28">
        <v>111</v>
      </c>
      <c r="Q161" s="28">
        <v>111</v>
      </c>
      <c r="R161" s="29">
        <v>1</v>
      </c>
      <c r="S161" s="28">
        <v>69</v>
      </c>
      <c r="T161" s="28">
        <v>69</v>
      </c>
      <c r="U161" s="30">
        <v>1</v>
      </c>
      <c r="W161" s="42">
        <v>996</v>
      </c>
      <c r="X161" s="28">
        <v>1016</v>
      </c>
      <c r="Y161" s="29">
        <v>0.98031496062992129</v>
      </c>
      <c r="Z161" s="28">
        <v>219</v>
      </c>
      <c r="AA161" s="28">
        <v>240</v>
      </c>
      <c r="AB161" s="29">
        <v>0.91249999999999998</v>
      </c>
      <c r="AC161" s="28">
        <v>45</v>
      </c>
      <c r="AD161" s="28">
        <v>45</v>
      </c>
      <c r="AE161" s="30">
        <v>1</v>
      </c>
      <c r="AG161" s="153">
        <v>2401</v>
      </c>
      <c r="AH161" s="48">
        <v>2475</v>
      </c>
      <c r="AI161" s="47">
        <v>0.97010101010101013</v>
      </c>
      <c r="AJ161" s="48">
        <v>483</v>
      </c>
      <c r="AK161" s="48">
        <v>504</v>
      </c>
      <c r="AL161" s="47">
        <v>0.95833333333333337</v>
      </c>
      <c r="AM161" s="48">
        <v>150</v>
      </c>
      <c r="AN161" s="48">
        <v>150</v>
      </c>
      <c r="AO161" s="150">
        <v>1</v>
      </c>
      <c r="AP161" s="31"/>
    </row>
    <row r="162" spans="1:42" x14ac:dyDescent="0.2">
      <c r="A162" s="32" t="s">
        <v>130</v>
      </c>
      <c r="B162" s="33" t="s">
        <v>131</v>
      </c>
      <c r="C162" s="28">
        <v>423</v>
      </c>
      <c r="D162" s="28">
        <v>514</v>
      </c>
      <c r="E162" s="29">
        <v>0.82295719844357973</v>
      </c>
      <c r="F162" s="28">
        <v>69</v>
      </c>
      <c r="G162" s="28">
        <v>69</v>
      </c>
      <c r="H162" s="29">
        <v>1</v>
      </c>
      <c r="I162" s="28">
        <v>66</v>
      </c>
      <c r="J162" s="28">
        <v>66</v>
      </c>
      <c r="K162" s="30">
        <v>1</v>
      </c>
      <c r="M162" s="42">
        <v>496</v>
      </c>
      <c r="N162" s="28">
        <v>519</v>
      </c>
      <c r="O162" s="29">
        <v>0.95568400770712914</v>
      </c>
      <c r="P162" s="28">
        <v>56</v>
      </c>
      <c r="Q162" s="28">
        <v>56</v>
      </c>
      <c r="R162" s="29">
        <v>1</v>
      </c>
      <c r="S162" s="28">
        <v>53</v>
      </c>
      <c r="T162" s="28">
        <v>53</v>
      </c>
      <c r="U162" s="30">
        <v>1</v>
      </c>
      <c r="W162" s="42">
        <v>608</v>
      </c>
      <c r="X162" s="136">
        <v>649</v>
      </c>
      <c r="Y162" s="137">
        <v>0.93682588597842831</v>
      </c>
      <c r="Z162" s="136">
        <v>87</v>
      </c>
      <c r="AA162" s="136">
        <v>87</v>
      </c>
      <c r="AB162" s="137">
        <v>1</v>
      </c>
      <c r="AC162" s="136">
        <v>85</v>
      </c>
      <c r="AD162" s="136">
        <v>85</v>
      </c>
      <c r="AE162" s="30">
        <v>1</v>
      </c>
      <c r="AG162" s="153">
        <v>1527</v>
      </c>
      <c r="AH162" s="48">
        <v>1682</v>
      </c>
      <c r="AI162" s="47">
        <v>0.90784780023781209</v>
      </c>
      <c r="AJ162" s="48">
        <v>212</v>
      </c>
      <c r="AK162" s="48">
        <v>212</v>
      </c>
      <c r="AL162" s="47">
        <v>1</v>
      </c>
      <c r="AM162" s="48">
        <v>204</v>
      </c>
      <c r="AN162" s="48">
        <v>204</v>
      </c>
      <c r="AO162" s="150">
        <v>1</v>
      </c>
      <c r="AP162" s="31"/>
    </row>
    <row r="163" spans="1:42" x14ac:dyDescent="0.2">
      <c r="A163" s="32" t="s">
        <v>238</v>
      </c>
      <c r="B163" s="33" t="s">
        <v>239</v>
      </c>
      <c r="C163" s="28">
        <v>839</v>
      </c>
      <c r="D163" s="28">
        <v>892</v>
      </c>
      <c r="E163" s="29">
        <v>0.9405829596412556</v>
      </c>
      <c r="F163" s="28">
        <v>279</v>
      </c>
      <c r="G163" s="28">
        <v>288</v>
      </c>
      <c r="H163" s="29">
        <v>0.96875</v>
      </c>
      <c r="I163" s="28">
        <v>67</v>
      </c>
      <c r="J163" s="28">
        <v>67</v>
      </c>
      <c r="K163" s="30">
        <v>1</v>
      </c>
      <c r="M163" s="42">
        <v>859</v>
      </c>
      <c r="N163" s="28">
        <v>917</v>
      </c>
      <c r="O163" s="29">
        <v>0.93675027262813526</v>
      </c>
      <c r="P163" s="28">
        <v>265</v>
      </c>
      <c r="Q163" s="28">
        <v>270</v>
      </c>
      <c r="R163" s="29">
        <v>0.98148148148148151</v>
      </c>
      <c r="S163" s="28">
        <v>68</v>
      </c>
      <c r="T163" s="28">
        <v>68</v>
      </c>
      <c r="U163" s="30">
        <v>1</v>
      </c>
      <c r="W163" s="133">
        <v>1019</v>
      </c>
      <c r="X163" s="35">
        <v>1103</v>
      </c>
      <c r="Y163" s="47">
        <v>0.92384406165004529</v>
      </c>
      <c r="Z163" s="35">
        <v>306</v>
      </c>
      <c r="AA163" s="35">
        <v>318</v>
      </c>
      <c r="AB163" s="47">
        <v>0.96226415094339623</v>
      </c>
      <c r="AC163" s="35">
        <v>96</v>
      </c>
      <c r="AD163" s="35">
        <v>96</v>
      </c>
      <c r="AE163" s="134">
        <v>1</v>
      </c>
      <c r="AG163" s="153">
        <v>2717</v>
      </c>
      <c r="AH163" s="48">
        <v>2912</v>
      </c>
      <c r="AI163" s="47">
        <v>0.9330357142857143</v>
      </c>
      <c r="AJ163" s="48">
        <v>850</v>
      </c>
      <c r="AK163" s="48">
        <v>876</v>
      </c>
      <c r="AL163" s="47">
        <v>0.97031963470319638</v>
      </c>
      <c r="AM163" s="48">
        <v>231</v>
      </c>
      <c r="AN163" s="48">
        <v>231</v>
      </c>
      <c r="AO163" s="150">
        <v>1</v>
      </c>
      <c r="AP163" s="31"/>
    </row>
    <row r="164" spans="1:42" x14ac:dyDescent="0.2">
      <c r="A164" s="32" t="s">
        <v>30</v>
      </c>
      <c r="B164" s="33" t="s">
        <v>31</v>
      </c>
      <c r="C164" s="28">
        <v>330</v>
      </c>
      <c r="D164" s="28">
        <v>343</v>
      </c>
      <c r="E164" s="29">
        <v>0.96209912536443154</v>
      </c>
      <c r="F164" s="28">
        <v>62</v>
      </c>
      <c r="G164" s="28">
        <v>62</v>
      </c>
      <c r="H164" s="29">
        <v>1</v>
      </c>
      <c r="I164" s="28">
        <v>27</v>
      </c>
      <c r="J164" s="28">
        <v>28</v>
      </c>
      <c r="K164" s="30">
        <v>0.9642857142857143</v>
      </c>
      <c r="M164" s="42">
        <v>331</v>
      </c>
      <c r="N164" s="28">
        <v>358</v>
      </c>
      <c r="O164" s="29">
        <v>0.92458100558659218</v>
      </c>
      <c r="P164" s="28">
        <v>47</v>
      </c>
      <c r="Q164" s="28">
        <v>49</v>
      </c>
      <c r="R164" s="29">
        <v>0.95918367346938771</v>
      </c>
      <c r="S164" s="28">
        <v>28</v>
      </c>
      <c r="T164" s="28">
        <v>28</v>
      </c>
      <c r="U164" s="30">
        <v>1</v>
      </c>
      <c r="W164" s="133">
        <v>384</v>
      </c>
      <c r="X164" s="35">
        <v>416</v>
      </c>
      <c r="Y164" s="47">
        <v>0.92307692307692313</v>
      </c>
      <c r="Z164" s="35">
        <v>55</v>
      </c>
      <c r="AA164" s="35">
        <v>57</v>
      </c>
      <c r="AB164" s="47">
        <v>0.96491228070175439</v>
      </c>
      <c r="AC164" s="35">
        <v>25</v>
      </c>
      <c r="AD164" s="35">
        <v>27</v>
      </c>
      <c r="AE164" s="134">
        <v>0.92592592592592593</v>
      </c>
      <c r="AG164" s="153">
        <v>1045</v>
      </c>
      <c r="AH164" s="48">
        <v>1117</v>
      </c>
      <c r="AI164" s="47">
        <v>0.9355416293643688</v>
      </c>
      <c r="AJ164" s="48">
        <v>164</v>
      </c>
      <c r="AK164" s="48">
        <v>168</v>
      </c>
      <c r="AL164" s="47">
        <v>0.97619047619047616</v>
      </c>
      <c r="AM164" s="48">
        <v>80</v>
      </c>
      <c r="AN164" s="48">
        <v>83</v>
      </c>
      <c r="AO164" s="150">
        <v>0.96385542168674698</v>
      </c>
      <c r="AP164" s="31"/>
    </row>
    <row r="165" spans="1:42" x14ac:dyDescent="0.2">
      <c r="A165" s="32" t="s">
        <v>242</v>
      </c>
      <c r="B165" s="33" t="s">
        <v>243</v>
      </c>
      <c r="C165" s="28">
        <v>595</v>
      </c>
      <c r="D165" s="28">
        <v>610</v>
      </c>
      <c r="E165" s="29">
        <v>0.97540983606557374</v>
      </c>
      <c r="F165" s="28">
        <v>45</v>
      </c>
      <c r="G165" s="28">
        <v>49</v>
      </c>
      <c r="H165" s="29">
        <v>0.91836734693877553</v>
      </c>
      <c r="I165" s="28">
        <v>25</v>
      </c>
      <c r="J165" s="28">
        <v>25</v>
      </c>
      <c r="K165" s="30">
        <v>1</v>
      </c>
      <c r="M165" s="42">
        <v>587</v>
      </c>
      <c r="N165" s="28">
        <v>594</v>
      </c>
      <c r="O165" s="29">
        <v>0.98821548821548821</v>
      </c>
      <c r="P165" s="28">
        <v>32</v>
      </c>
      <c r="Q165" s="28">
        <v>35</v>
      </c>
      <c r="R165" s="29">
        <v>0.91428571428571426</v>
      </c>
      <c r="S165" s="28">
        <v>20</v>
      </c>
      <c r="T165" s="28">
        <v>20</v>
      </c>
      <c r="U165" s="30">
        <v>1</v>
      </c>
      <c r="W165" s="133">
        <v>674</v>
      </c>
      <c r="X165" s="35">
        <v>699</v>
      </c>
      <c r="Y165" s="146">
        <v>0.96423462088698142</v>
      </c>
      <c r="Z165" s="35">
        <v>37</v>
      </c>
      <c r="AA165" s="35">
        <v>41</v>
      </c>
      <c r="AB165" s="47">
        <v>0.90243902439024393</v>
      </c>
      <c r="AC165" s="35">
        <v>14</v>
      </c>
      <c r="AD165" s="35">
        <v>14</v>
      </c>
      <c r="AE165" s="134">
        <v>1</v>
      </c>
      <c r="AG165" s="153">
        <v>1856</v>
      </c>
      <c r="AH165" s="48">
        <v>1903</v>
      </c>
      <c r="AI165" s="47">
        <v>0.97530215449290592</v>
      </c>
      <c r="AJ165" s="48">
        <v>114</v>
      </c>
      <c r="AK165" s="48">
        <v>125</v>
      </c>
      <c r="AL165" s="47">
        <v>0.91200000000000003</v>
      </c>
      <c r="AM165" s="48">
        <v>59</v>
      </c>
      <c r="AN165" s="48">
        <v>59</v>
      </c>
      <c r="AO165" s="150">
        <v>1</v>
      </c>
      <c r="AP165" s="31"/>
    </row>
    <row r="166" spans="1:42" ht="13.5" customHeight="1" x14ac:dyDescent="0.2">
      <c r="A166" s="32" t="s">
        <v>85</v>
      </c>
      <c r="B166" s="33" t="s">
        <v>86</v>
      </c>
      <c r="C166" s="28">
        <v>182</v>
      </c>
      <c r="D166" s="28">
        <v>191</v>
      </c>
      <c r="E166" s="29">
        <v>0.95287958115183247</v>
      </c>
      <c r="F166" s="28">
        <v>10</v>
      </c>
      <c r="G166" s="28">
        <v>11</v>
      </c>
      <c r="H166" s="29">
        <v>0.90909090909090906</v>
      </c>
      <c r="I166" s="28">
        <v>6</v>
      </c>
      <c r="J166" s="28">
        <v>6</v>
      </c>
      <c r="K166" s="30">
        <v>1</v>
      </c>
      <c r="M166" s="42">
        <v>196</v>
      </c>
      <c r="N166" s="28">
        <v>211</v>
      </c>
      <c r="O166" s="29">
        <v>0.92890995260663511</v>
      </c>
      <c r="P166" s="28">
        <v>18</v>
      </c>
      <c r="Q166" s="28">
        <v>18</v>
      </c>
      <c r="R166" s="29">
        <v>1</v>
      </c>
      <c r="S166" s="28">
        <v>9</v>
      </c>
      <c r="T166" s="28">
        <v>9</v>
      </c>
      <c r="U166" s="30">
        <v>1</v>
      </c>
      <c r="V166" s="34"/>
      <c r="W166" s="133">
        <v>245</v>
      </c>
      <c r="X166" s="35">
        <v>263</v>
      </c>
      <c r="Y166" s="145">
        <v>0.9315589353612167</v>
      </c>
      <c r="Z166" s="35">
        <v>18</v>
      </c>
      <c r="AA166" s="35">
        <v>19</v>
      </c>
      <c r="AB166" s="145">
        <v>0.94736842105263153</v>
      </c>
      <c r="AC166" s="35">
        <v>12</v>
      </c>
      <c r="AD166" s="35">
        <v>12</v>
      </c>
      <c r="AE166" s="144">
        <v>1</v>
      </c>
      <c r="AG166" s="153">
        <v>623</v>
      </c>
      <c r="AH166" s="48">
        <v>665</v>
      </c>
      <c r="AI166" s="146">
        <v>0.93684210526315792</v>
      </c>
      <c r="AJ166" s="48">
        <v>46</v>
      </c>
      <c r="AK166" s="48">
        <v>48</v>
      </c>
      <c r="AL166" s="146">
        <v>0.95833333333333337</v>
      </c>
      <c r="AM166" s="48">
        <v>27</v>
      </c>
      <c r="AN166" s="48">
        <v>27</v>
      </c>
      <c r="AO166" s="224">
        <v>1</v>
      </c>
      <c r="AP166" s="31"/>
    </row>
    <row r="167" spans="1:42" x14ac:dyDescent="0.2">
      <c r="A167" s="32" t="s">
        <v>8</v>
      </c>
      <c r="B167" s="33" t="s">
        <v>9</v>
      </c>
      <c r="C167" s="28" t="s">
        <v>309</v>
      </c>
      <c r="D167" s="28" t="s">
        <v>309</v>
      </c>
      <c r="E167" s="28" t="s">
        <v>309</v>
      </c>
      <c r="F167" s="28" t="s">
        <v>309</v>
      </c>
      <c r="G167" s="28" t="s">
        <v>309</v>
      </c>
      <c r="H167" s="28" t="s">
        <v>309</v>
      </c>
      <c r="I167" s="28" t="s">
        <v>309</v>
      </c>
      <c r="J167" s="28" t="s">
        <v>309</v>
      </c>
      <c r="K167" s="58" t="s">
        <v>309</v>
      </c>
      <c r="M167" s="42" t="s">
        <v>309</v>
      </c>
      <c r="N167" s="42" t="s">
        <v>309</v>
      </c>
      <c r="O167" s="42" t="s">
        <v>309</v>
      </c>
      <c r="P167" s="42" t="s">
        <v>309</v>
      </c>
      <c r="Q167" s="42" t="s">
        <v>309</v>
      </c>
      <c r="R167" s="42" t="s">
        <v>309</v>
      </c>
      <c r="S167" s="42" t="s">
        <v>309</v>
      </c>
      <c r="T167" s="42" t="s">
        <v>309</v>
      </c>
      <c r="U167" s="42" t="s">
        <v>309</v>
      </c>
      <c r="W167" s="133" t="s">
        <v>309</v>
      </c>
      <c r="X167" s="35" t="s">
        <v>309</v>
      </c>
      <c r="Y167" s="145" t="s">
        <v>309</v>
      </c>
      <c r="Z167" s="35" t="s">
        <v>309</v>
      </c>
      <c r="AA167" s="35" t="s">
        <v>309</v>
      </c>
      <c r="AB167" s="35" t="s">
        <v>309</v>
      </c>
      <c r="AC167" s="35" t="s">
        <v>309</v>
      </c>
      <c r="AD167" s="35" t="s">
        <v>309</v>
      </c>
      <c r="AE167" s="116" t="s">
        <v>309</v>
      </c>
      <c r="AF167" s="117"/>
      <c r="AG167" s="153" t="s">
        <v>309</v>
      </c>
      <c r="AH167" s="48" t="s">
        <v>309</v>
      </c>
      <c r="AI167" s="48" t="s">
        <v>309</v>
      </c>
      <c r="AJ167" s="48" t="s">
        <v>309</v>
      </c>
      <c r="AK167" s="48" t="s">
        <v>309</v>
      </c>
      <c r="AL167" s="48" t="s">
        <v>309</v>
      </c>
      <c r="AM167" s="48" t="s">
        <v>309</v>
      </c>
      <c r="AN167" s="48" t="s">
        <v>309</v>
      </c>
      <c r="AO167" s="53" t="s">
        <v>309</v>
      </c>
      <c r="AP167" s="31"/>
    </row>
    <row r="168" spans="1:42" x14ac:dyDescent="0.2">
      <c r="A168" s="32" t="s">
        <v>248</v>
      </c>
      <c r="B168" s="33" t="s">
        <v>249</v>
      </c>
      <c r="C168" s="28">
        <v>322</v>
      </c>
      <c r="D168" s="28">
        <v>636</v>
      </c>
      <c r="E168" s="29">
        <v>0.50628930817610063</v>
      </c>
      <c r="F168" s="28">
        <v>69</v>
      </c>
      <c r="G168" s="28">
        <v>105</v>
      </c>
      <c r="H168" s="29">
        <v>0.65714285714285714</v>
      </c>
      <c r="I168" s="28">
        <v>27</v>
      </c>
      <c r="J168" s="28">
        <v>27</v>
      </c>
      <c r="K168" s="30">
        <v>1</v>
      </c>
      <c r="M168" s="42">
        <v>435</v>
      </c>
      <c r="N168" s="28">
        <v>623</v>
      </c>
      <c r="O168" s="29">
        <v>0.6982343499197432</v>
      </c>
      <c r="P168" s="28">
        <v>107</v>
      </c>
      <c r="Q168" s="28">
        <v>144</v>
      </c>
      <c r="R168" s="29">
        <v>0.74305555555555558</v>
      </c>
      <c r="S168" s="28">
        <v>38</v>
      </c>
      <c r="T168" s="28">
        <v>38</v>
      </c>
      <c r="U168" s="30">
        <v>1</v>
      </c>
      <c r="W168" s="42">
        <v>710</v>
      </c>
      <c r="X168" s="28">
        <v>824</v>
      </c>
      <c r="Y168" s="29">
        <v>0.86165048543689315</v>
      </c>
      <c r="Z168" s="28">
        <v>152</v>
      </c>
      <c r="AA168" s="28">
        <v>194</v>
      </c>
      <c r="AB168" s="29">
        <v>0.78350515463917525</v>
      </c>
      <c r="AC168" s="28">
        <v>52</v>
      </c>
      <c r="AD168" s="28">
        <v>52</v>
      </c>
      <c r="AE168" s="30">
        <v>1</v>
      </c>
      <c r="AG168" s="51">
        <v>1467</v>
      </c>
      <c r="AH168" s="48">
        <v>2083</v>
      </c>
      <c r="AI168" s="47">
        <v>0.70427268362938067</v>
      </c>
      <c r="AJ168" s="48">
        <v>328</v>
      </c>
      <c r="AK168" s="48">
        <v>443</v>
      </c>
      <c r="AL168" s="47">
        <v>0.7404063205417607</v>
      </c>
      <c r="AM168" s="48">
        <v>117</v>
      </c>
      <c r="AN168" s="48">
        <v>117</v>
      </c>
      <c r="AO168" s="52">
        <v>1</v>
      </c>
      <c r="AP168" s="31"/>
    </row>
    <row r="169" spans="1:42" ht="13.5" thickBot="1" x14ac:dyDescent="0.25">
      <c r="A169" s="37" t="s">
        <v>138</v>
      </c>
      <c r="B169" s="106" t="s">
        <v>139</v>
      </c>
      <c r="C169" s="107">
        <v>161</v>
      </c>
      <c r="D169" s="108">
        <v>177</v>
      </c>
      <c r="E169" s="109">
        <v>0.90960451977401124</v>
      </c>
      <c r="F169" s="108">
        <v>3</v>
      </c>
      <c r="G169" s="108">
        <v>3</v>
      </c>
      <c r="H169" s="109">
        <v>1</v>
      </c>
      <c r="I169" s="108">
        <v>3</v>
      </c>
      <c r="J169" s="108">
        <v>3</v>
      </c>
      <c r="K169" s="110">
        <v>1</v>
      </c>
      <c r="M169" s="131">
        <v>169</v>
      </c>
      <c r="N169" s="108">
        <v>185</v>
      </c>
      <c r="O169" s="132">
        <v>0.91351351351351351</v>
      </c>
      <c r="P169" s="108">
        <v>5</v>
      </c>
      <c r="Q169" s="108">
        <v>5</v>
      </c>
      <c r="R169" s="132">
        <v>1</v>
      </c>
      <c r="S169" s="108">
        <v>5</v>
      </c>
      <c r="T169" s="108">
        <v>5</v>
      </c>
      <c r="U169" s="123">
        <v>1</v>
      </c>
      <c r="W169" s="138">
        <v>203</v>
      </c>
      <c r="X169" s="139">
        <v>223</v>
      </c>
      <c r="Y169" s="140">
        <v>0.91031390134529144</v>
      </c>
      <c r="Z169" s="136">
        <v>0</v>
      </c>
      <c r="AA169" s="136">
        <v>0</v>
      </c>
      <c r="AB169" s="141" t="s">
        <v>310</v>
      </c>
      <c r="AC169" s="136">
        <v>0</v>
      </c>
      <c r="AD169" s="136">
        <v>0</v>
      </c>
      <c r="AE169" s="142" t="s">
        <v>310</v>
      </c>
      <c r="AG169" s="138">
        <v>533</v>
      </c>
      <c r="AH169" s="139">
        <v>585</v>
      </c>
      <c r="AI169" s="140">
        <v>0.91111111111111109</v>
      </c>
      <c r="AJ169" s="139">
        <v>8</v>
      </c>
      <c r="AK169" s="139">
        <v>8</v>
      </c>
      <c r="AL169" s="140">
        <v>1</v>
      </c>
      <c r="AM169" s="139">
        <v>8</v>
      </c>
      <c r="AN169" s="139">
        <v>8</v>
      </c>
      <c r="AO169" s="147">
        <v>1</v>
      </c>
      <c r="AP169" s="38"/>
    </row>
    <row r="170" spans="1:42" ht="13.5" thickBot="1" x14ac:dyDescent="0.25">
      <c r="A170" s="111"/>
      <c r="B170" s="113" t="s">
        <v>278</v>
      </c>
      <c r="C170" s="111">
        <v>22374</v>
      </c>
      <c r="D170" s="114">
        <v>25778</v>
      </c>
      <c r="E170" s="124">
        <v>0.8679494142291877</v>
      </c>
      <c r="F170" s="112">
        <v>4771</v>
      </c>
      <c r="G170" s="115">
        <v>5256</v>
      </c>
      <c r="H170" s="125">
        <v>0.90772450532724502</v>
      </c>
      <c r="I170" s="115">
        <v>1896</v>
      </c>
      <c r="J170" s="115">
        <v>1974</v>
      </c>
      <c r="K170" s="126">
        <v>0.96048632218844987</v>
      </c>
      <c r="M170" s="128">
        <v>21894</v>
      </c>
      <c r="N170" s="112">
        <v>24895</v>
      </c>
      <c r="O170" s="129">
        <v>0.87945370556336611</v>
      </c>
      <c r="P170" s="115">
        <v>4591</v>
      </c>
      <c r="Q170" s="112">
        <v>5061</v>
      </c>
      <c r="R170" s="129">
        <v>0.90713297767239676</v>
      </c>
      <c r="S170" s="114">
        <v>1994</v>
      </c>
      <c r="T170" s="115">
        <v>2070</v>
      </c>
      <c r="U170" s="125">
        <v>0.96328502415458939</v>
      </c>
      <c r="V170" s="20"/>
      <c r="W170" s="128">
        <v>26013</v>
      </c>
      <c r="X170" s="115">
        <v>30185</v>
      </c>
      <c r="Y170" s="124">
        <v>0.86178565512671856</v>
      </c>
      <c r="Z170" s="115">
        <v>5414</v>
      </c>
      <c r="AA170" s="115">
        <v>5961</v>
      </c>
      <c r="AB170" s="124">
        <v>0.90823687300788458</v>
      </c>
      <c r="AC170" s="115">
        <v>2324</v>
      </c>
      <c r="AD170" s="115">
        <v>2416</v>
      </c>
      <c r="AE170" s="130">
        <v>0.96192052980132448</v>
      </c>
      <c r="AG170" s="128">
        <v>70281</v>
      </c>
      <c r="AH170" s="115">
        <v>80858</v>
      </c>
      <c r="AI170" s="124">
        <v>0.86919043261025497</v>
      </c>
      <c r="AJ170" s="115">
        <v>14776</v>
      </c>
      <c r="AK170" s="115">
        <v>16278</v>
      </c>
      <c r="AL170" s="124">
        <v>0.90772822214031212</v>
      </c>
      <c r="AM170" s="115">
        <v>6214</v>
      </c>
      <c r="AN170" s="115">
        <v>6460</v>
      </c>
      <c r="AO170" s="130">
        <v>0.96191950464396281</v>
      </c>
    </row>
    <row r="177" spans="25:25" x14ac:dyDescent="0.2">
      <c r="Y177" s="40"/>
    </row>
  </sheetData>
  <sortState ref="A131:L183">
    <sortCondition ref="A183"/>
  </sortState>
  <mergeCells count="15">
    <mergeCell ref="AG110:AO110"/>
    <mergeCell ref="AG7:AO7"/>
    <mergeCell ref="W12:AE12"/>
    <mergeCell ref="AG12:AO12"/>
    <mergeCell ref="A7:B9"/>
    <mergeCell ref="C7:K7"/>
    <mergeCell ref="M7:U7"/>
    <mergeCell ref="W110:AE110"/>
    <mergeCell ref="A110:B110"/>
    <mergeCell ref="C110:K110"/>
    <mergeCell ref="M110:U110"/>
    <mergeCell ref="W7:AE7"/>
    <mergeCell ref="A12:B12"/>
    <mergeCell ref="C12:K12"/>
    <mergeCell ref="M12:U12"/>
  </mergeCells>
  <conditionalFormatting sqref="A70">
    <cfRule type="containsText" dxfId="0" priority="2" operator="containsText" text="NO DATA">
      <formula>NOT(ISERROR(SEARCH("NO DATA",A70)))</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Front Page</vt:lpstr>
      <vt:lpstr>Revision List</vt:lpstr>
      <vt:lpstr>Q3 2014-15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Fielding, Thomas</dc:creator>
  <cp:lastModifiedBy>Roe, Jessica</cp:lastModifiedBy>
  <dcterms:created xsi:type="dcterms:W3CDTF">2014-01-02T12:29:53Z</dcterms:created>
  <dcterms:modified xsi:type="dcterms:W3CDTF">2015-05-05T16:38:18Z</dcterms:modified>
</cp:coreProperties>
</file>