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activeTab="2"/>
  </bookViews>
  <sheets>
    <sheet name="Front Page" sheetId="42" r:id="rId1"/>
    <sheet name="Revision List " sheetId="43" r:id="rId2"/>
    <sheet name="Revised Q4 2014-15" sheetId="41" r:id="rId3"/>
    <sheet name="Macro1" sheetId="2" state="veryHidden" r:id="rId4"/>
  </sheets>
  <definedNames>
    <definedName name="_xlnm._FilterDatabase" localSheetId="2" hidden="1">'Revised Q4 2014-15'!$A$11:$O$176</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calcChain.xml><?xml version="1.0" encoding="utf-8"?>
<calcChain xmlns="http://schemas.openxmlformats.org/spreadsheetml/2006/main">
  <c r="M177" i="41" l="1"/>
  <c r="J177" i="41"/>
  <c r="G177" i="41"/>
  <c r="D177" i="41"/>
  <c r="N174" i="41"/>
  <c r="M174" i="41"/>
  <c r="O174" i="41" s="1"/>
  <c r="K174" i="41"/>
  <c r="J174" i="41"/>
  <c r="L174" i="41" s="1"/>
  <c r="I174" i="41"/>
  <c r="H174" i="41"/>
  <c r="G174" i="41"/>
  <c r="E174" i="41"/>
  <c r="E8" i="41" s="1"/>
  <c r="D174" i="41"/>
  <c r="F174" i="41" s="1"/>
  <c r="M12" i="41"/>
  <c r="J12" i="41"/>
  <c r="G12" i="41"/>
  <c r="D12" i="41"/>
  <c r="N8" i="41"/>
  <c r="K8" i="41"/>
  <c r="J8" i="41"/>
  <c r="L8" i="41" s="1"/>
  <c r="I8" i="41"/>
  <c r="H8" i="41"/>
  <c r="G8" i="41"/>
  <c r="D8" i="41"/>
  <c r="F8" i="41" s="1"/>
  <c r="M8" i="41" l="1"/>
  <c r="O8" i="41" s="1"/>
</calcChain>
</file>

<file path=xl/sharedStrings.xml><?xml version="1.0" encoding="utf-8"?>
<sst xmlns="http://schemas.openxmlformats.org/spreadsheetml/2006/main" count="1059" uniqueCount="689">
  <si>
    <t>NT210</t>
  </si>
  <si>
    <t>NUFFIELD HEALTH, THE GROSVENOR HOSPITAL, CHESTER</t>
  </si>
  <si>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</si>
  <si>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</si>
  <si>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</si>
  <si>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</si>
  <si>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</si>
  <si>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</si>
  <si>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</si>
  <si>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</si>
  <si>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</si>
  <si>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</si>
  <si>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</si>
  <si>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</si>
  <si>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</si>
  <si>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</si>
  <si>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</si>
  <si>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</si>
  <si>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</si>
  <si>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</si>
  <si>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</si>
  <si>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</si>
  <si>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</si>
  <si>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</si>
  <si>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</si>
  <si>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</si>
  <si>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</si>
  <si>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</si>
  <si>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</si>
  <si>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</si>
  <si>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</si>
  <si>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</si>
  <si>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</si>
  <si>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</si>
  <si>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</si>
  <si>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</si>
  <si>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</si>
  <si>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</si>
  <si>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</si>
  <si>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</si>
  <si>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</si>
  <si>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</si>
  <si>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</si>
  <si>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</si>
  <si>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</si>
  <si>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</si>
  <si>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</si>
  <si>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</si>
  <si>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</si>
  <si>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</si>
  <si>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</si>
  <si>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</si>
  <si>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</si>
  <si>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</si>
  <si>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</si>
  <si>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</si>
  <si>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</si>
  <si>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</si>
  <si>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</si>
  <si>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</si>
  <si>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</si>
  <si>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</si>
  <si>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</si>
  <si>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</si>
  <si>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</si>
  <si>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</si>
  <si>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</si>
  <si>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</si>
  <si>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</si>
  <si>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</si>
  <si>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</si>
  <si>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</si>
  <si>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</si>
  <si>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</si>
  <si>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</si>
  <si>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</si>
  <si>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</si>
  <si>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</si>
  <si>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</si>
  <si>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</si>
  <si>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</si>
  <si>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</si>
  <si>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</si>
  <si>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</si>
  <si>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</si>
  <si>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</si>
  <si>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</si>
  <si>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</si>
  <si>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</si>
  <si>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</si>
  <si>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</si>
  <si>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</si>
  <si>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</si>
  <si>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</si>
  <si>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</si>
  <si>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</si>
  <si>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</si>
  <si>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</si>
  <si>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</si>
  <si>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</si>
  <si>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</si>
  <si>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</si>
  <si>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</si>
  <si>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</si>
  <si>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</si>
  <si>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</si>
  <si>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</si>
  <si>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</si>
  <si>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</si>
  <si>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</si>
  <si>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</si>
  <si>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</si>
  <si>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</si>
  <si>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</si>
  <si>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</si>
  <si>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</si>
  <si>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</si>
  <si>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</si>
  <si>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</si>
  <si>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</si>
  <si>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</si>
  <si>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</si>
  <si>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</si>
  <si>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</si>
  <si>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</si>
  <si>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</si>
  <si>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</si>
  <si>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</si>
  <si>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</si>
  <si>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</si>
  <si>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</si>
  <si>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</si>
  <si>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</si>
  <si>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</si>
  <si>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</si>
  <si>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</si>
  <si>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</si>
  <si>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</si>
  <si>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</si>
  <si>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NT225</t>
  </si>
  <si>
    <t>NUFFIELD HEALTH, LEEDS HOSPITAL</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</si>
  <si>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</si>
  <si>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</si>
  <si>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</si>
  <si>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</si>
  <si>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</si>
  <si>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</si>
  <si>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</si>
  <si>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</si>
  <si>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</si>
  <si>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</si>
  <si>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</si>
  <si>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</si>
  <si>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</si>
  <si>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</si>
  <si>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</si>
  <si>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</si>
  <si>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</si>
  <si>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</si>
  <si>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</si>
  <si>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NT219</t>
  </si>
  <si>
    <t>NUFFIELD HEALTH, HEREFORD HOSPITAL</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</si>
  <si>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</si>
  <si>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</si>
  <si>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</si>
  <si>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</si>
  <si>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</si>
  <si>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</si>
  <si>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</si>
  <si>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</si>
  <si>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</si>
  <si>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</si>
  <si>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</si>
  <si>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</si>
  <si>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</si>
  <si>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</si>
  <si>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</si>
  <si>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</si>
  <si>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</si>
  <si>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</si>
  <si>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NT242</t>
  </si>
  <si>
    <t>NUFFIELD HEALTH, WOLVERHAMPTON HOSPITAL</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</si>
  <si>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</si>
  <si>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</si>
  <si>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</si>
  <si>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</si>
  <si>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</si>
  <si>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</si>
  <si>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</si>
  <si>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</si>
  <si>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</si>
  <si>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</si>
  <si>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</si>
  <si>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</si>
  <si>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</si>
  <si>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</si>
  <si>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</si>
  <si>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</si>
  <si>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</si>
  <si>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</si>
  <si>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</si>
  <si>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</si>
  <si>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</si>
  <si>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</si>
  <si>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</si>
  <si>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</si>
  <si>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</si>
  <si>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</si>
  <si>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</si>
  <si>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</si>
  <si>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</si>
  <si>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</si>
  <si>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</si>
  <si>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</si>
  <si>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</si>
  <si>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</si>
  <si>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</si>
  <si>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</si>
  <si>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</si>
  <si>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</si>
  <si>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</si>
  <si>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</si>
  <si>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</si>
  <si>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NQM01</t>
  </si>
  <si>
    <t>ORTHOPAEDICS &amp; SPINE SPECIALIST HOSPITAL SITE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</si>
  <si>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</si>
  <si>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</si>
  <si>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</si>
  <si>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</si>
  <si>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</si>
  <si>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</si>
  <si>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</si>
  <si>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</si>
  <si>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</si>
  <si>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</si>
  <si>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</si>
  <si>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</si>
  <si>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</si>
  <si>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</si>
  <si>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</si>
  <si>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</si>
  <si>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</si>
  <si>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</si>
  <si>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</si>
  <si>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</si>
  <si>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</si>
  <si>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</si>
  <si>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</si>
  <si>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</si>
  <si>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</si>
  <si>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</si>
  <si>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</si>
  <si>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</si>
  <si>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</si>
  <si>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</si>
  <si>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RYV</t>
  </si>
  <si>
    <t>CAMBRIDGESHIRE COMMUNITY SERVICES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</si>
  <si>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</si>
  <si>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</si>
  <si>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</si>
  <si>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</si>
  <si>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</si>
  <si>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</si>
  <si>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</si>
  <si>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</si>
  <si>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</si>
  <si>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</si>
  <si>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</si>
  <si>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</si>
  <si>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</si>
  <si>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</si>
  <si>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</si>
  <si>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</si>
  <si>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</si>
  <si>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</si>
  <si>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</si>
  <si>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</si>
  <si>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</si>
  <si>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</si>
  <si>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</si>
  <si>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</si>
  <si>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</si>
  <si>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</si>
  <si>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</si>
  <si>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</si>
  <si>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</si>
  <si>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</si>
  <si>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</si>
  <si>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</si>
  <si>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</si>
  <si>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</si>
  <si>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</si>
  <si>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</si>
  <si>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</si>
  <si>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</si>
  <si>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</si>
  <si>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</si>
  <si>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</si>
  <si>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</si>
  <si>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</si>
  <si>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</si>
  <si>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</si>
  <si>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</si>
  <si>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</si>
  <si>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</si>
  <si>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</si>
  <si>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</si>
  <si>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</si>
  <si>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</si>
  <si>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</si>
  <si>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</si>
  <si>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</si>
  <si>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</si>
  <si>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</si>
  <si>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</si>
  <si>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</si>
  <si>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</si>
  <si>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</si>
  <si>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</si>
  <si>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</si>
  <si>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</si>
  <si>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</si>
  <si>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</si>
  <si>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</si>
  <si>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</si>
  <si>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</si>
  <si>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</si>
  <si>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NT235</t>
  </si>
  <si>
    <t>NUFFIELD HEALTH, SHREWSBURY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</si>
  <si>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</si>
  <si>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</si>
  <si>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</si>
  <si>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</si>
  <si>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</si>
  <si>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</si>
  <si>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</si>
  <si>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</si>
  <si>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</si>
  <si>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</si>
  <si>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</si>
  <si>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</si>
  <si>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</si>
  <si>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NT211</t>
  </si>
  <si>
    <t>NUFFIELD HEALTH, CHELTENHAM HOSPITAL</t>
  </si>
  <si>
    <t>NT402</t>
  </si>
  <si>
    <t>BMI - BATH CLINIC</t>
  </si>
  <si>
    <t>NT430</t>
  </si>
  <si>
    <t>BMI - THE RIDGEWAY HOSPITAL</t>
  </si>
  <si>
    <t>DEVIZES NHS TREATMENT CENTRE</t>
  </si>
  <si>
    <t>CIRENCESTER NHS TREATMENT CENTRE</t>
  </si>
  <si>
    <t>NV302</t>
  </si>
  <si>
    <t>NVC09</t>
  </si>
  <si>
    <t>NEW HALL HOSPITAL</t>
  </si>
  <si>
    <t>NVC22</t>
  </si>
  <si>
    <t>WINFIELD HOSPITAL</t>
  </si>
  <si>
    <t>RBB</t>
  </si>
  <si>
    <t>ROYAL NATIONAL HOSPITAL FOR RHEUMATIC DISEASES NHS FOUNDATION TRUST</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</si>
  <si>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</si>
  <si>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</si>
  <si>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</si>
  <si>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</si>
  <si>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</si>
  <si>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</si>
  <si>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</si>
  <si>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</si>
  <si>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</si>
  <si>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</si>
  <si>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</si>
  <si>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</si>
  <si>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</si>
  <si>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</si>
  <si>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</si>
  <si>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</si>
  <si>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</si>
  <si>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</si>
  <si>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</si>
  <si>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</si>
  <si>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</si>
  <si>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</si>
  <si>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</si>
  <si>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</si>
  <si>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</si>
  <si>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</si>
  <si>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</si>
  <si>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</si>
  <si>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</si>
  <si>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</si>
  <si>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</si>
  <si>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</si>
  <si>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</si>
  <si>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</si>
  <si>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</si>
  <si>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</si>
  <si>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SOUTH DEVON HEALTHCARE NHS FOUNDATION TRUST</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</si>
  <si>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</si>
  <si>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</si>
  <si>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</si>
  <si>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</si>
  <si>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</si>
  <si>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</si>
  <si>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</si>
  <si>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</si>
  <si>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</si>
  <si>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</si>
  <si>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</si>
  <si>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</si>
  <si>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NT346</t>
  </si>
  <si>
    <t>SPIRE ST SAVIOURS HOSPITAL</t>
  </si>
  <si>
    <t>NT408</t>
  </si>
  <si>
    <t>BMI - THE CHAUCER HOSPITAL</t>
  </si>
  <si>
    <t>NT414</t>
  </si>
  <si>
    <t>BMI - FAWKHAM MANOR HOSPITAL</t>
  </si>
  <si>
    <t>NT438</t>
  </si>
  <si>
    <t>BMI - THE SOMERFIELD HOSPITAL</t>
  </si>
  <si>
    <t>NTP16</t>
  </si>
  <si>
    <t>WILL ADAMS NHS TREATMENT CENTRE</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</si>
  <si>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</si>
  <si>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</si>
  <si>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</si>
  <si>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</si>
  <si>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</si>
  <si>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</si>
  <si>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</si>
  <si>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</si>
  <si>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</si>
  <si>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</si>
  <si>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</si>
  <si>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</si>
  <si>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</si>
  <si>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</si>
  <si>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NT218</t>
  </si>
  <si>
    <t>NUFFIELD HEALTH, HAYWARDS HEATH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</si>
  <si>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</si>
  <si>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</si>
  <si>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</si>
  <si>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</si>
  <si>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</si>
  <si>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</si>
  <si>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</si>
  <si>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</si>
  <si>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</si>
  <si>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</si>
  <si>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</si>
  <si>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</si>
  <si>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</si>
  <si>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</si>
  <si>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</si>
  <si>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</si>
  <si>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</si>
  <si>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</si>
  <si>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</si>
  <si>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</si>
  <si>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</si>
  <si>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</si>
  <si>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</si>
  <si>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</si>
  <si>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</si>
  <si>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</si>
  <si>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</si>
  <si>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</si>
  <si>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</si>
  <si>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</si>
  <si>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</si>
  <si>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</si>
  <si>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</si>
  <si>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</si>
  <si>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</si>
  <si>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</si>
  <si>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</si>
  <si>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</si>
  <si>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</si>
  <si>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</si>
  <si>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</si>
  <si>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</si>
  <si>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</si>
  <si>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</si>
  <si>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</si>
  <si>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</si>
  <si>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</si>
  <si>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</si>
  <si>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</si>
  <si>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</si>
  <si>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</si>
  <si>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</si>
  <si>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</si>
  <si>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</si>
  <si>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</si>
  <si>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</si>
  <si>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</si>
  <si>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</si>
  <si>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</si>
  <si>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</si>
  <si>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</si>
  <si>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</si>
  <si>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</si>
  <si>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</si>
  <si>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</si>
  <si>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</si>
  <si>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</si>
  <si>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</si>
  <si>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</si>
  <si>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</si>
  <si>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</si>
  <si>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</si>
  <si>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</si>
  <si>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</si>
  <si>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NTPAD</t>
  </si>
  <si>
    <t>ST MARY'S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</si>
  <si>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</si>
  <si>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</si>
  <si>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</si>
  <si>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</si>
  <si>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</si>
  <si>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</si>
  <si>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</si>
  <si>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</si>
  <si>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</si>
  <si>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</si>
  <si>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</si>
  <si>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</si>
  <si>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</si>
  <si>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</si>
  <si>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</si>
  <si>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</si>
  <si>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</si>
  <si>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</si>
  <si>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</si>
  <si>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</si>
  <si>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</si>
  <si>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</si>
  <si>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</si>
  <si>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</si>
  <si>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</si>
  <si>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</si>
  <si>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</si>
  <si>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</si>
  <si>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</si>
  <si>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</si>
  <si>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</si>
  <si>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</si>
  <si>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</si>
  <si>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</si>
  <si>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</si>
  <si>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</si>
  <si>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</si>
  <si>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</si>
  <si>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</si>
  <si>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</si>
  <si>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</si>
  <si>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</si>
  <si>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</si>
  <si>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</si>
  <si>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</si>
  <si>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</si>
  <si>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</si>
  <si>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</si>
  <si>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</si>
  <si>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RFW</t>
  </si>
  <si>
    <t>WEST MIDDLESEX UNIVERSITY HOSPITAL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</si>
  <si>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</si>
  <si>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</si>
  <si>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</si>
  <si>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</si>
  <si>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</si>
  <si>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</si>
  <si>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</si>
  <si>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</si>
  <si>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</si>
  <si>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</si>
  <si>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</si>
  <si>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</si>
  <si>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</si>
  <si>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</si>
  <si>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</si>
  <si>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</si>
  <si>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</si>
  <si>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</si>
  <si>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</si>
  <si>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</si>
  <si>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</si>
  <si>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</si>
  <si>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</si>
  <si>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</si>
  <si>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</si>
  <si>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</si>
  <si>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</si>
  <si>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</si>
  <si>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</si>
  <si>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</si>
  <si>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</si>
  <si>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</si>
  <si>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</si>
  <si>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</si>
  <si>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</si>
  <si>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Organisation Name</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</si>
  <si>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</si>
  <si>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</si>
  <si>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</si>
  <si>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</si>
  <si>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</si>
  <si>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</si>
  <si>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</si>
  <si>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</si>
  <si>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</si>
  <si>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</si>
  <si>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</si>
  <si>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</si>
  <si>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</si>
  <si>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</si>
  <si>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</si>
  <si>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</si>
  <si>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</si>
  <si>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</si>
  <si>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Organisation Code</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</si>
  <si>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</si>
  <si>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</si>
  <si>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</si>
  <si>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</si>
  <si>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</si>
  <si>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</si>
  <si>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</si>
  <si>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</si>
  <si>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</si>
  <si>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</si>
  <si>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</si>
  <si>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</si>
  <si>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</si>
  <si>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</si>
  <si>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</si>
  <si>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</si>
  <si>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</si>
  <si>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</si>
  <si>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</si>
  <si>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Independent Sector Providers</t>
  </si>
  <si>
    <t>Month</t>
  </si>
  <si>
    <t>Org Code</t>
  </si>
  <si>
    <t>Org Name</t>
  </si>
  <si>
    <t>List of providers with revised figures in Q1 2014/15</t>
  </si>
  <si>
    <t>4th December 2015</t>
  </si>
  <si>
    <t>Revised on 4th December 2015</t>
  </si>
  <si>
    <t>North Cumbria University Hospitals NHS Trust</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</si>
  <si>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</si>
  <si>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</si>
  <si>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</si>
  <si>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</si>
  <si>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</si>
  <si>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</si>
  <si>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</si>
  <si>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</si>
  <si>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</si>
  <si>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</si>
  <si>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</si>
  <si>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</si>
  <si>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</si>
  <si>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</si>
  <si>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</si>
  <si>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</si>
  <si>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BATH HOSPITAL</t>
  </si>
  <si>
    <t>CIRCLE READING HOSPITAL</t>
  </si>
  <si>
    <t>NTPH4</t>
  </si>
  <si>
    <t>CLIFTON PARK HOSPITAL</t>
  </si>
  <si>
    <t>COBALT HOSPITAL</t>
  </si>
  <si>
    <t>NTPH3</t>
  </si>
  <si>
    <t>NTPH2</t>
  </si>
  <si>
    <t>NORTH EAST LONDON TREATMENT CENTRE CARE UK</t>
  </si>
  <si>
    <t>NTPH5</t>
  </si>
  <si>
    <t>PIONEER HEALTHCARE LIMITED</t>
  </si>
  <si>
    <t>NTPH1</t>
  </si>
  <si>
    <t xml:space="preserve">The senior analyst with overall responsibility for this report is:
Lorna Langdon
Email: england.vte@nhs.net
</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</si>
  <si>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</si>
  <si>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</si>
  <si>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</si>
  <si>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</si>
  <si>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</si>
  <si>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</si>
  <si>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</si>
  <si>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</si>
  <si>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xml:space="preserve">VTE Risk Assessment Data Collection Quarter 4 (January to March) 2014/15 </t>
  </si>
  <si>
    <t>Quarter 4 (January to March) 2014/15 (REVISED)</t>
  </si>
  <si>
    <t>Medway NHS Foundation Trust</t>
  </si>
  <si>
    <t>February 2015</t>
  </si>
  <si>
    <t>January 2015</t>
  </si>
  <si>
    <t>March 2015</t>
  </si>
  <si>
    <t>VTE Risk Assessment Quarter 4 2014/15 (January to March 2015)</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</si>
  <si>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</si>
  <si>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</si>
  <si>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Q4 2014/15</t>
  </si>
  <si>
    <t>N/A</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</si>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</sst>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0_);_(* \(#,##0\);_(* &quot;-&quot;??_);_(@_)"/>
    <numFmt numFmtId="166" formatCode="0.0%"/>
    <numFmt numFmtId="167" formatCode="##########0"/>
    <numFmt numFmtId="168" formatCode="#####################################0.00%"/>
  </numFmts>
  <fonts count="17" x14ac:knownFonts="1">
    <font>
      <sz val="10"/>
      <name val="Arial"/>
      <family val="2"/>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b/>
      <sz val="11"/>
      <color theme="1"/>
      <name val="Arial"/>
      <family val="2"/>
    </font>
    <font>
      <sz val="10"/>
      <color theme="1"/>
      <name val="Arial"/>
      <family val="2"/>
    </font>
    <font>
      <sz val="11"/>
      <color indexed="8"/>
      <name val="Arial"/>
      <family val="2"/>
    </font>
    <font>
      <b/>
      <u/>
      <sz val="11"/>
      <name val="Arial"/>
      <family val="2"/>
    </font>
    <font>
      <u/>
      <sz val="10"/>
      <color theme="10"/>
      <name val="Arial"/>
      <family val="2"/>
    </font>
    <font>
      <u/>
      <sz val="11"/>
      <name val="Arial"/>
      <family val="2"/>
    </font>
    <font>
      <b/>
      <sz val="1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s>
  <cellStyleXfs count="17">
    <xf numFmtId="0" fontId="0" fillId="0" borderId="0"/>
    <xf numFmtId="164"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164" fontId="3" fillId="0" borderId="0" applyFont="0" applyFill="0" applyBorder="0" applyAlignment="0" applyProtection="0"/>
    <xf numFmtId="9" fontId="3" fillId="0" borderId="0" applyFont="0" applyFill="0" applyBorder="0" applyAlignment="0" applyProtection="0"/>
    <xf numFmtId="0" fontId="10"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107">
    <xf numFmtId="0" fontId="0" fillId="0" borderId="0" xfId="0"/>
    <xf numFmtId="0" fontId="5" fillId="2" borderId="0" xfId="0" applyFont="1" applyFill="1" applyBorder="1" applyAlignment="1">
      <alignment horizontal="left" vertical="top"/>
    </xf>
    <xf numFmtId="0" fontId="12" fillId="2" borderId="0" xfId="0" applyFont="1" applyFill="1" applyBorder="1" applyAlignment="1">
      <alignment horizontal="left" vertical="top"/>
    </xf>
    <xf numFmtId="0" fontId="8" fillId="2" borderId="0" xfId="0" applyFont="1" applyFill="1" applyBorder="1" applyAlignment="1">
      <alignment horizontal="left" vertical="center"/>
    </xf>
    <xf numFmtId="0" fontId="8" fillId="2" borderId="0" xfId="0" quotePrefix="1" applyFont="1" applyFill="1" applyBorder="1" applyAlignment="1">
      <alignment horizontal="left" vertical="top"/>
    </xf>
    <xf numFmtId="0" fontId="7" fillId="2" borderId="0" xfId="0" quotePrefix="1" applyFont="1" applyFill="1" applyBorder="1" applyAlignment="1">
      <alignment horizontal="left" vertical="top"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12" fillId="3" borderId="0" xfId="0" applyFont="1" applyFill="1" applyBorder="1" applyAlignment="1">
      <alignment horizontal="left" vertical="top"/>
    </xf>
    <xf numFmtId="0" fontId="8" fillId="3" borderId="0" xfId="0" applyFont="1" applyFill="1" applyBorder="1" applyAlignment="1">
      <alignment horizontal="left" vertical="center"/>
    </xf>
    <xf numFmtId="0" fontId="7" fillId="3" borderId="0" xfId="0" applyFont="1" applyFill="1" applyBorder="1" applyAlignment="1">
      <alignment horizontal="left" vertical="top"/>
    </xf>
    <xf numFmtId="0" fontId="14" fillId="3" borderId="0" xfId="13" quotePrefix="1" applyFont="1" applyFill="1" applyBorder="1" applyAlignment="1" applyProtection="1">
      <alignment horizontal="left" vertical="top"/>
    </xf>
    <xf numFmtId="0" fontId="8" fillId="3" borderId="0" xfId="0" applyFont="1" applyFill="1" applyBorder="1" applyAlignment="1">
      <alignment horizontal="left" vertical="top"/>
    </xf>
    <xf numFmtId="0" fontId="15" fillId="2" borderId="0" xfId="0" applyFont="1" applyFill="1" applyBorder="1"/>
    <xf numFmtId="0" fontId="10" fillId="2" borderId="0" xfId="0" applyFont="1" applyFill="1"/>
    <xf numFmtId="0" fontId="10" fillId="2" borderId="0" xfId="0" applyFont="1" applyFill="1" applyBorder="1"/>
    <xf numFmtId="0" fontId="15" fillId="2" borderId="1" xfId="0" applyFont="1" applyFill="1" applyBorder="1"/>
    <xf numFmtId="165" fontId="15" fillId="2" borderId="1" xfId="1" applyNumberFormat="1" applyFont="1" applyFill="1" applyBorder="1" applyAlignment="1">
      <alignment horizontal="center"/>
    </xf>
    <xf numFmtId="17" fontId="10" fillId="2" borderId="1" xfId="0" quotePrefix="1" applyNumberFormat="1" applyFont="1" applyFill="1" applyBorder="1"/>
    <xf numFmtId="165" fontId="15" fillId="2" borderId="0" xfId="1" applyNumberFormat="1" applyFont="1" applyFill="1" applyBorder="1" applyAlignment="1">
      <alignment horizontal="center"/>
    </xf>
    <xf numFmtId="17" fontId="10" fillId="2" borderId="0" xfId="0" quotePrefix="1" applyNumberFormat="1" applyFont="1" applyFill="1" applyBorder="1"/>
    <xf numFmtId="0" fontId="0" fillId="2" borderId="1" xfId="0" applyFont="1" applyFill="1" applyBorder="1" applyAlignment="1">
      <alignment vertical="top"/>
    </xf>
    <xf numFmtId="0" fontId="0" fillId="2" borderId="1" xfId="0" applyFont="1" applyFill="1" applyBorder="1" applyAlignment="1">
      <alignment vertical="top" wrapText="1"/>
    </xf>
    <xf numFmtId="0" fontId="0" fillId="2" borderId="0" xfId="0" applyFont="1" applyFill="1" applyBorder="1"/>
    <xf numFmtId="0" fontId="7" fillId="0" borderId="0" xfId="0" applyFont="1" applyFill="1" applyBorder="1" applyAlignment="1">
      <alignment horizontal="left" vertical="top"/>
    </xf>
    <xf numFmtId="0" fontId="8" fillId="0" borderId="0" xfId="0" applyFont="1" applyFill="1" applyBorder="1" applyAlignment="1">
      <alignment horizontal="left" vertical="center"/>
    </xf>
    <xf numFmtId="0" fontId="5" fillId="2" borderId="0" xfId="2" applyFont="1" applyFill="1" applyAlignment="1">
      <alignment vertical="top"/>
    </xf>
    <xf numFmtId="0" fontId="7" fillId="2" borderId="0" xfId="3" applyFont="1" applyFill="1" applyBorder="1" applyAlignment="1">
      <alignment vertical="top"/>
    </xf>
    <xf numFmtId="0" fontId="7" fillId="2" borderId="0" xfId="3" applyFont="1" applyFill="1" applyAlignment="1">
      <alignment vertical="top"/>
    </xf>
    <xf numFmtId="0" fontId="5" fillId="2" borderId="5" xfId="0" applyFont="1" applyFill="1" applyBorder="1" applyAlignment="1">
      <alignment vertical="top"/>
    </xf>
    <xf numFmtId="0" fontId="5" fillId="2" borderId="6" xfId="0" applyFont="1" applyFill="1" applyBorder="1" applyAlignment="1">
      <alignment vertical="top"/>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0" xfId="0" applyFont="1" applyFill="1" applyBorder="1" applyAlignment="1">
      <alignment vertical="top"/>
    </xf>
    <xf numFmtId="0" fontId="5" fillId="2" borderId="9" xfId="0" applyFont="1" applyFill="1" applyBorder="1" applyAlignment="1">
      <alignment vertical="top"/>
    </xf>
    <xf numFmtId="165" fontId="5" fillId="2" borderId="4" xfId="15" applyNumberFormat="1" applyFont="1" applyFill="1" applyBorder="1" applyAlignment="1">
      <alignment horizontal="center" vertical="top" wrapText="1"/>
    </xf>
    <xf numFmtId="165" fontId="5" fillId="2" borderId="1" xfId="15" applyNumberFormat="1" applyFont="1" applyFill="1" applyBorder="1" applyAlignment="1">
      <alignment horizontal="center" vertical="top" wrapText="1"/>
    </xf>
    <xf numFmtId="166" fontId="5" fillId="2" borderId="1" xfId="16" applyNumberFormat="1" applyFont="1" applyFill="1" applyBorder="1" applyAlignment="1">
      <alignment horizontal="center" vertical="top" wrapText="1"/>
    </xf>
    <xf numFmtId="165" fontId="5" fillId="2" borderId="1" xfId="11" applyNumberFormat="1" applyFont="1" applyFill="1" applyBorder="1" applyAlignment="1">
      <alignment horizontal="center" vertical="top" wrapText="1"/>
    </xf>
    <xf numFmtId="0" fontId="5" fillId="2" borderId="1" xfId="16" applyNumberFormat="1" applyFont="1" applyFill="1" applyBorder="1" applyAlignment="1">
      <alignment horizontal="center" vertical="top" wrapText="1"/>
    </xf>
    <xf numFmtId="0" fontId="5" fillId="2" borderId="1" xfId="11" applyNumberFormat="1" applyFont="1" applyFill="1" applyBorder="1" applyAlignment="1">
      <alignment horizontal="center" vertical="top" wrapText="1"/>
    </xf>
    <xf numFmtId="165" fontId="11" fillId="2" borderId="1" xfId="15" applyNumberFormat="1" applyFont="1" applyFill="1" applyBorder="1" applyAlignment="1">
      <alignment horizontal="left"/>
    </xf>
    <xf numFmtId="165" fontId="11" fillId="0" borderId="1" xfId="15" applyNumberFormat="1" applyFont="1" applyFill="1" applyBorder="1" applyAlignment="1">
      <alignment horizontal="left"/>
    </xf>
    <xf numFmtId="0" fontId="11" fillId="3" borderId="1" xfId="0" applyFont="1" applyFill="1" applyBorder="1" applyAlignment="1">
      <alignment horizontal="left" vertical="top"/>
    </xf>
    <xf numFmtId="165" fontId="9" fillId="2" borderId="1" xfId="15" applyNumberFormat="1" applyFont="1" applyFill="1" applyBorder="1" applyAlignment="1">
      <alignment horizontal="center" wrapText="1"/>
    </xf>
    <xf numFmtId="165" fontId="9" fillId="2" borderId="1" xfId="15" applyNumberFormat="1" applyFont="1" applyFill="1" applyBorder="1" applyAlignment="1">
      <alignment horizontal="center"/>
    </xf>
    <xf numFmtId="166" fontId="5" fillId="2" borderId="1" xfId="12" applyNumberFormat="1" applyFont="1" applyFill="1" applyBorder="1" applyAlignment="1">
      <alignment horizontal="center" vertical="top" wrapText="1"/>
    </xf>
    <xf numFmtId="9" fontId="7" fillId="2" borderId="0" xfId="16" applyFont="1" applyFill="1" applyAlignment="1">
      <alignment vertical="top"/>
    </xf>
    <xf numFmtId="166" fontId="7" fillId="2" borderId="0" xfId="16" applyNumberFormat="1" applyFont="1" applyFill="1" applyAlignment="1">
      <alignment vertical="top"/>
    </xf>
    <xf numFmtId="0" fontId="7" fillId="2" borderId="0" xfId="0" applyFont="1" applyFill="1" applyAlignment="1">
      <alignment vertical="top"/>
    </xf>
    <xf numFmtId="0" fontId="16" fillId="2" borderId="0" xfId="0" applyFont="1" applyFill="1"/>
    <xf numFmtId="0" fontId="16" fillId="0" borderId="0" xfId="0" applyFont="1"/>
    <xf numFmtId="9" fontId="16" fillId="0" borderId="0" xfId="16" applyFont="1"/>
    <xf numFmtId="165" fontId="7" fillId="2" borderId="0" xfId="15" applyNumberFormat="1" applyFont="1" applyFill="1" applyAlignment="1">
      <alignment vertical="top"/>
    </xf>
    <xf numFmtId="9" fontId="5" fillId="2" borderId="1" xfId="16" applyFont="1" applyFill="1" applyBorder="1" applyAlignment="1">
      <alignment horizontal="center" vertical="top" wrapText="1"/>
    </xf>
    <xf numFmtId="0" fontId="5" fillId="2" borderId="3" xfId="0" applyFont="1" applyFill="1" applyBorder="1" applyAlignment="1">
      <alignment vertical="top"/>
    </xf>
    <xf numFmtId="0" fontId="5" fillId="2" borderId="2" xfId="0" applyFont="1" applyFill="1" applyBorder="1" applyAlignment="1">
      <alignment vertical="top"/>
    </xf>
    <xf numFmtId="0" fontId="5" fillId="2" borderId="4" xfId="0" applyFont="1" applyFill="1" applyBorder="1" applyAlignment="1">
      <alignment vertical="top"/>
    </xf>
    <xf numFmtId="165" fontId="7" fillId="2" borderId="1" xfId="15" applyNumberFormat="1" applyFont="1" applyFill="1" applyBorder="1" applyAlignment="1">
      <alignment vertical="top"/>
    </xf>
    <xf numFmtId="9" fontId="7" fillId="2" borderId="1" xfId="16" applyFont="1" applyFill="1" applyBorder="1" applyAlignment="1">
      <alignment vertical="top"/>
    </xf>
    <xf numFmtId="9" fontId="7" fillId="2" borderId="1" xfId="16" applyNumberFormat="1" applyFont="1" applyFill="1" applyBorder="1" applyAlignment="1">
      <alignment vertical="top"/>
    </xf>
    <xf numFmtId="0" fontId="7" fillId="2" borderId="0" xfId="0" applyFont="1" applyFill="1"/>
    <xf numFmtId="165" fontId="7" fillId="2" borderId="0" xfId="0" applyNumberFormat="1" applyFont="1" applyFill="1"/>
    <xf numFmtId="9" fontId="7" fillId="2" borderId="0" xfId="16" applyFont="1" applyFill="1"/>
    <xf numFmtId="166" fontId="7" fillId="2" borderId="0" xfId="0" applyNumberFormat="1" applyFont="1" applyFill="1"/>
    <xf numFmtId="165" fontId="7" fillId="2" borderId="1" xfId="15" applyNumberFormat="1" applyFont="1" applyFill="1" applyBorder="1" applyAlignment="1"/>
    <xf numFmtId="165" fontId="7" fillId="0" borderId="1" xfId="15" applyNumberFormat="1" applyFont="1" applyBorder="1" applyAlignment="1"/>
    <xf numFmtId="9" fontId="7" fillId="0" borderId="1" xfId="16" applyFont="1" applyBorder="1" applyAlignment="1"/>
    <xf numFmtId="0" fontId="7" fillId="0" borderId="1" xfId="16" applyNumberFormat="1" applyFont="1" applyBorder="1" applyAlignment="1"/>
    <xf numFmtId="165" fontId="7" fillId="0" borderId="1" xfId="15" applyNumberFormat="1" applyFont="1" applyFill="1" applyBorder="1" applyAlignment="1"/>
    <xf numFmtId="10" fontId="7" fillId="0" borderId="1" xfId="16" applyNumberFormat="1" applyFont="1" applyFill="1" applyBorder="1" applyAlignment="1"/>
    <xf numFmtId="0" fontId="16" fillId="0" borderId="0" xfId="0" applyFont="1" applyFill="1"/>
    <xf numFmtId="0" fontId="16" fillId="0" borderId="1" xfId="0" applyFont="1" applyBorder="1"/>
    <xf numFmtId="167" fontId="11" fillId="0" borderId="10" xfId="14" applyNumberFormat="1" applyFont="1" applyFill="1" applyBorder="1" applyAlignment="1">
      <alignment horizontal="right"/>
    </xf>
    <xf numFmtId="9" fontId="11" fillId="0" borderId="10" xfId="16" applyFont="1" applyFill="1" applyBorder="1" applyAlignment="1">
      <alignment horizontal="right"/>
    </xf>
    <xf numFmtId="0" fontId="7" fillId="0" borderId="1" xfId="16" applyNumberFormat="1" applyFont="1" applyFill="1" applyBorder="1" applyAlignment="1"/>
    <xf numFmtId="9" fontId="7" fillId="0" borderId="1" xfId="16" applyFont="1" applyFill="1" applyBorder="1" applyAlignment="1"/>
    <xf numFmtId="167" fontId="11" fillId="0" borderId="10" xfId="14" applyNumberFormat="1" applyFont="1" applyFill="1" applyBorder="1" applyAlignment="1">
      <alignment horizontal="right" vertical="top"/>
    </xf>
    <xf numFmtId="9" fontId="11" fillId="0" borderId="10" xfId="16" applyFont="1" applyFill="1" applyBorder="1" applyAlignment="1">
      <alignment horizontal="right" vertical="top"/>
    </xf>
    <xf numFmtId="0" fontId="7" fillId="0" borderId="0" xfId="0" applyFont="1" applyFill="1"/>
    <xf numFmtId="167" fontId="11" fillId="0" borderId="10" xfId="0" applyNumberFormat="1" applyFont="1" applyFill="1" applyBorder="1" applyAlignment="1">
      <alignment horizontal="right"/>
    </xf>
    <xf numFmtId="165" fontId="16" fillId="0" borderId="1" xfId="15" applyNumberFormat="1" applyFont="1" applyBorder="1" applyAlignment="1">
      <alignment horizontal="center"/>
    </xf>
    <xf numFmtId="9" fontId="16" fillId="0" borderId="1" xfId="16" applyFont="1" applyBorder="1" applyAlignment="1">
      <alignment horizontal="center"/>
    </xf>
    <xf numFmtId="165" fontId="7" fillId="0" borderId="10" xfId="15" applyNumberFormat="1" applyFont="1" applyFill="1" applyBorder="1" applyAlignment="1"/>
    <xf numFmtId="165" fontId="16" fillId="0" borderId="1" xfId="15" applyNumberFormat="1" applyFont="1" applyFill="1" applyBorder="1" applyAlignment="1">
      <alignment horizontal="center"/>
    </xf>
    <xf numFmtId="9" fontId="16" fillId="0" borderId="1" xfId="16" applyFont="1" applyFill="1" applyBorder="1" applyAlignment="1">
      <alignment horizontal="center"/>
    </xf>
    <xf numFmtId="168" fontId="11" fillId="0" borderId="10" xfId="0" applyNumberFormat="1" applyFont="1" applyFill="1" applyBorder="1" applyAlignment="1">
      <alignment horizontal="right"/>
    </xf>
    <xf numFmtId="165" fontId="16" fillId="2" borderId="1" xfId="15" applyNumberFormat="1" applyFont="1" applyFill="1" applyBorder="1" applyAlignment="1"/>
    <xf numFmtId="165" fontId="5" fillId="2" borderId="4" xfId="15" applyNumberFormat="1" applyFont="1" applyFill="1" applyBorder="1" applyAlignment="1">
      <alignment vertical="top"/>
    </xf>
    <xf numFmtId="165" fontId="5" fillId="2" borderId="1" xfId="15" applyNumberFormat="1" applyFont="1" applyFill="1" applyBorder="1" applyAlignment="1">
      <alignment vertical="top"/>
    </xf>
    <xf numFmtId="9" fontId="5" fillId="2" borderId="1" xfId="16" applyFont="1" applyFill="1" applyBorder="1" applyAlignment="1">
      <alignment vertical="top"/>
    </xf>
    <xf numFmtId="165" fontId="5" fillId="2" borderId="0" xfId="15" applyNumberFormat="1" applyFont="1" applyFill="1" applyBorder="1" applyAlignment="1">
      <alignment vertical="top"/>
    </xf>
    <xf numFmtId="9" fontId="5" fillId="2" borderId="0" xfId="16" applyFont="1" applyFill="1" applyBorder="1" applyAlignment="1">
      <alignment vertical="top"/>
    </xf>
    <xf numFmtId="0" fontId="16" fillId="0" borderId="1" xfId="0" applyFont="1" applyFill="1" applyBorder="1"/>
    <xf numFmtId="165" fontId="7" fillId="0" borderId="4" xfId="15" applyNumberFormat="1" applyFont="1" applyBorder="1" applyAlignment="1"/>
    <xf numFmtId="9" fontId="7" fillId="0" borderId="1" xfId="16" applyNumberFormat="1" applyFont="1" applyFill="1" applyBorder="1" applyAlignment="1"/>
    <xf numFmtId="165" fontId="5" fillId="2" borderId="1" xfId="0" applyNumberFormat="1" applyFont="1" applyFill="1" applyBorder="1"/>
    <xf numFmtId="9" fontId="5" fillId="2" borderId="1" xfId="16" applyFont="1" applyFill="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165" fontId="5" fillId="2" borderId="2" xfId="15" quotePrefix="1" applyNumberFormat="1" applyFont="1" applyFill="1" applyBorder="1" applyAlignment="1">
      <alignment horizontal="center"/>
    </xf>
    <xf numFmtId="165" fontId="5" fillId="2" borderId="2" xfId="15" applyNumberFormat="1" applyFont="1" applyFill="1" applyBorder="1" applyAlignment="1">
      <alignment horizontal="center"/>
    </xf>
    <xf numFmtId="165" fontId="5" fillId="2" borderId="4" xfId="15" applyNumberFormat="1" applyFont="1" applyFill="1" applyBorder="1" applyAlignment="1">
      <alignment horizontal="center"/>
    </xf>
  </cellXfs>
  <cellStyles count="17">
    <cellStyle name="Comma" xfId="15" builtinId="3"/>
    <cellStyle name="Comma 2" xfId="1"/>
    <cellStyle name="Comma 3" xfId="7"/>
    <cellStyle name="Comma 4" xfId="11"/>
    <cellStyle name="Hyperlink" xfId="13" builtinId="8"/>
    <cellStyle name="Normal" xfId="0" builtinId="0"/>
    <cellStyle name="Normal 11" xfId="14"/>
    <cellStyle name="Normal 2" xfId="2"/>
    <cellStyle name="Normal 2 2" xfId="9"/>
    <cellStyle name="Normal 3" xfId="3"/>
    <cellStyle name="Normal 4" xfId="6"/>
    <cellStyle name="Percent" xfId="16" builtinId="5"/>
    <cellStyle name="Percent 2" xfId="4"/>
    <cellStyle name="Percent 3" xfId="5"/>
    <cellStyle name="Percent 3 2" xfId="10"/>
    <cellStyle name="Percent 4" xfId="8"/>
    <cellStyle name="Percent 5"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0" sqref="B10"/>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621</v>
      </c>
      <c r="B1" s="2" t="s">
        <v>677</v>
      </c>
    </row>
    <row r="2" spans="1:5" s="3" customFormat="1" x14ac:dyDescent="0.2">
      <c r="A2" s="1"/>
      <c r="B2" s="4"/>
    </row>
    <row r="3" spans="1:5" s="3" customFormat="1" x14ac:dyDescent="0.2">
      <c r="A3" s="1"/>
      <c r="B3" s="5"/>
      <c r="C3" s="6"/>
      <c r="D3" s="6"/>
      <c r="E3" s="6"/>
    </row>
    <row r="4" spans="1:5" s="3" customFormat="1" ht="114" x14ac:dyDescent="0.2">
      <c r="A4" s="1" t="s">
        <v>622</v>
      </c>
      <c r="B4" s="5" t="s">
        <v>623</v>
      </c>
      <c r="C4" s="6"/>
      <c r="D4" s="6"/>
      <c r="E4" s="6"/>
    </row>
    <row r="5" spans="1:5" s="3" customFormat="1" x14ac:dyDescent="0.2">
      <c r="A5" s="1"/>
      <c r="B5" s="7"/>
      <c r="C5" s="6"/>
      <c r="D5" s="6"/>
      <c r="E5" s="6"/>
    </row>
    <row r="6" spans="1:5" s="3" customFormat="1" x14ac:dyDescent="0.2">
      <c r="A6" s="1" t="s">
        <v>624</v>
      </c>
      <c r="B6" s="27" t="s">
        <v>678</v>
      </c>
      <c r="C6" s="28"/>
    </row>
    <row r="7" spans="1:5" s="3" customFormat="1" x14ac:dyDescent="0.2">
      <c r="A7" s="1"/>
      <c r="B7" s="8"/>
    </row>
    <row r="8" spans="1:5" s="3" customFormat="1" ht="30" x14ac:dyDescent="0.2">
      <c r="A8" s="9" t="s">
        <v>625</v>
      </c>
      <c r="B8" s="8" t="s">
        <v>612</v>
      </c>
    </row>
    <row r="9" spans="1:5" s="3" customFormat="1" x14ac:dyDescent="0.2">
      <c r="A9" s="9"/>
      <c r="B9" s="8"/>
    </row>
    <row r="10" spans="1:5" s="3" customFormat="1" x14ac:dyDescent="0.2">
      <c r="A10" s="9" t="s">
        <v>626</v>
      </c>
      <c r="B10" s="8" t="s">
        <v>627</v>
      </c>
    </row>
    <row r="11" spans="1:5" s="3" customFormat="1" x14ac:dyDescent="0.2">
      <c r="A11" s="9"/>
      <c r="B11" s="8"/>
    </row>
    <row r="12" spans="1:5" s="3" customFormat="1" x14ac:dyDescent="0.2">
      <c r="A12" s="9" t="s">
        <v>628</v>
      </c>
      <c r="B12" s="8" t="s">
        <v>638</v>
      </c>
    </row>
    <row r="13" spans="1:5" x14ac:dyDescent="0.2">
      <c r="A13" s="10"/>
      <c r="B13" s="11"/>
    </row>
    <row r="14" spans="1:5" x14ac:dyDescent="0.2">
      <c r="A14" s="10" t="s">
        <v>629</v>
      </c>
      <c r="B14" s="13" t="s">
        <v>630</v>
      </c>
    </row>
    <row r="15" spans="1:5" x14ac:dyDescent="0.2">
      <c r="A15" s="10"/>
      <c r="B15" s="14" t="s">
        <v>631</v>
      </c>
    </row>
    <row r="16" spans="1:5" x14ac:dyDescent="0.2">
      <c r="A16" s="10"/>
      <c r="B16" s="13"/>
    </row>
    <row r="17" spans="1:2" ht="85.5" x14ac:dyDescent="0.2">
      <c r="A17" s="10" t="s">
        <v>632</v>
      </c>
      <c r="B17" s="7" t="s">
        <v>668</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6" sqref="C16"/>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637</v>
      </c>
    </row>
    <row r="3" spans="1:3" x14ac:dyDescent="0.2">
      <c r="A3" s="18"/>
      <c r="B3" s="18"/>
      <c r="C3" s="18"/>
    </row>
    <row r="4" spans="1:3" x14ac:dyDescent="0.2">
      <c r="A4" s="26" t="s">
        <v>639</v>
      </c>
      <c r="B4" s="22"/>
      <c r="C4" s="22"/>
    </row>
    <row r="5" spans="1:3" x14ac:dyDescent="0.2">
      <c r="A5" s="23"/>
      <c r="B5" s="18"/>
      <c r="C5" s="18"/>
    </row>
    <row r="6" spans="1:3" x14ac:dyDescent="0.2">
      <c r="A6" s="19" t="s">
        <v>634</v>
      </c>
      <c r="B6" s="20" t="s">
        <v>635</v>
      </c>
      <c r="C6" s="20" t="s">
        <v>636</v>
      </c>
    </row>
    <row r="7" spans="1:3" x14ac:dyDescent="0.2">
      <c r="A7" s="21" t="s">
        <v>680</v>
      </c>
      <c r="B7" s="24" t="s">
        <v>420</v>
      </c>
      <c r="C7" s="25" t="s">
        <v>679</v>
      </c>
    </row>
    <row r="8" spans="1:3" x14ac:dyDescent="0.2">
      <c r="A8" s="21" t="s">
        <v>681</v>
      </c>
      <c r="B8" s="24" t="s">
        <v>103</v>
      </c>
      <c r="C8" s="25" t="s">
        <v>640</v>
      </c>
    </row>
    <row r="9" spans="1:3" x14ac:dyDescent="0.2">
      <c r="A9" s="21" t="s">
        <v>680</v>
      </c>
      <c r="B9" s="24" t="s">
        <v>103</v>
      </c>
      <c r="C9" s="25" t="s">
        <v>640</v>
      </c>
    </row>
    <row r="10" spans="1:3" x14ac:dyDescent="0.2">
      <c r="A10" s="21" t="s">
        <v>682</v>
      </c>
      <c r="B10" s="24" t="s">
        <v>103</v>
      </c>
      <c r="C10" s="25" t="s">
        <v>640</v>
      </c>
    </row>
    <row r="13" spans="1:3" x14ac:dyDescent="0.2">
      <c r="A13" s="23"/>
      <c r="B13" s="18"/>
      <c r="C13" s="18"/>
    </row>
    <row r="14" spans="1:3" x14ac:dyDescent="0.2">
      <c r="A14" s="18"/>
      <c r="B14" s="18"/>
      <c r="C14" s="18"/>
    </row>
    <row r="15" spans="1:3" x14ac:dyDescent="0.2">
      <c r="A15" s="18"/>
      <c r="B15" s="18"/>
      <c r="C15"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1"/>
  <sheetViews>
    <sheetView tabSelected="1" zoomScale="75" zoomScaleNormal="75" workbookViewId="0">
      <selection activeCell="P9" sqref="P9"/>
    </sheetView>
  </sheetViews>
  <sheetFormatPr defaultRowHeight="14.25" x14ac:dyDescent="0.2"/>
  <cols>
    <col min="1" max="1" width="9.140625" style="64"/>
    <col min="2" max="2" width="21.85546875" style="64" customWidth="1"/>
    <col min="3" max="3" width="59.85546875" style="64" customWidth="1"/>
    <col min="4" max="4" width="14.5703125" style="64" customWidth="1"/>
    <col min="5" max="5" width="14.7109375" style="64" bestFit="1" customWidth="1"/>
    <col min="6" max="6" width="9.140625" style="66"/>
    <col min="7" max="8" width="14.7109375" style="64" bestFit="1" customWidth="1"/>
    <col min="9" max="9" width="10.5703125" style="66" bestFit="1" customWidth="1"/>
    <col min="10" max="11" width="14.7109375" style="64" bestFit="1" customWidth="1"/>
    <col min="12" max="12" width="9.140625" style="66"/>
    <col min="13" max="14" width="14.7109375" style="64" bestFit="1" customWidth="1"/>
    <col min="15" max="15" width="10.5703125" style="67" bestFit="1" customWidth="1"/>
    <col min="16" max="16384" width="9.140625" style="64"/>
  </cols>
  <sheetData>
    <row r="1" spans="1:15" s="52" customFormat="1" ht="15" x14ac:dyDescent="0.2">
      <c r="A1" s="29" t="s">
        <v>683</v>
      </c>
      <c r="B1" s="30"/>
      <c r="C1" s="31"/>
      <c r="D1" s="31"/>
      <c r="E1" s="31"/>
      <c r="F1" s="50"/>
      <c r="G1" s="31"/>
      <c r="H1" s="31"/>
      <c r="I1" s="50"/>
      <c r="J1" s="31"/>
      <c r="K1" s="31"/>
      <c r="L1" s="50"/>
      <c r="M1" s="31"/>
      <c r="N1" s="31"/>
      <c r="O1" s="51"/>
    </row>
    <row r="2" spans="1:15" s="54" customFormat="1" x14ac:dyDescent="0.2">
      <c r="A2" s="53" t="s">
        <v>620</v>
      </c>
      <c r="F2" s="55"/>
      <c r="I2" s="55"/>
      <c r="L2" s="55"/>
    </row>
    <row r="3" spans="1:15" s="54" customFormat="1" x14ac:dyDescent="0.2">
      <c r="A3" s="53" t="s">
        <v>684</v>
      </c>
      <c r="F3" s="55"/>
      <c r="I3" s="55"/>
      <c r="L3" s="55"/>
    </row>
    <row r="4" spans="1:15" s="54" customFormat="1" x14ac:dyDescent="0.2">
      <c r="A4" s="54" t="s">
        <v>685</v>
      </c>
      <c r="F4" s="55"/>
      <c r="I4" s="55"/>
      <c r="L4" s="55"/>
    </row>
    <row r="5" spans="1:15" s="52" customFormat="1" x14ac:dyDescent="0.2">
      <c r="D5" s="56"/>
      <c r="E5" s="56"/>
      <c r="F5" s="50"/>
      <c r="G5" s="56"/>
      <c r="H5" s="56"/>
      <c r="I5" s="50"/>
      <c r="J5" s="56"/>
      <c r="K5" s="56"/>
      <c r="L5" s="50"/>
      <c r="M5" s="56"/>
      <c r="N5" s="56"/>
      <c r="O5" s="51"/>
    </row>
    <row r="6" spans="1:15" s="52" customFormat="1" ht="15" x14ac:dyDescent="0.25">
      <c r="A6" s="32"/>
      <c r="B6" s="33"/>
      <c r="C6" s="34"/>
      <c r="D6" s="104" t="s">
        <v>681</v>
      </c>
      <c r="E6" s="105"/>
      <c r="F6" s="106"/>
      <c r="G6" s="104" t="s">
        <v>680</v>
      </c>
      <c r="H6" s="105"/>
      <c r="I6" s="106"/>
      <c r="J6" s="104" t="s">
        <v>682</v>
      </c>
      <c r="K6" s="105"/>
      <c r="L6" s="106"/>
      <c r="M6" s="104" t="s">
        <v>686</v>
      </c>
      <c r="N6" s="105"/>
      <c r="O6" s="106"/>
    </row>
    <row r="7" spans="1:15" s="52" customFormat="1" ht="92.25" customHeight="1" x14ac:dyDescent="0.2">
      <c r="A7" s="35"/>
      <c r="B7" s="36"/>
      <c r="C7" s="37"/>
      <c r="D7" s="38" t="s">
        <v>617</v>
      </c>
      <c r="E7" s="39" t="s">
        <v>592</v>
      </c>
      <c r="F7" s="57" t="s">
        <v>616</v>
      </c>
      <c r="G7" s="39" t="s">
        <v>617</v>
      </c>
      <c r="H7" s="39" t="s">
        <v>592</v>
      </c>
      <c r="I7" s="57" t="s">
        <v>616</v>
      </c>
      <c r="J7" s="39" t="s">
        <v>617</v>
      </c>
      <c r="K7" s="39" t="s">
        <v>592</v>
      </c>
      <c r="L7" s="57" t="s">
        <v>616</v>
      </c>
      <c r="M7" s="39" t="s">
        <v>617</v>
      </c>
      <c r="N7" s="39" t="s">
        <v>592</v>
      </c>
      <c r="O7" s="40" t="s">
        <v>616</v>
      </c>
    </row>
    <row r="8" spans="1:15" s="52" customFormat="1" ht="14.25" customHeight="1" x14ac:dyDescent="0.2">
      <c r="A8" s="58"/>
      <c r="B8" s="59" t="s">
        <v>612</v>
      </c>
      <c r="C8" s="60"/>
      <c r="D8" s="61">
        <f>(D174+D336)</f>
        <v>1140078</v>
      </c>
      <c r="E8" s="61">
        <f t="shared" ref="E8:N8" si="0">(E174+E336)</f>
        <v>1187466</v>
      </c>
      <c r="F8" s="62">
        <f>D8/E8</f>
        <v>0.96009317319401144</v>
      </c>
      <c r="G8" s="61">
        <f t="shared" si="0"/>
        <v>1075467</v>
      </c>
      <c r="H8" s="61">
        <f t="shared" si="0"/>
        <v>1119637</v>
      </c>
      <c r="I8" s="62">
        <f>G8/H8</f>
        <v>0.96054971388048094</v>
      </c>
      <c r="J8" s="61">
        <f t="shared" si="0"/>
        <v>1208010</v>
      </c>
      <c r="K8" s="61">
        <f t="shared" si="0"/>
        <v>1258952</v>
      </c>
      <c r="L8" s="62">
        <f>J8/K8</f>
        <v>0.95953618565282872</v>
      </c>
      <c r="M8" s="61">
        <f t="shared" si="0"/>
        <v>3423555</v>
      </c>
      <c r="N8" s="61">
        <f t="shared" si="0"/>
        <v>3566055</v>
      </c>
      <c r="O8" s="63">
        <f>M8/N8</f>
        <v>0.96003987599742568</v>
      </c>
    </row>
    <row r="9" spans="1:15" x14ac:dyDescent="0.2">
      <c r="D9" s="65"/>
      <c r="E9" s="65"/>
      <c r="G9" s="65"/>
      <c r="H9" s="65"/>
      <c r="J9" s="65"/>
      <c r="K9" s="65"/>
      <c r="M9" s="65"/>
      <c r="N9" s="65"/>
    </row>
    <row r="12" spans="1:15" ht="15" x14ac:dyDescent="0.25">
      <c r="A12" s="101" t="s">
        <v>611</v>
      </c>
      <c r="B12" s="102"/>
      <c r="C12" s="103"/>
      <c r="D12" s="104" t="str">
        <f>D6</f>
        <v>January 2015</v>
      </c>
      <c r="E12" s="105"/>
      <c r="F12" s="106"/>
      <c r="G12" s="104" t="str">
        <f>G6</f>
        <v>February 2015</v>
      </c>
      <c r="H12" s="105"/>
      <c r="I12" s="106"/>
      <c r="J12" s="104" t="str">
        <f>J6</f>
        <v>March 2015</v>
      </c>
      <c r="K12" s="105"/>
      <c r="L12" s="106"/>
      <c r="M12" s="104" t="str">
        <f>M6</f>
        <v>Q4 2014/15</v>
      </c>
      <c r="N12" s="105"/>
      <c r="O12" s="106"/>
    </row>
    <row r="13" spans="1:15" ht="135" x14ac:dyDescent="0.25">
      <c r="A13" s="47" t="s">
        <v>613</v>
      </c>
      <c r="B13" s="48" t="s">
        <v>593</v>
      </c>
      <c r="C13" s="47" t="s">
        <v>594</v>
      </c>
      <c r="D13" s="41" t="s">
        <v>617</v>
      </c>
      <c r="E13" s="41" t="s">
        <v>592</v>
      </c>
      <c r="F13" s="57" t="s">
        <v>616</v>
      </c>
      <c r="G13" s="42" t="s">
        <v>617</v>
      </c>
      <c r="H13" s="41" t="s">
        <v>592</v>
      </c>
      <c r="I13" s="57" t="s">
        <v>616</v>
      </c>
      <c r="J13" s="43" t="s">
        <v>617</v>
      </c>
      <c r="K13" s="41" t="s">
        <v>592</v>
      </c>
      <c r="L13" s="57" t="s">
        <v>616</v>
      </c>
      <c r="M13" s="41" t="s">
        <v>617</v>
      </c>
      <c r="N13" s="41" t="s">
        <v>592</v>
      </c>
      <c r="O13" s="49" t="s">
        <v>616</v>
      </c>
    </row>
    <row r="14" spans="1:15" x14ac:dyDescent="0.2">
      <c r="A14" s="68" t="s">
        <v>86</v>
      </c>
      <c r="B14" s="68" t="s">
        <v>595</v>
      </c>
      <c r="C14" s="68" t="s">
        <v>87</v>
      </c>
      <c r="D14" s="69">
        <v>6081</v>
      </c>
      <c r="E14" s="69">
        <v>6449</v>
      </c>
      <c r="F14" s="70">
        <v>0.94293688944022291</v>
      </c>
      <c r="G14" s="69">
        <v>5966</v>
      </c>
      <c r="H14" s="69">
        <v>6316</v>
      </c>
      <c r="I14" s="70">
        <v>0.9445851804939841</v>
      </c>
      <c r="J14" s="71">
        <v>6923</v>
      </c>
      <c r="K14" s="71">
        <v>7305</v>
      </c>
      <c r="L14" s="70">
        <v>0.94770704996577704</v>
      </c>
      <c r="M14" s="72">
        <v>18970</v>
      </c>
      <c r="N14" s="72">
        <v>20070</v>
      </c>
      <c r="O14" s="73">
        <v>0.94519182859990036</v>
      </c>
    </row>
    <row r="15" spans="1:15" x14ac:dyDescent="0.2">
      <c r="A15" s="68" t="s">
        <v>152</v>
      </c>
      <c r="B15" s="68" t="s">
        <v>595</v>
      </c>
      <c r="C15" s="68" t="s">
        <v>153</v>
      </c>
      <c r="D15" s="69">
        <v>4361</v>
      </c>
      <c r="E15" s="69">
        <v>4584</v>
      </c>
      <c r="F15" s="70">
        <v>0.95135253054101199</v>
      </c>
      <c r="G15" s="69">
        <v>4240</v>
      </c>
      <c r="H15" s="69">
        <v>4353</v>
      </c>
      <c r="I15" s="70">
        <v>0.97404089133930605</v>
      </c>
      <c r="J15" s="71">
        <v>4748</v>
      </c>
      <c r="K15" s="71">
        <v>4950</v>
      </c>
      <c r="L15" s="70">
        <v>0.95919191919191904</v>
      </c>
      <c r="M15" s="72">
        <v>13349</v>
      </c>
      <c r="N15" s="72">
        <v>13887</v>
      </c>
      <c r="O15" s="73">
        <v>0.96125873118744154</v>
      </c>
    </row>
    <row r="16" spans="1:15" x14ac:dyDescent="0.2">
      <c r="A16" s="68" t="s">
        <v>456</v>
      </c>
      <c r="B16" s="68" t="s">
        <v>596</v>
      </c>
      <c r="C16" s="68" t="s">
        <v>457</v>
      </c>
      <c r="D16" s="69">
        <v>4792</v>
      </c>
      <c r="E16" s="69">
        <v>4938</v>
      </c>
      <c r="F16" s="70">
        <v>0.97043337383556105</v>
      </c>
      <c r="G16" s="69">
        <v>4681</v>
      </c>
      <c r="H16" s="69">
        <v>4825</v>
      </c>
      <c r="I16" s="70">
        <v>0.97015544041450796</v>
      </c>
      <c r="J16" s="71">
        <v>4939</v>
      </c>
      <c r="K16" s="71">
        <v>5058</v>
      </c>
      <c r="L16" s="70">
        <v>0.976472914195334</v>
      </c>
      <c r="M16" s="72">
        <v>14412</v>
      </c>
      <c r="N16" s="72">
        <v>14821</v>
      </c>
      <c r="O16" s="73">
        <v>0.97240402132109849</v>
      </c>
    </row>
    <row r="17" spans="1:15" x14ac:dyDescent="0.2">
      <c r="A17" s="68" t="s">
        <v>555</v>
      </c>
      <c r="B17" s="68" t="s">
        <v>597</v>
      </c>
      <c r="C17" s="68" t="s">
        <v>556</v>
      </c>
      <c r="D17" s="69">
        <v>9099</v>
      </c>
      <c r="E17" s="69">
        <v>9341</v>
      </c>
      <c r="F17" s="70">
        <v>0.97409270956000404</v>
      </c>
      <c r="G17" s="69">
        <v>8765</v>
      </c>
      <c r="H17" s="69">
        <v>9042</v>
      </c>
      <c r="I17" s="70">
        <v>0.96936518469365207</v>
      </c>
      <c r="J17" s="71">
        <v>8140</v>
      </c>
      <c r="K17" s="71">
        <v>11575</v>
      </c>
      <c r="L17" s="70">
        <v>0.70323974082073393</v>
      </c>
      <c r="M17" s="72">
        <v>26004</v>
      </c>
      <c r="N17" s="72">
        <v>29958</v>
      </c>
      <c r="O17" s="73">
        <v>0.86801522130983377</v>
      </c>
    </row>
    <row r="18" spans="1:15" x14ac:dyDescent="0.2">
      <c r="A18" s="68" t="s">
        <v>131</v>
      </c>
      <c r="B18" s="68" t="s">
        <v>595</v>
      </c>
      <c r="C18" s="68" t="s">
        <v>132</v>
      </c>
      <c r="D18" s="69">
        <v>4458</v>
      </c>
      <c r="E18" s="69">
        <v>4678</v>
      </c>
      <c r="F18" s="70">
        <v>0.95297135528003396</v>
      </c>
      <c r="G18" s="69">
        <v>4321</v>
      </c>
      <c r="H18" s="69">
        <v>4523</v>
      </c>
      <c r="I18" s="70">
        <v>0.955339376520009</v>
      </c>
      <c r="J18" s="71">
        <v>4536</v>
      </c>
      <c r="K18" s="71">
        <v>4735</v>
      </c>
      <c r="L18" s="70">
        <v>0.95797254487856398</v>
      </c>
      <c r="M18" s="72">
        <v>13315</v>
      </c>
      <c r="N18" s="72">
        <v>13936</v>
      </c>
      <c r="O18" s="73">
        <v>0.95543915040183702</v>
      </c>
    </row>
    <row r="19" spans="1:15" x14ac:dyDescent="0.2">
      <c r="A19" s="68" t="s">
        <v>545</v>
      </c>
      <c r="B19" s="68" t="s">
        <v>597</v>
      </c>
      <c r="C19" s="68" t="s">
        <v>546</v>
      </c>
      <c r="D19" s="69">
        <v>29711</v>
      </c>
      <c r="E19" s="69">
        <v>31016</v>
      </c>
      <c r="F19" s="70">
        <v>0.95792494196543709</v>
      </c>
      <c r="G19" s="69">
        <v>27332</v>
      </c>
      <c r="H19" s="69">
        <v>28580</v>
      </c>
      <c r="I19" s="70">
        <v>0.95633310006997907</v>
      </c>
      <c r="J19" s="71">
        <v>29860</v>
      </c>
      <c r="K19" s="71">
        <v>31254</v>
      </c>
      <c r="L19" s="70">
        <v>0.95539770909323607</v>
      </c>
      <c r="M19" s="72">
        <v>86903</v>
      </c>
      <c r="N19" s="72">
        <v>90850</v>
      </c>
      <c r="O19" s="73">
        <v>0.95655476059438638</v>
      </c>
    </row>
    <row r="20" spans="1:15" x14ac:dyDescent="0.2">
      <c r="A20" s="68" t="s">
        <v>273</v>
      </c>
      <c r="B20" s="68" t="s">
        <v>598</v>
      </c>
      <c r="C20" s="68" t="s">
        <v>274</v>
      </c>
      <c r="D20" s="69">
        <v>5906</v>
      </c>
      <c r="E20" s="69">
        <v>5920</v>
      </c>
      <c r="F20" s="70">
        <v>0.99763513513513502</v>
      </c>
      <c r="G20" s="69">
        <v>5215</v>
      </c>
      <c r="H20" s="69">
        <v>5227</v>
      </c>
      <c r="I20" s="70">
        <v>0.99770422804668113</v>
      </c>
      <c r="J20" s="71">
        <v>6062</v>
      </c>
      <c r="K20" s="71">
        <v>6064</v>
      </c>
      <c r="L20" s="70">
        <v>0.9996701846965701</v>
      </c>
      <c r="M20" s="72">
        <v>17183</v>
      </c>
      <c r="N20" s="72">
        <v>17211</v>
      </c>
      <c r="O20" s="73">
        <v>0.99837313346115852</v>
      </c>
    </row>
    <row r="21" spans="1:15" x14ac:dyDescent="0.2">
      <c r="A21" s="68" t="s">
        <v>300</v>
      </c>
      <c r="B21" s="68" t="s">
        <v>598</v>
      </c>
      <c r="C21" s="68" t="s">
        <v>301</v>
      </c>
      <c r="D21" s="69">
        <v>3610</v>
      </c>
      <c r="E21" s="69">
        <v>3739</v>
      </c>
      <c r="F21" s="70">
        <v>0.96549879646964398</v>
      </c>
      <c r="G21" s="69">
        <v>3435</v>
      </c>
      <c r="H21" s="69">
        <v>3573</v>
      </c>
      <c r="I21" s="70">
        <v>0.96137699412258604</v>
      </c>
      <c r="J21" s="71">
        <v>3946</v>
      </c>
      <c r="K21" s="71">
        <v>4068</v>
      </c>
      <c r="L21" s="70">
        <v>0.97000983284169107</v>
      </c>
      <c r="M21" s="72">
        <v>10991</v>
      </c>
      <c r="N21" s="72">
        <v>11380</v>
      </c>
      <c r="O21" s="73">
        <v>0.96581722319859398</v>
      </c>
    </row>
    <row r="22" spans="1:15" x14ac:dyDescent="0.2">
      <c r="A22" s="68" t="s">
        <v>192</v>
      </c>
      <c r="B22" s="68" t="s">
        <v>598</v>
      </c>
      <c r="C22" s="68" t="s">
        <v>193</v>
      </c>
      <c r="D22" s="69">
        <v>1237</v>
      </c>
      <c r="E22" s="69">
        <v>1279</v>
      </c>
      <c r="F22" s="70">
        <v>0.96716184519155601</v>
      </c>
      <c r="G22" s="69">
        <v>1105</v>
      </c>
      <c r="H22" s="69">
        <v>1136</v>
      </c>
      <c r="I22" s="70">
        <v>0.97271126760563398</v>
      </c>
      <c r="J22" s="71">
        <v>1187</v>
      </c>
      <c r="K22" s="71">
        <v>1229</v>
      </c>
      <c r="L22" s="70">
        <v>0.96582587469487402</v>
      </c>
      <c r="M22" s="72">
        <v>3529</v>
      </c>
      <c r="N22" s="72">
        <v>3644</v>
      </c>
      <c r="O22" s="73">
        <v>0.96844127332601537</v>
      </c>
    </row>
    <row r="23" spans="1:15" x14ac:dyDescent="0.2">
      <c r="A23" s="68" t="s">
        <v>73</v>
      </c>
      <c r="B23" s="68" t="s">
        <v>595</v>
      </c>
      <c r="C23" s="68" t="s">
        <v>74</v>
      </c>
      <c r="D23" s="69">
        <v>8165</v>
      </c>
      <c r="E23" s="69">
        <v>8169</v>
      </c>
      <c r="F23" s="70">
        <v>0.99951034398335215</v>
      </c>
      <c r="G23" s="69">
        <v>8105</v>
      </c>
      <c r="H23" s="69">
        <v>8116</v>
      </c>
      <c r="I23" s="70">
        <v>0.99864465253819601</v>
      </c>
      <c r="J23" s="71">
        <v>8705</v>
      </c>
      <c r="K23" s="71">
        <v>8724</v>
      </c>
      <c r="L23" s="70">
        <v>0.99782209995414894</v>
      </c>
      <c r="M23" s="72">
        <v>24975</v>
      </c>
      <c r="N23" s="72">
        <v>25009</v>
      </c>
      <c r="O23" s="73">
        <v>0.99864048942380745</v>
      </c>
    </row>
    <row r="24" spans="1:15" x14ac:dyDescent="0.2">
      <c r="A24" s="68" t="s">
        <v>49</v>
      </c>
      <c r="B24" s="68" t="s">
        <v>595</v>
      </c>
      <c r="C24" s="68" t="s">
        <v>50</v>
      </c>
      <c r="D24" s="69">
        <v>5898</v>
      </c>
      <c r="E24" s="69">
        <v>6203</v>
      </c>
      <c r="F24" s="70">
        <v>0.95083024343059808</v>
      </c>
      <c r="G24" s="69">
        <v>5645</v>
      </c>
      <c r="H24" s="69">
        <v>5805</v>
      </c>
      <c r="I24" s="70">
        <v>0.97243755383290298</v>
      </c>
      <c r="J24" s="71">
        <v>6131</v>
      </c>
      <c r="K24" s="71">
        <v>6364</v>
      </c>
      <c r="L24" s="70">
        <v>0.96338780641106203</v>
      </c>
      <c r="M24" s="72">
        <v>17674</v>
      </c>
      <c r="N24" s="72">
        <v>18372</v>
      </c>
      <c r="O24" s="73">
        <v>0.96200740256912698</v>
      </c>
    </row>
    <row r="25" spans="1:15" x14ac:dyDescent="0.2">
      <c r="A25" s="68" t="s">
        <v>150</v>
      </c>
      <c r="B25" s="68" t="s">
        <v>595</v>
      </c>
      <c r="C25" s="68" t="s">
        <v>151</v>
      </c>
      <c r="D25" s="69">
        <v>8130</v>
      </c>
      <c r="E25" s="69">
        <v>8280</v>
      </c>
      <c r="F25" s="70">
        <v>0.98188405797101397</v>
      </c>
      <c r="G25" s="69">
        <v>7560</v>
      </c>
      <c r="H25" s="69">
        <v>7786</v>
      </c>
      <c r="I25" s="70">
        <v>0.97097354225533006</v>
      </c>
      <c r="J25" s="71">
        <v>8882</v>
      </c>
      <c r="K25" s="71">
        <v>9028</v>
      </c>
      <c r="L25" s="70">
        <v>0.98382809038546704</v>
      </c>
      <c r="M25" s="72">
        <v>24572</v>
      </c>
      <c r="N25" s="72">
        <v>25094</v>
      </c>
      <c r="O25" s="73">
        <v>0.97919821471268031</v>
      </c>
    </row>
    <row r="26" spans="1:15" x14ac:dyDescent="0.2">
      <c r="A26" s="44" t="s">
        <v>59</v>
      </c>
      <c r="B26" s="68" t="s">
        <v>595</v>
      </c>
      <c r="C26" s="44" t="s">
        <v>60</v>
      </c>
      <c r="D26" s="69">
        <v>51</v>
      </c>
      <c r="E26" s="69">
        <v>51</v>
      </c>
      <c r="F26" s="70">
        <v>1</v>
      </c>
      <c r="G26" s="69">
        <v>55</v>
      </c>
      <c r="H26" s="69">
        <v>55</v>
      </c>
      <c r="I26" s="70">
        <v>1</v>
      </c>
      <c r="J26" s="71">
        <v>59</v>
      </c>
      <c r="K26" s="71">
        <v>59</v>
      </c>
      <c r="L26" s="70">
        <v>1</v>
      </c>
      <c r="M26" s="72">
        <v>165</v>
      </c>
      <c r="N26" s="72">
        <v>165</v>
      </c>
      <c r="O26" s="73">
        <v>1</v>
      </c>
    </row>
    <row r="27" spans="1:15" x14ac:dyDescent="0.2">
      <c r="A27" s="68" t="s">
        <v>462</v>
      </c>
      <c r="B27" s="68" t="s">
        <v>596</v>
      </c>
      <c r="C27" s="68" t="s">
        <v>463</v>
      </c>
      <c r="D27" s="69">
        <v>4071</v>
      </c>
      <c r="E27" s="69">
        <v>4219</v>
      </c>
      <c r="F27" s="70">
        <v>0.964920597297938</v>
      </c>
      <c r="G27" s="69">
        <v>3925</v>
      </c>
      <c r="H27" s="69">
        <v>4076</v>
      </c>
      <c r="I27" s="70">
        <v>0.96295387634936203</v>
      </c>
      <c r="J27" s="71">
        <v>4434</v>
      </c>
      <c r="K27" s="71">
        <v>4587</v>
      </c>
      <c r="L27" s="70">
        <v>0.96664486592544097</v>
      </c>
      <c r="M27" s="72">
        <v>12430</v>
      </c>
      <c r="N27" s="72">
        <v>12882</v>
      </c>
      <c r="O27" s="73">
        <v>0.96491228070175439</v>
      </c>
    </row>
    <row r="28" spans="1:15" x14ac:dyDescent="0.2">
      <c r="A28" s="68" t="s">
        <v>486</v>
      </c>
      <c r="B28" s="68" t="s">
        <v>596</v>
      </c>
      <c r="C28" s="68" t="s">
        <v>487</v>
      </c>
      <c r="D28" s="69">
        <v>4916</v>
      </c>
      <c r="E28" s="69">
        <v>5162</v>
      </c>
      <c r="F28" s="70">
        <v>0.95234405269275502</v>
      </c>
      <c r="G28" s="69">
        <v>4771</v>
      </c>
      <c r="H28" s="69">
        <v>5001</v>
      </c>
      <c r="I28" s="70">
        <v>0.95400919816036811</v>
      </c>
      <c r="J28" s="71">
        <v>4734</v>
      </c>
      <c r="K28" s="71">
        <v>4944</v>
      </c>
      <c r="L28" s="70">
        <v>0.95752427184466005</v>
      </c>
      <c r="M28" s="72">
        <v>14421</v>
      </c>
      <c r="N28" s="72">
        <v>15107</v>
      </c>
      <c r="O28" s="73">
        <v>0.95459058714503209</v>
      </c>
    </row>
    <row r="29" spans="1:15" x14ac:dyDescent="0.2">
      <c r="A29" s="68" t="s">
        <v>336</v>
      </c>
      <c r="B29" s="68" t="s">
        <v>598</v>
      </c>
      <c r="C29" s="68" t="s">
        <v>337</v>
      </c>
      <c r="D29" s="69">
        <v>4231</v>
      </c>
      <c r="E29" s="69">
        <v>4308</v>
      </c>
      <c r="F29" s="70">
        <v>0.98212627669452202</v>
      </c>
      <c r="G29" s="69">
        <v>3902</v>
      </c>
      <c r="H29" s="69">
        <v>3989</v>
      </c>
      <c r="I29" s="70">
        <v>0.97819002256204601</v>
      </c>
      <c r="J29" s="71">
        <v>4286</v>
      </c>
      <c r="K29" s="71">
        <v>4378</v>
      </c>
      <c r="L29" s="70">
        <v>0.97898583828232111</v>
      </c>
      <c r="M29" s="72">
        <v>12419</v>
      </c>
      <c r="N29" s="72">
        <v>12675</v>
      </c>
      <c r="O29" s="73">
        <v>0.97980276134122291</v>
      </c>
    </row>
    <row r="30" spans="1:15" x14ac:dyDescent="0.2">
      <c r="A30" s="68" t="s">
        <v>156</v>
      </c>
      <c r="B30" s="68" t="s">
        <v>595</v>
      </c>
      <c r="C30" s="68" t="s">
        <v>157</v>
      </c>
      <c r="D30" s="69">
        <v>7436</v>
      </c>
      <c r="E30" s="69">
        <v>7808</v>
      </c>
      <c r="F30" s="70">
        <v>0.95235655737704894</v>
      </c>
      <c r="G30" s="69">
        <v>7556</v>
      </c>
      <c r="H30" s="69">
        <v>7946</v>
      </c>
      <c r="I30" s="70">
        <v>0.950918701233325</v>
      </c>
      <c r="J30" s="71">
        <v>8492</v>
      </c>
      <c r="K30" s="71">
        <v>8910</v>
      </c>
      <c r="L30" s="70">
        <v>0.95308641975308606</v>
      </c>
      <c r="M30" s="72">
        <v>23484</v>
      </c>
      <c r="N30" s="72">
        <v>24664</v>
      </c>
      <c r="O30" s="73">
        <v>0.95215698994485887</v>
      </c>
    </row>
    <row r="31" spans="1:15" x14ac:dyDescent="0.2">
      <c r="A31" s="68" t="s">
        <v>247</v>
      </c>
      <c r="B31" s="68" t="s">
        <v>598</v>
      </c>
      <c r="C31" s="68" t="s">
        <v>248</v>
      </c>
      <c r="D31" s="69">
        <v>10187</v>
      </c>
      <c r="E31" s="69">
        <v>13742</v>
      </c>
      <c r="F31" s="70">
        <v>0.74130403143647194</v>
      </c>
      <c r="G31" s="69">
        <v>10095</v>
      </c>
      <c r="H31" s="69">
        <v>13068</v>
      </c>
      <c r="I31" s="70">
        <v>0.77249770431588605</v>
      </c>
      <c r="J31" s="71">
        <v>12333</v>
      </c>
      <c r="K31" s="71">
        <v>14353</v>
      </c>
      <c r="L31" s="70">
        <v>0.85926287187347605</v>
      </c>
      <c r="M31" s="72">
        <v>32615</v>
      </c>
      <c r="N31" s="72">
        <v>41163</v>
      </c>
      <c r="O31" s="73">
        <v>0.79233777907343972</v>
      </c>
    </row>
    <row r="32" spans="1:15" x14ac:dyDescent="0.2">
      <c r="A32" s="68" t="s">
        <v>255</v>
      </c>
      <c r="B32" s="68" t="s">
        <v>598</v>
      </c>
      <c r="C32" s="68" t="s">
        <v>256</v>
      </c>
      <c r="D32" s="69">
        <v>143</v>
      </c>
      <c r="E32" s="69">
        <v>145</v>
      </c>
      <c r="F32" s="70">
        <v>0.986206896551724</v>
      </c>
      <c r="G32" s="69">
        <v>144</v>
      </c>
      <c r="H32" s="69">
        <v>145</v>
      </c>
      <c r="I32" s="70">
        <v>0.99310344827586206</v>
      </c>
      <c r="J32" s="71">
        <v>142</v>
      </c>
      <c r="K32" s="71">
        <v>145</v>
      </c>
      <c r="L32" s="70">
        <v>0.97931034482758605</v>
      </c>
      <c r="M32" s="72">
        <v>429</v>
      </c>
      <c r="N32" s="72">
        <v>435</v>
      </c>
      <c r="O32" s="73">
        <v>0.98620689655172411</v>
      </c>
    </row>
    <row r="33" spans="1:15" x14ac:dyDescent="0.2">
      <c r="A33" s="68" t="s">
        <v>53</v>
      </c>
      <c r="B33" s="68" t="s">
        <v>595</v>
      </c>
      <c r="C33" s="68" t="s">
        <v>54</v>
      </c>
      <c r="D33" s="69">
        <v>10162</v>
      </c>
      <c r="E33" s="69">
        <v>10561</v>
      </c>
      <c r="F33" s="70">
        <v>0.96221948679102409</v>
      </c>
      <c r="G33" s="69">
        <v>10182</v>
      </c>
      <c r="H33" s="69">
        <v>10601</v>
      </c>
      <c r="I33" s="70">
        <v>0.96047542684652398</v>
      </c>
      <c r="J33" s="71">
        <v>11337</v>
      </c>
      <c r="K33" s="71">
        <v>11852</v>
      </c>
      <c r="L33" s="70">
        <v>0.95654741815727296</v>
      </c>
      <c r="M33" s="72">
        <v>31681</v>
      </c>
      <c r="N33" s="72">
        <v>33014</v>
      </c>
      <c r="O33" s="73">
        <v>0.95962319016174957</v>
      </c>
    </row>
    <row r="34" spans="1:15" x14ac:dyDescent="0.2">
      <c r="A34" s="68" t="s">
        <v>574</v>
      </c>
      <c r="B34" s="68" t="s">
        <v>597</v>
      </c>
      <c r="C34" s="68" t="s">
        <v>575</v>
      </c>
      <c r="D34" s="69">
        <v>4138</v>
      </c>
      <c r="E34" s="69">
        <v>4278</v>
      </c>
      <c r="F34" s="70">
        <v>0.96727442730247803</v>
      </c>
      <c r="G34" s="69">
        <v>3945</v>
      </c>
      <c r="H34" s="69">
        <v>4116</v>
      </c>
      <c r="I34" s="70">
        <v>0.95845481049562697</v>
      </c>
      <c r="J34" s="71">
        <v>4393</v>
      </c>
      <c r="K34" s="71">
        <v>4568</v>
      </c>
      <c r="L34" s="70">
        <v>0.96169001751313499</v>
      </c>
      <c r="M34" s="72">
        <v>12476</v>
      </c>
      <c r="N34" s="72">
        <v>12962</v>
      </c>
      <c r="O34" s="73">
        <v>0.96250578614411353</v>
      </c>
    </row>
    <row r="35" spans="1:15" x14ac:dyDescent="0.2">
      <c r="A35" s="68" t="s">
        <v>211</v>
      </c>
      <c r="B35" s="68" t="s">
        <v>598</v>
      </c>
      <c r="C35" s="68" t="s">
        <v>212</v>
      </c>
      <c r="D35" s="69">
        <v>5487</v>
      </c>
      <c r="E35" s="69">
        <v>5595</v>
      </c>
      <c r="F35" s="70">
        <v>0.98069705093833814</v>
      </c>
      <c r="G35" s="69">
        <v>5084</v>
      </c>
      <c r="H35" s="69">
        <v>5158</v>
      </c>
      <c r="I35" s="70">
        <v>0.98565335401318299</v>
      </c>
      <c r="J35" s="71">
        <v>5733</v>
      </c>
      <c r="K35" s="71">
        <v>5835</v>
      </c>
      <c r="L35" s="70">
        <v>0.98251928020565604</v>
      </c>
      <c r="M35" s="72">
        <v>16304</v>
      </c>
      <c r="N35" s="72">
        <v>16588</v>
      </c>
      <c r="O35" s="73">
        <v>0.98287918977574151</v>
      </c>
    </row>
    <row r="36" spans="1:15" x14ac:dyDescent="0.2">
      <c r="A36" s="68" t="s">
        <v>101</v>
      </c>
      <c r="B36" s="68" t="s">
        <v>595</v>
      </c>
      <c r="C36" s="68" t="s">
        <v>102</v>
      </c>
      <c r="D36" s="69">
        <v>9071</v>
      </c>
      <c r="E36" s="69">
        <v>9323</v>
      </c>
      <c r="F36" s="70">
        <v>0.97297007401051205</v>
      </c>
      <c r="G36" s="69">
        <v>8872</v>
      </c>
      <c r="H36" s="69">
        <v>9088</v>
      </c>
      <c r="I36" s="70">
        <v>0.97623239436619702</v>
      </c>
      <c r="J36" s="71">
        <v>10018</v>
      </c>
      <c r="K36" s="71">
        <v>10254</v>
      </c>
      <c r="L36" s="70">
        <v>0.97698459137897409</v>
      </c>
      <c r="M36" s="72">
        <v>27961</v>
      </c>
      <c r="N36" s="72">
        <v>28665</v>
      </c>
      <c r="O36" s="73">
        <v>0.97544043258328972</v>
      </c>
    </row>
    <row r="37" spans="1:15" x14ac:dyDescent="0.2">
      <c r="A37" s="68" t="s">
        <v>275</v>
      </c>
      <c r="B37" s="68" t="s">
        <v>598</v>
      </c>
      <c r="C37" s="68" t="s">
        <v>276</v>
      </c>
      <c r="D37" s="69">
        <v>6087</v>
      </c>
      <c r="E37" s="69">
        <v>6702</v>
      </c>
      <c r="F37" s="70">
        <v>0.90823634735899694</v>
      </c>
      <c r="G37" s="69">
        <v>5642</v>
      </c>
      <c r="H37" s="69">
        <v>6207</v>
      </c>
      <c r="I37" s="70">
        <v>0.90897373932656711</v>
      </c>
      <c r="J37" s="71">
        <v>6605</v>
      </c>
      <c r="K37" s="71">
        <v>7290</v>
      </c>
      <c r="L37" s="70">
        <v>0.90603566529492507</v>
      </c>
      <c r="M37" s="72">
        <v>18334</v>
      </c>
      <c r="N37" s="72">
        <v>20199</v>
      </c>
      <c r="O37" s="73">
        <v>0.90766869647012227</v>
      </c>
    </row>
    <row r="38" spans="1:15" x14ac:dyDescent="0.2">
      <c r="A38" s="68" t="s">
        <v>18</v>
      </c>
      <c r="B38" s="68" t="s">
        <v>595</v>
      </c>
      <c r="C38" s="68" t="s">
        <v>19</v>
      </c>
      <c r="D38" s="69">
        <v>6253</v>
      </c>
      <c r="E38" s="69">
        <v>6395</v>
      </c>
      <c r="F38" s="70">
        <v>0.97779515246286208</v>
      </c>
      <c r="G38" s="69">
        <v>6209</v>
      </c>
      <c r="H38" s="69">
        <v>6338</v>
      </c>
      <c r="I38" s="70">
        <v>0.97964657620700502</v>
      </c>
      <c r="J38" s="71">
        <v>6940</v>
      </c>
      <c r="K38" s="71">
        <v>7093</v>
      </c>
      <c r="L38" s="70">
        <v>0.97842943747356503</v>
      </c>
      <c r="M38" s="72">
        <v>19402</v>
      </c>
      <c r="N38" s="72">
        <v>19826</v>
      </c>
      <c r="O38" s="73">
        <v>0.97861394128921619</v>
      </c>
    </row>
    <row r="39" spans="1:15" x14ac:dyDescent="0.2">
      <c r="A39" s="68" t="s">
        <v>31</v>
      </c>
      <c r="B39" s="68" t="s">
        <v>595</v>
      </c>
      <c r="C39" s="68" t="s">
        <v>32</v>
      </c>
      <c r="D39" s="69">
        <v>11042</v>
      </c>
      <c r="E39" s="69">
        <v>11477</v>
      </c>
      <c r="F39" s="70">
        <v>0.96209810926200201</v>
      </c>
      <c r="G39" s="69">
        <v>10027</v>
      </c>
      <c r="H39" s="69">
        <v>10437</v>
      </c>
      <c r="I39" s="70">
        <v>0.96071668103861307</v>
      </c>
      <c r="J39" s="71">
        <v>11163</v>
      </c>
      <c r="K39" s="71">
        <v>11603</v>
      </c>
      <c r="L39" s="70">
        <v>0.96207877273118991</v>
      </c>
      <c r="M39" s="72">
        <v>32232</v>
      </c>
      <c r="N39" s="72">
        <v>33517</v>
      </c>
      <c r="O39" s="73">
        <v>0.96166124653161078</v>
      </c>
    </row>
    <row r="40" spans="1:15" x14ac:dyDescent="0.2">
      <c r="A40" s="68" t="s">
        <v>562</v>
      </c>
      <c r="B40" s="68" t="s">
        <v>597</v>
      </c>
      <c r="C40" s="68" t="s">
        <v>563</v>
      </c>
      <c r="D40" s="69">
        <v>4659</v>
      </c>
      <c r="E40" s="69">
        <v>4772</v>
      </c>
      <c r="F40" s="70">
        <v>0.97632020117351193</v>
      </c>
      <c r="G40" s="69">
        <v>4121</v>
      </c>
      <c r="H40" s="69">
        <v>4302</v>
      </c>
      <c r="I40" s="70">
        <v>0.95792654579265502</v>
      </c>
      <c r="J40" s="71">
        <v>4800</v>
      </c>
      <c r="K40" s="71">
        <v>4967</v>
      </c>
      <c r="L40" s="70">
        <v>0.96637809542983699</v>
      </c>
      <c r="M40" s="72">
        <v>13580</v>
      </c>
      <c r="N40" s="72">
        <v>14041</v>
      </c>
      <c r="O40" s="73">
        <v>0.96716758065664843</v>
      </c>
    </row>
    <row r="41" spans="1:15" x14ac:dyDescent="0.2">
      <c r="A41" s="68" t="s">
        <v>418</v>
      </c>
      <c r="B41" s="68" t="s">
        <v>596</v>
      </c>
      <c r="C41" s="68" t="s">
        <v>419</v>
      </c>
      <c r="D41" s="69">
        <v>5467</v>
      </c>
      <c r="E41" s="69">
        <v>5705</v>
      </c>
      <c r="F41" s="70">
        <v>0.95828220858895696</v>
      </c>
      <c r="G41" s="69">
        <v>5019</v>
      </c>
      <c r="H41" s="69">
        <v>5226</v>
      </c>
      <c r="I41" s="70">
        <v>0.96039035591274402</v>
      </c>
      <c r="J41" s="71">
        <v>5543</v>
      </c>
      <c r="K41" s="71">
        <v>5747</v>
      </c>
      <c r="L41" s="70">
        <v>0.96450321907082015</v>
      </c>
      <c r="M41" s="72">
        <v>16029</v>
      </c>
      <c r="N41" s="72">
        <v>16678</v>
      </c>
      <c r="O41" s="73">
        <v>0.96108646120637964</v>
      </c>
    </row>
    <row r="42" spans="1:15" x14ac:dyDescent="0.2">
      <c r="A42" s="68" t="s">
        <v>215</v>
      </c>
      <c r="B42" s="68" t="s">
        <v>598</v>
      </c>
      <c r="C42" s="68" t="s">
        <v>216</v>
      </c>
      <c r="D42" s="69">
        <v>11008</v>
      </c>
      <c r="E42" s="69">
        <v>11481</v>
      </c>
      <c r="F42" s="70">
        <v>0.95880149812734106</v>
      </c>
      <c r="G42" s="69">
        <v>10246</v>
      </c>
      <c r="H42" s="69">
        <v>10674</v>
      </c>
      <c r="I42" s="70">
        <v>0.95990256698519816</v>
      </c>
      <c r="J42" s="71">
        <v>12006</v>
      </c>
      <c r="K42" s="71">
        <v>12441</v>
      </c>
      <c r="L42" s="70">
        <v>0.965034965034965</v>
      </c>
      <c r="M42" s="72">
        <v>33260</v>
      </c>
      <c r="N42" s="72">
        <v>34596</v>
      </c>
      <c r="O42" s="73">
        <v>0.96138281882298526</v>
      </c>
    </row>
    <row r="43" spans="1:15" x14ac:dyDescent="0.2">
      <c r="A43" s="72" t="s">
        <v>219</v>
      </c>
      <c r="B43" s="72" t="s">
        <v>598</v>
      </c>
      <c r="C43" s="72" t="s">
        <v>220</v>
      </c>
      <c r="D43" s="69">
        <v>632</v>
      </c>
      <c r="E43" s="69">
        <v>635</v>
      </c>
      <c r="F43" s="70">
        <v>0.99527559055118098</v>
      </c>
      <c r="G43" s="69">
        <v>621</v>
      </c>
      <c r="H43" s="69">
        <v>627</v>
      </c>
      <c r="I43" s="70">
        <v>0.99043062200956899</v>
      </c>
      <c r="J43" s="71">
        <v>642</v>
      </c>
      <c r="K43" s="71">
        <v>643</v>
      </c>
      <c r="L43" s="70">
        <v>0.99844479004665598</v>
      </c>
      <c r="M43" s="72">
        <v>1895</v>
      </c>
      <c r="N43" s="72">
        <v>1905</v>
      </c>
      <c r="O43" s="73">
        <v>0.99475065616797897</v>
      </c>
    </row>
    <row r="44" spans="1:15" x14ac:dyDescent="0.2">
      <c r="A44" s="72" t="s">
        <v>137</v>
      </c>
      <c r="B44" s="72" t="s">
        <v>595</v>
      </c>
      <c r="C44" s="72" t="s">
        <v>138</v>
      </c>
      <c r="D44" s="69">
        <v>8516</v>
      </c>
      <c r="E44" s="69">
        <v>8963</v>
      </c>
      <c r="F44" s="70">
        <v>0.95012830525493708</v>
      </c>
      <c r="G44" s="69">
        <v>8384</v>
      </c>
      <c r="H44" s="69">
        <v>8818</v>
      </c>
      <c r="I44" s="70">
        <v>0.95078249036062601</v>
      </c>
      <c r="J44" s="71">
        <v>9552</v>
      </c>
      <c r="K44" s="71">
        <v>10052</v>
      </c>
      <c r="L44" s="70">
        <v>0.95025865499403095</v>
      </c>
      <c r="M44" s="72">
        <v>26452</v>
      </c>
      <c r="N44" s="72">
        <v>27833</v>
      </c>
      <c r="O44" s="73">
        <v>0.95038263931304567</v>
      </c>
    </row>
    <row r="45" spans="1:15" x14ac:dyDescent="0.2">
      <c r="A45" s="72" t="s">
        <v>510</v>
      </c>
      <c r="B45" s="72" t="s">
        <v>596</v>
      </c>
      <c r="C45" s="72" t="s">
        <v>511</v>
      </c>
      <c r="D45" s="69">
        <v>7504</v>
      </c>
      <c r="E45" s="69">
        <v>7874</v>
      </c>
      <c r="F45" s="70">
        <v>0.95300990601981195</v>
      </c>
      <c r="G45" s="69">
        <v>6754</v>
      </c>
      <c r="H45" s="69">
        <v>7138</v>
      </c>
      <c r="I45" s="70">
        <v>0.94620341832446098</v>
      </c>
      <c r="J45" s="71">
        <v>7685</v>
      </c>
      <c r="K45" s="71">
        <v>7959</v>
      </c>
      <c r="L45" s="70">
        <v>0.96557356451815612</v>
      </c>
      <c r="M45" s="72">
        <v>21943</v>
      </c>
      <c r="N45" s="72">
        <v>22971</v>
      </c>
      <c r="O45" s="73">
        <v>0.95524792129206393</v>
      </c>
    </row>
    <row r="46" spans="1:15" x14ac:dyDescent="0.2">
      <c r="A46" s="72" t="s">
        <v>311</v>
      </c>
      <c r="B46" s="72" t="s">
        <v>598</v>
      </c>
      <c r="C46" s="72" t="s">
        <v>312</v>
      </c>
      <c r="D46" s="69">
        <v>5563</v>
      </c>
      <c r="E46" s="69">
        <v>6030</v>
      </c>
      <c r="F46" s="70">
        <v>0.92255389718076297</v>
      </c>
      <c r="G46" s="69">
        <v>5446</v>
      </c>
      <c r="H46" s="69">
        <v>5680</v>
      </c>
      <c r="I46" s="70">
        <v>0.95880281690140801</v>
      </c>
      <c r="J46" s="71">
        <v>6317</v>
      </c>
      <c r="K46" s="71">
        <v>6583</v>
      </c>
      <c r="L46" s="70">
        <v>0.95959289077928001</v>
      </c>
      <c r="M46" s="72">
        <v>17326</v>
      </c>
      <c r="N46" s="72">
        <v>18293</v>
      </c>
      <c r="O46" s="73">
        <v>0.94713824960367354</v>
      </c>
    </row>
    <row r="47" spans="1:15" x14ac:dyDescent="0.2">
      <c r="A47" s="72" t="s">
        <v>16</v>
      </c>
      <c r="B47" s="72" t="s">
        <v>595</v>
      </c>
      <c r="C47" s="72" t="s">
        <v>17</v>
      </c>
      <c r="D47" s="69">
        <v>2262</v>
      </c>
      <c r="E47" s="69">
        <v>2316</v>
      </c>
      <c r="F47" s="70">
        <v>0.976683937823834</v>
      </c>
      <c r="G47" s="69">
        <v>2174</v>
      </c>
      <c r="H47" s="69">
        <v>2238</v>
      </c>
      <c r="I47" s="70">
        <v>0.97140303842716702</v>
      </c>
      <c r="J47" s="71">
        <v>2504</v>
      </c>
      <c r="K47" s="71">
        <v>2617</v>
      </c>
      <c r="L47" s="70">
        <v>0.95682078716087104</v>
      </c>
      <c r="M47" s="72">
        <v>6940</v>
      </c>
      <c r="N47" s="72">
        <v>7171</v>
      </c>
      <c r="O47" s="73">
        <v>0.96778691953702412</v>
      </c>
    </row>
    <row r="48" spans="1:15" x14ac:dyDescent="0.2">
      <c r="A48" s="72" t="s">
        <v>422</v>
      </c>
      <c r="B48" s="72" t="s">
        <v>596</v>
      </c>
      <c r="C48" s="72" t="s">
        <v>423</v>
      </c>
      <c r="D48" s="69">
        <v>8140</v>
      </c>
      <c r="E48" s="69">
        <v>8548</v>
      </c>
      <c r="F48" s="70">
        <v>0.95226953673373904</v>
      </c>
      <c r="G48" s="69">
        <v>7711</v>
      </c>
      <c r="H48" s="69">
        <v>8111</v>
      </c>
      <c r="I48" s="70">
        <v>0.95068425594871209</v>
      </c>
      <c r="J48" s="71">
        <v>8381</v>
      </c>
      <c r="K48" s="71">
        <v>8824</v>
      </c>
      <c r="L48" s="70">
        <v>0.94979601087942001</v>
      </c>
      <c r="M48" s="72">
        <v>24232</v>
      </c>
      <c r="N48" s="72">
        <v>25483</v>
      </c>
      <c r="O48" s="73">
        <v>0.9509084487697681</v>
      </c>
    </row>
    <row r="49" spans="1:15" x14ac:dyDescent="0.2">
      <c r="A49" s="72" t="s">
        <v>77</v>
      </c>
      <c r="B49" s="72" t="s">
        <v>595</v>
      </c>
      <c r="C49" s="72" t="s">
        <v>78</v>
      </c>
      <c r="D49" s="69">
        <v>9474</v>
      </c>
      <c r="E49" s="69">
        <v>9684</v>
      </c>
      <c r="F49" s="70">
        <v>0.97831474597273915</v>
      </c>
      <c r="G49" s="69">
        <v>9183</v>
      </c>
      <c r="H49" s="69">
        <v>9446</v>
      </c>
      <c r="I49" s="70">
        <v>0.97215752699555402</v>
      </c>
      <c r="J49" s="71">
        <v>9955</v>
      </c>
      <c r="K49" s="71">
        <v>10095</v>
      </c>
      <c r="L49" s="70">
        <v>0.98613174839029205</v>
      </c>
      <c r="M49" s="72">
        <v>28612</v>
      </c>
      <c r="N49" s="72">
        <v>29225</v>
      </c>
      <c r="O49" s="73">
        <v>0.97902480752780152</v>
      </c>
    </row>
    <row r="50" spans="1:15" x14ac:dyDescent="0.2">
      <c r="A50" s="72" t="s">
        <v>460</v>
      </c>
      <c r="B50" s="72" t="s">
        <v>596</v>
      </c>
      <c r="C50" s="72" t="s">
        <v>461</v>
      </c>
      <c r="D50" s="69">
        <v>7024</v>
      </c>
      <c r="E50" s="69">
        <v>7302</v>
      </c>
      <c r="F50" s="70">
        <v>0.96192823883867407</v>
      </c>
      <c r="G50" s="69">
        <v>6873</v>
      </c>
      <c r="H50" s="69">
        <v>7081</v>
      </c>
      <c r="I50" s="70">
        <v>0.97062561785058599</v>
      </c>
      <c r="J50" s="71">
        <v>7535</v>
      </c>
      <c r="K50" s="71">
        <v>7821</v>
      </c>
      <c r="L50" s="70">
        <v>0.96343178621659609</v>
      </c>
      <c r="M50" s="72">
        <v>21432</v>
      </c>
      <c r="N50" s="72">
        <v>22204</v>
      </c>
      <c r="O50" s="73">
        <v>0.96523148982165374</v>
      </c>
    </row>
    <row r="51" spans="1:15" x14ac:dyDescent="0.2">
      <c r="A51" s="72" t="s">
        <v>581</v>
      </c>
      <c r="B51" s="72" t="s">
        <v>597</v>
      </c>
      <c r="C51" s="72" t="s">
        <v>582</v>
      </c>
      <c r="D51" s="69">
        <v>6899</v>
      </c>
      <c r="E51" s="69">
        <v>7339</v>
      </c>
      <c r="F51" s="70">
        <v>0.94004632783758002</v>
      </c>
      <c r="G51" s="69">
        <v>6571</v>
      </c>
      <c r="H51" s="69">
        <v>7011</v>
      </c>
      <c r="I51" s="70">
        <v>0.93724147767793509</v>
      </c>
      <c r="J51" s="71">
        <v>7356</v>
      </c>
      <c r="K51" s="71">
        <v>7729</v>
      </c>
      <c r="L51" s="70">
        <v>0.95174019924958009</v>
      </c>
      <c r="M51" s="72">
        <v>20826</v>
      </c>
      <c r="N51" s="72">
        <v>22079</v>
      </c>
      <c r="O51" s="73">
        <v>0.94324924136056887</v>
      </c>
    </row>
    <row r="52" spans="1:15" x14ac:dyDescent="0.2">
      <c r="A52" s="72" t="s">
        <v>452</v>
      </c>
      <c r="B52" s="72" t="s">
        <v>596</v>
      </c>
      <c r="C52" s="72" t="s">
        <v>453</v>
      </c>
      <c r="D52" s="69">
        <v>14302</v>
      </c>
      <c r="E52" s="69">
        <v>14588</v>
      </c>
      <c r="F52" s="70">
        <v>0.98039484507814589</v>
      </c>
      <c r="G52" s="69">
        <v>13421</v>
      </c>
      <c r="H52" s="69">
        <v>13689</v>
      </c>
      <c r="I52" s="70">
        <v>0.98042223683249308</v>
      </c>
      <c r="J52" s="71">
        <v>15267</v>
      </c>
      <c r="K52" s="71">
        <v>15488</v>
      </c>
      <c r="L52" s="70">
        <v>0.98573088842975198</v>
      </c>
      <c r="M52" s="72">
        <v>42990</v>
      </c>
      <c r="N52" s="72">
        <v>43765</v>
      </c>
      <c r="O52" s="73">
        <v>0.98229178567348341</v>
      </c>
    </row>
    <row r="53" spans="1:15" x14ac:dyDescent="0.2">
      <c r="A53" s="72" t="s">
        <v>105</v>
      </c>
      <c r="B53" s="72" t="s">
        <v>595</v>
      </c>
      <c r="C53" s="72" t="s">
        <v>106</v>
      </c>
      <c r="D53" s="69">
        <v>4697</v>
      </c>
      <c r="E53" s="69">
        <v>4944</v>
      </c>
      <c r="F53" s="70">
        <v>0.95004045307443408</v>
      </c>
      <c r="G53" s="69">
        <v>4556</v>
      </c>
      <c r="H53" s="69">
        <v>4762</v>
      </c>
      <c r="I53" s="70">
        <v>0.95674086518269597</v>
      </c>
      <c r="J53" s="71">
        <v>5001</v>
      </c>
      <c r="K53" s="71">
        <v>5256</v>
      </c>
      <c r="L53" s="70">
        <v>0.95148401826484008</v>
      </c>
      <c r="M53" s="72">
        <v>14254</v>
      </c>
      <c r="N53" s="72">
        <v>14962</v>
      </c>
      <c r="O53" s="73">
        <v>0.95268012297821147</v>
      </c>
    </row>
    <row r="54" spans="1:15" x14ac:dyDescent="0.2">
      <c r="A54" s="72" t="s">
        <v>176</v>
      </c>
      <c r="B54" s="72" t="s">
        <v>598</v>
      </c>
      <c r="C54" s="72" t="s">
        <v>177</v>
      </c>
      <c r="D54" s="69">
        <v>2656</v>
      </c>
      <c r="E54" s="69">
        <v>2787</v>
      </c>
      <c r="F54" s="70">
        <v>0.95299605310369606</v>
      </c>
      <c r="G54" s="69">
        <v>2621</v>
      </c>
      <c r="H54" s="69">
        <v>2757</v>
      </c>
      <c r="I54" s="70">
        <v>0.95067101922379404</v>
      </c>
      <c r="J54" s="71">
        <v>2756</v>
      </c>
      <c r="K54" s="71">
        <v>2959</v>
      </c>
      <c r="L54" s="70">
        <v>0.93139574180466411</v>
      </c>
      <c r="M54" s="72">
        <v>8033</v>
      </c>
      <c r="N54" s="72">
        <v>8503</v>
      </c>
      <c r="O54" s="73">
        <v>0.94472539103845699</v>
      </c>
    </row>
    <row r="55" spans="1:15" x14ac:dyDescent="0.2">
      <c r="A55" s="72" t="s">
        <v>363</v>
      </c>
      <c r="B55" s="72" t="s">
        <v>596</v>
      </c>
      <c r="C55" s="72" t="s">
        <v>364</v>
      </c>
      <c r="D55" s="69">
        <v>5402</v>
      </c>
      <c r="E55" s="69">
        <v>5767</v>
      </c>
      <c r="F55" s="70">
        <v>0.936708860759494</v>
      </c>
      <c r="G55" s="69">
        <v>4995</v>
      </c>
      <c r="H55" s="69">
        <v>5298</v>
      </c>
      <c r="I55" s="70">
        <v>0.94280860702151803</v>
      </c>
      <c r="J55" s="71">
        <v>5581</v>
      </c>
      <c r="K55" s="71">
        <v>5917</v>
      </c>
      <c r="L55" s="70">
        <v>0.94321446679060295</v>
      </c>
      <c r="M55" s="72">
        <v>15978</v>
      </c>
      <c r="N55" s="72">
        <v>16982</v>
      </c>
      <c r="O55" s="73">
        <v>0.94087857731715929</v>
      </c>
    </row>
    <row r="56" spans="1:15" x14ac:dyDescent="0.2">
      <c r="A56" s="72" t="s">
        <v>359</v>
      </c>
      <c r="B56" s="72" t="s">
        <v>596</v>
      </c>
      <c r="C56" s="72" t="s">
        <v>360</v>
      </c>
      <c r="D56" s="69">
        <v>5862</v>
      </c>
      <c r="E56" s="69">
        <v>6032</v>
      </c>
      <c r="F56" s="70">
        <v>0.97181697612732099</v>
      </c>
      <c r="G56" s="69">
        <v>5380</v>
      </c>
      <c r="H56" s="69">
        <v>5555</v>
      </c>
      <c r="I56" s="70">
        <v>0.96849684968496796</v>
      </c>
      <c r="J56" s="71">
        <v>6139</v>
      </c>
      <c r="K56" s="71">
        <v>6214</v>
      </c>
      <c r="L56" s="70">
        <v>0.98793047956227908</v>
      </c>
      <c r="M56" s="72">
        <v>17381</v>
      </c>
      <c r="N56" s="72">
        <v>17801</v>
      </c>
      <c r="O56" s="73">
        <v>0.97640581989775854</v>
      </c>
    </row>
    <row r="57" spans="1:15" x14ac:dyDescent="0.2">
      <c r="A57" s="72" t="s">
        <v>559</v>
      </c>
      <c r="B57" s="72" t="s">
        <v>597</v>
      </c>
      <c r="C57" s="72" t="s">
        <v>560</v>
      </c>
      <c r="D57" s="69">
        <v>19132</v>
      </c>
      <c r="E57" s="69">
        <v>19594</v>
      </c>
      <c r="F57" s="70">
        <v>0.97642135347555403</v>
      </c>
      <c r="G57" s="69">
        <v>18299</v>
      </c>
      <c r="H57" s="69">
        <v>18742</v>
      </c>
      <c r="I57" s="70">
        <v>0.97636324831928301</v>
      </c>
      <c r="J57" s="71">
        <v>20240</v>
      </c>
      <c r="K57" s="71">
        <v>20763</v>
      </c>
      <c r="L57" s="70">
        <v>0.97481096180706106</v>
      </c>
      <c r="M57" s="72">
        <v>57671</v>
      </c>
      <c r="N57" s="72">
        <v>59099</v>
      </c>
      <c r="O57" s="73">
        <v>0.97583715460498488</v>
      </c>
    </row>
    <row r="58" spans="1:15" x14ac:dyDescent="0.2">
      <c r="A58" s="72" t="s">
        <v>520</v>
      </c>
      <c r="B58" s="72" t="s">
        <v>596</v>
      </c>
      <c r="C58" s="72" t="s">
        <v>521</v>
      </c>
      <c r="D58" s="69">
        <v>7897</v>
      </c>
      <c r="E58" s="69">
        <v>8265</v>
      </c>
      <c r="F58" s="70">
        <v>0.95547489413188091</v>
      </c>
      <c r="G58" s="69">
        <v>7459</v>
      </c>
      <c r="H58" s="69">
        <v>7751</v>
      </c>
      <c r="I58" s="70">
        <v>0.96232744162043604</v>
      </c>
      <c r="J58" s="71">
        <v>8373</v>
      </c>
      <c r="K58" s="71">
        <v>8719</v>
      </c>
      <c r="L58" s="70">
        <v>0.96031655006308114</v>
      </c>
      <c r="M58" s="72">
        <v>23729</v>
      </c>
      <c r="N58" s="72">
        <v>24735</v>
      </c>
      <c r="O58" s="73">
        <v>0.95932888619365275</v>
      </c>
    </row>
    <row r="59" spans="1:15" x14ac:dyDescent="0.2">
      <c r="A59" s="72" t="s">
        <v>121</v>
      </c>
      <c r="B59" s="72" t="s">
        <v>595</v>
      </c>
      <c r="C59" s="72" t="s">
        <v>122</v>
      </c>
      <c r="D59" s="69">
        <v>4039</v>
      </c>
      <c r="E59" s="69">
        <v>4110</v>
      </c>
      <c r="F59" s="70">
        <v>0.98272506082725108</v>
      </c>
      <c r="G59" s="69">
        <v>3781</v>
      </c>
      <c r="H59" s="69">
        <v>3838</v>
      </c>
      <c r="I59" s="70">
        <v>0.98514851485148502</v>
      </c>
      <c r="J59" s="71">
        <v>4224</v>
      </c>
      <c r="K59" s="71">
        <v>4289</v>
      </c>
      <c r="L59" s="70">
        <v>0.98484495220331103</v>
      </c>
      <c r="M59" s="72">
        <v>12044</v>
      </c>
      <c r="N59" s="72">
        <v>12237</v>
      </c>
      <c r="O59" s="73">
        <v>0.9842281604968538</v>
      </c>
    </row>
    <row r="60" spans="1:15" x14ac:dyDescent="0.2">
      <c r="A60" s="72" t="s">
        <v>195</v>
      </c>
      <c r="B60" s="72" t="s">
        <v>598</v>
      </c>
      <c r="C60" s="72" t="s">
        <v>196</v>
      </c>
      <c r="D60" s="69">
        <v>15792</v>
      </c>
      <c r="E60" s="69">
        <v>16723</v>
      </c>
      <c r="F60" s="70">
        <v>0.944328170782754</v>
      </c>
      <c r="G60" s="69">
        <v>14805</v>
      </c>
      <c r="H60" s="69">
        <v>15555</v>
      </c>
      <c r="I60" s="70">
        <v>0.95178399228543908</v>
      </c>
      <c r="J60" s="71">
        <v>16825</v>
      </c>
      <c r="K60" s="71">
        <v>17699</v>
      </c>
      <c r="L60" s="70">
        <v>0.95061867902141406</v>
      </c>
      <c r="M60" s="72">
        <v>47422</v>
      </c>
      <c r="N60" s="72">
        <v>49977</v>
      </c>
      <c r="O60" s="73">
        <v>0.94887648318226381</v>
      </c>
    </row>
    <row r="61" spans="1:15" x14ac:dyDescent="0.2">
      <c r="A61" s="72" t="s">
        <v>251</v>
      </c>
      <c r="B61" s="72" t="s">
        <v>598</v>
      </c>
      <c r="C61" s="72" t="s">
        <v>252</v>
      </c>
      <c r="D61" s="69">
        <v>3288</v>
      </c>
      <c r="E61" s="69">
        <v>3334</v>
      </c>
      <c r="F61" s="70">
        <v>0.98620275944810998</v>
      </c>
      <c r="G61" s="69">
        <v>3169</v>
      </c>
      <c r="H61" s="69">
        <v>3204</v>
      </c>
      <c r="I61" s="70">
        <v>0.98907615480649202</v>
      </c>
      <c r="J61" s="71">
        <v>3366</v>
      </c>
      <c r="K61" s="71">
        <v>3426</v>
      </c>
      <c r="L61" s="70">
        <v>0.98248686514886208</v>
      </c>
      <c r="M61" s="72">
        <v>9823</v>
      </c>
      <c r="N61" s="72">
        <v>9964</v>
      </c>
      <c r="O61" s="73">
        <v>0.98584905660377353</v>
      </c>
    </row>
    <row r="62" spans="1:15" x14ac:dyDescent="0.2">
      <c r="A62" s="72" t="s">
        <v>576</v>
      </c>
      <c r="B62" s="72" t="s">
        <v>597</v>
      </c>
      <c r="C62" s="72" t="s">
        <v>577</v>
      </c>
      <c r="D62" s="69">
        <v>2371</v>
      </c>
      <c r="E62" s="69">
        <v>2444</v>
      </c>
      <c r="F62" s="70">
        <v>0.97013093289689001</v>
      </c>
      <c r="G62" s="69">
        <v>2200</v>
      </c>
      <c r="H62" s="69">
        <v>2281</v>
      </c>
      <c r="I62" s="70">
        <v>0.9644892590968871</v>
      </c>
      <c r="J62" s="71">
        <v>2331</v>
      </c>
      <c r="K62" s="71">
        <v>2414</v>
      </c>
      <c r="L62" s="70">
        <v>0.965617232808616</v>
      </c>
      <c r="M62" s="72">
        <v>6902</v>
      </c>
      <c r="N62" s="72">
        <v>7139</v>
      </c>
      <c r="O62" s="73">
        <v>0.96680207311948452</v>
      </c>
    </row>
    <row r="63" spans="1:15" x14ac:dyDescent="0.2">
      <c r="A63" s="72" t="s">
        <v>124</v>
      </c>
      <c r="B63" s="72" t="s">
        <v>595</v>
      </c>
      <c r="C63" s="72" t="s">
        <v>125</v>
      </c>
      <c r="D63" s="69">
        <v>10957</v>
      </c>
      <c r="E63" s="69">
        <v>11493</v>
      </c>
      <c r="F63" s="70">
        <v>0.95336291655790506</v>
      </c>
      <c r="G63" s="69">
        <v>10002</v>
      </c>
      <c r="H63" s="69">
        <v>10488</v>
      </c>
      <c r="I63" s="70">
        <v>0.95366132723112096</v>
      </c>
      <c r="J63" s="71">
        <v>11277</v>
      </c>
      <c r="K63" s="71">
        <v>11785</v>
      </c>
      <c r="L63" s="70">
        <v>0.95689435723377203</v>
      </c>
      <c r="M63" s="72">
        <v>32236</v>
      </c>
      <c r="N63" s="72">
        <v>33766</v>
      </c>
      <c r="O63" s="73">
        <v>0.95468814784102352</v>
      </c>
    </row>
    <row r="64" spans="1:15" x14ac:dyDescent="0.2">
      <c r="A64" s="74" t="s">
        <v>583</v>
      </c>
      <c r="B64" s="72" t="s">
        <v>597</v>
      </c>
      <c r="C64" s="74" t="s">
        <v>584</v>
      </c>
      <c r="D64" s="69">
        <v>12830</v>
      </c>
      <c r="E64" s="69">
        <v>13018</v>
      </c>
      <c r="F64" s="70">
        <v>0.98555845752035598</v>
      </c>
      <c r="G64" s="69">
        <v>12528</v>
      </c>
      <c r="H64" s="69">
        <v>12849</v>
      </c>
      <c r="I64" s="70">
        <v>0.97501751109035706</v>
      </c>
      <c r="J64" s="71">
        <v>13856</v>
      </c>
      <c r="K64" s="71">
        <v>14065</v>
      </c>
      <c r="L64" s="70">
        <v>0.98514041948098097</v>
      </c>
      <c r="M64" s="72">
        <v>39214</v>
      </c>
      <c r="N64" s="72">
        <v>39932</v>
      </c>
      <c r="O64" s="73">
        <v>0.98201943303616146</v>
      </c>
    </row>
    <row r="65" spans="1:15" x14ac:dyDescent="0.2">
      <c r="A65" s="72" t="s">
        <v>243</v>
      </c>
      <c r="B65" s="72" t="s">
        <v>598</v>
      </c>
      <c r="C65" s="72" t="s">
        <v>244</v>
      </c>
      <c r="D65" s="69">
        <v>6394</v>
      </c>
      <c r="E65" s="69">
        <v>6575</v>
      </c>
      <c r="F65" s="70">
        <v>0.97247148288973406</v>
      </c>
      <c r="G65" s="69">
        <v>6047</v>
      </c>
      <c r="H65" s="69">
        <v>6225</v>
      </c>
      <c r="I65" s="70">
        <v>0.97140562248995999</v>
      </c>
      <c r="J65" s="71">
        <v>6863</v>
      </c>
      <c r="K65" s="71">
        <v>7204</v>
      </c>
      <c r="L65" s="70">
        <v>0.95266518600777295</v>
      </c>
      <c r="M65" s="72">
        <v>19304</v>
      </c>
      <c r="N65" s="72">
        <v>20004</v>
      </c>
      <c r="O65" s="73">
        <v>0.96500699860027994</v>
      </c>
    </row>
    <row r="66" spans="1:15" x14ac:dyDescent="0.2">
      <c r="A66" s="45" t="s">
        <v>508</v>
      </c>
      <c r="B66" s="72" t="s">
        <v>596</v>
      </c>
      <c r="C66" s="45" t="s">
        <v>509</v>
      </c>
      <c r="D66" s="69">
        <v>1643</v>
      </c>
      <c r="E66" s="69">
        <v>1649</v>
      </c>
      <c r="F66" s="70">
        <v>0.99636143117040599</v>
      </c>
      <c r="G66" s="69">
        <v>1556</v>
      </c>
      <c r="H66" s="69">
        <v>1565</v>
      </c>
      <c r="I66" s="70">
        <v>0.99424920127795502</v>
      </c>
      <c r="J66" s="71">
        <v>1527</v>
      </c>
      <c r="K66" s="71">
        <v>1547</v>
      </c>
      <c r="L66" s="70">
        <v>0.98707175177763407</v>
      </c>
      <c r="M66" s="72">
        <v>4726</v>
      </c>
      <c r="N66" s="72">
        <v>4761</v>
      </c>
      <c r="O66" s="73">
        <v>0.99264860323461457</v>
      </c>
    </row>
    <row r="67" spans="1:15" x14ac:dyDescent="0.2">
      <c r="A67" s="72" t="s">
        <v>241</v>
      </c>
      <c r="B67" s="72" t="s">
        <v>598</v>
      </c>
      <c r="C67" s="72" t="s">
        <v>242</v>
      </c>
      <c r="D67" s="69">
        <v>4119</v>
      </c>
      <c r="E67" s="69">
        <v>4182</v>
      </c>
      <c r="F67" s="70">
        <v>0.98493543758967006</v>
      </c>
      <c r="G67" s="69">
        <v>3820</v>
      </c>
      <c r="H67" s="69">
        <v>3904</v>
      </c>
      <c r="I67" s="70">
        <v>0.97848360655737698</v>
      </c>
      <c r="J67" s="71">
        <v>4605</v>
      </c>
      <c r="K67" s="71">
        <v>4689</v>
      </c>
      <c r="L67" s="70">
        <v>0.98208573256557896</v>
      </c>
      <c r="M67" s="72">
        <v>12544</v>
      </c>
      <c r="N67" s="72">
        <v>12775</v>
      </c>
      <c r="O67" s="73">
        <v>0.98191780821917807</v>
      </c>
    </row>
    <row r="68" spans="1:15" x14ac:dyDescent="0.2">
      <c r="A68" s="72" t="s">
        <v>305</v>
      </c>
      <c r="B68" s="72" t="s">
        <v>598</v>
      </c>
      <c r="C68" s="72" t="s">
        <v>306</v>
      </c>
      <c r="D68" s="69">
        <v>5919</v>
      </c>
      <c r="E68" s="69">
        <v>5944</v>
      </c>
      <c r="F68" s="70">
        <v>0.995794078061911</v>
      </c>
      <c r="G68" s="69">
        <v>5395</v>
      </c>
      <c r="H68" s="69">
        <v>5420</v>
      </c>
      <c r="I68" s="70">
        <v>0.99538745387453909</v>
      </c>
      <c r="J68" s="71">
        <v>5969</v>
      </c>
      <c r="K68" s="71">
        <v>6001</v>
      </c>
      <c r="L68" s="70">
        <v>0.99466755540743201</v>
      </c>
      <c r="M68" s="72">
        <v>17283</v>
      </c>
      <c r="N68" s="72">
        <v>17365</v>
      </c>
      <c r="O68" s="73">
        <v>0.99527785775986177</v>
      </c>
    </row>
    <row r="69" spans="1:15" x14ac:dyDescent="0.2">
      <c r="A69" s="72" t="s">
        <v>566</v>
      </c>
      <c r="B69" s="72" t="s">
        <v>597</v>
      </c>
      <c r="C69" s="72" t="s">
        <v>567</v>
      </c>
      <c r="D69" s="69">
        <v>20122</v>
      </c>
      <c r="E69" s="69">
        <v>20812</v>
      </c>
      <c r="F69" s="70">
        <v>0.96684605035556404</v>
      </c>
      <c r="G69" s="69">
        <v>16083</v>
      </c>
      <c r="H69" s="69">
        <v>16677</v>
      </c>
      <c r="I69" s="70">
        <v>0.96438208310847306</v>
      </c>
      <c r="J69" s="71">
        <v>19814</v>
      </c>
      <c r="K69" s="71">
        <v>20591</v>
      </c>
      <c r="L69" s="70">
        <v>0.96226506726239602</v>
      </c>
      <c r="M69" s="72">
        <v>56019</v>
      </c>
      <c r="N69" s="72">
        <v>58080</v>
      </c>
      <c r="O69" s="73">
        <v>0.96451446280991737</v>
      </c>
    </row>
    <row r="70" spans="1:15" x14ac:dyDescent="0.2">
      <c r="A70" s="72" t="s">
        <v>599</v>
      </c>
      <c r="B70" s="72" t="s">
        <v>597</v>
      </c>
      <c r="C70" s="72" t="s">
        <v>600</v>
      </c>
      <c r="D70" s="69">
        <v>5184</v>
      </c>
      <c r="E70" s="69">
        <v>5300</v>
      </c>
      <c r="F70" s="70">
        <v>0.97811320754717002</v>
      </c>
      <c r="G70" s="69">
        <v>4764</v>
      </c>
      <c r="H70" s="69">
        <v>4848</v>
      </c>
      <c r="I70" s="70">
        <v>0.98267326732673299</v>
      </c>
      <c r="J70" s="71">
        <v>5089</v>
      </c>
      <c r="K70" s="71">
        <v>5152</v>
      </c>
      <c r="L70" s="70">
        <v>0.98777173913043514</v>
      </c>
      <c r="M70" s="72">
        <v>15037</v>
      </c>
      <c r="N70" s="72">
        <v>15300</v>
      </c>
      <c r="O70" s="73">
        <v>0.98281045751633989</v>
      </c>
    </row>
    <row r="71" spans="1:15" x14ac:dyDescent="0.2">
      <c r="A71" s="72" t="s">
        <v>75</v>
      </c>
      <c r="B71" s="72" t="s">
        <v>595</v>
      </c>
      <c r="C71" s="72" t="s">
        <v>76</v>
      </c>
      <c r="D71" s="69">
        <v>17518</v>
      </c>
      <c r="E71" s="69">
        <v>18245</v>
      </c>
      <c r="F71" s="70">
        <v>0.960153466703206</v>
      </c>
      <c r="G71" s="69">
        <v>16749</v>
      </c>
      <c r="H71" s="69">
        <v>17441</v>
      </c>
      <c r="I71" s="70">
        <v>0.96032337595321404</v>
      </c>
      <c r="J71" s="71">
        <v>19012</v>
      </c>
      <c r="K71" s="71">
        <v>19930</v>
      </c>
      <c r="L71" s="70">
        <v>0.95393878575012492</v>
      </c>
      <c r="M71" s="72">
        <v>53279</v>
      </c>
      <c r="N71" s="72">
        <v>55616</v>
      </c>
      <c r="O71" s="73">
        <v>0.95797971806674342</v>
      </c>
    </row>
    <row r="72" spans="1:15" x14ac:dyDescent="0.2">
      <c r="A72" s="72" t="s">
        <v>154</v>
      </c>
      <c r="B72" s="72" t="s">
        <v>595</v>
      </c>
      <c r="C72" s="72" t="s">
        <v>155</v>
      </c>
      <c r="D72" s="69">
        <v>15044</v>
      </c>
      <c r="E72" s="69">
        <v>15441</v>
      </c>
      <c r="F72" s="70">
        <v>0.97428922997215206</v>
      </c>
      <c r="G72" s="69">
        <v>14277</v>
      </c>
      <c r="H72" s="69">
        <v>14741</v>
      </c>
      <c r="I72" s="70">
        <v>0.968523166677973</v>
      </c>
      <c r="J72" s="71">
        <v>15142</v>
      </c>
      <c r="K72" s="71">
        <v>15680</v>
      </c>
      <c r="L72" s="70">
        <v>0.96568877551020393</v>
      </c>
      <c r="M72" s="72">
        <v>44463</v>
      </c>
      <c r="N72" s="72">
        <v>45862</v>
      </c>
      <c r="O72" s="73">
        <v>0.96949544285028999</v>
      </c>
    </row>
    <row r="73" spans="1:15" x14ac:dyDescent="0.2">
      <c r="A73" s="72" t="s">
        <v>561</v>
      </c>
      <c r="B73" s="72" t="s">
        <v>597</v>
      </c>
      <c r="C73" s="72" t="s">
        <v>641</v>
      </c>
      <c r="D73" s="69">
        <v>7840</v>
      </c>
      <c r="E73" s="69">
        <v>8252</v>
      </c>
      <c r="F73" s="70">
        <v>0.95007270964614599</v>
      </c>
      <c r="G73" s="69">
        <v>7707</v>
      </c>
      <c r="H73" s="69">
        <v>8095</v>
      </c>
      <c r="I73" s="70">
        <v>0.95206917850524997</v>
      </c>
      <c r="J73" s="71">
        <v>8652</v>
      </c>
      <c r="K73" s="71">
        <v>9107</v>
      </c>
      <c r="L73" s="70">
        <v>0.95003843197540405</v>
      </c>
      <c r="M73" s="72">
        <v>24199</v>
      </c>
      <c r="N73" s="72">
        <v>25454</v>
      </c>
      <c r="O73" s="73">
        <v>0.9506953720436867</v>
      </c>
    </row>
    <row r="74" spans="1:15" x14ac:dyDescent="0.2">
      <c r="A74" s="72" t="s">
        <v>323</v>
      </c>
      <c r="B74" s="72" t="s">
        <v>598</v>
      </c>
      <c r="C74" s="72" t="s">
        <v>324</v>
      </c>
      <c r="D74" s="69">
        <v>95</v>
      </c>
      <c r="E74" s="69">
        <v>98</v>
      </c>
      <c r="F74" s="70">
        <v>0.969387755102041</v>
      </c>
      <c r="G74" s="69">
        <v>85</v>
      </c>
      <c r="H74" s="69">
        <v>85</v>
      </c>
      <c r="I74" s="70">
        <v>1</v>
      </c>
      <c r="J74" s="71">
        <v>90</v>
      </c>
      <c r="K74" s="71">
        <v>90</v>
      </c>
      <c r="L74" s="70">
        <v>1</v>
      </c>
      <c r="M74" s="72">
        <v>270</v>
      </c>
      <c r="N74" s="72">
        <v>273</v>
      </c>
      <c r="O74" s="73">
        <v>0.98901098901098905</v>
      </c>
    </row>
    <row r="75" spans="1:15" x14ac:dyDescent="0.2">
      <c r="A75" s="72" t="s">
        <v>85</v>
      </c>
      <c r="B75" s="72" t="s">
        <v>595</v>
      </c>
      <c r="C75" s="72" t="s">
        <v>601</v>
      </c>
      <c r="D75" s="69">
        <v>1018</v>
      </c>
      <c r="E75" s="69">
        <v>1069</v>
      </c>
      <c r="F75" s="70">
        <v>0.95229186155285295</v>
      </c>
      <c r="G75" s="69">
        <v>1013</v>
      </c>
      <c r="H75" s="69">
        <v>1051</v>
      </c>
      <c r="I75" s="70">
        <v>0.96384395813510892</v>
      </c>
      <c r="J75" s="71">
        <v>1146</v>
      </c>
      <c r="K75" s="71">
        <v>1217</v>
      </c>
      <c r="L75" s="70">
        <v>0.941659819227609</v>
      </c>
      <c r="M75" s="72">
        <v>3177</v>
      </c>
      <c r="N75" s="72">
        <v>3337</v>
      </c>
      <c r="O75" s="73">
        <v>0.95205274198381784</v>
      </c>
    </row>
    <row r="76" spans="1:15" x14ac:dyDescent="0.2">
      <c r="A76" s="72" t="s">
        <v>88</v>
      </c>
      <c r="B76" s="72" t="s">
        <v>595</v>
      </c>
      <c r="C76" s="72" t="s">
        <v>89</v>
      </c>
      <c r="D76" s="69">
        <v>1647</v>
      </c>
      <c r="E76" s="69">
        <v>1691</v>
      </c>
      <c r="F76" s="70">
        <v>0.97397989355411008</v>
      </c>
      <c r="G76" s="69">
        <v>1510</v>
      </c>
      <c r="H76" s="69">
        <v>1540</v>
      </c>
      <c r="I76" s="70">
        <v>0.98051948051948101</v>
      </c>
      <c r="J76" s="71">
        <v>1628</v>
      </c>
      <c r="K76" s="71">
        <v>1655</v>
      </c>
      <c r="L76" s="70">
        <v>0.98368580060423005</v>
      </c>
      <c r="M76" s="72">
        <v>4785</v>
      </c>
      <c r="N76" s="72">
        <v>4886</v>
      </c>
      <c r="O76" s="73">
        <v>0.97932869422840774</v>
      </c>
    </row>
    <row r="77" spans="1:15" x14ac:dyDescent="0.2">
      <c r="A77" s="46" t="s">
        <v>669</v>
      </c>
      <c r="B77" s="68" t="s">
        <v>597</v>
      </c>
      <c r="C77" s="75" t="s">
        <v>670</v>
      </c>
      <c r="D77" s="69">
        <v>9004</v>
      </c>
      <c r="E77" s="69">
        <v>9448</v>
      </c>
      <c r="F77" s="70">
        <v>0.95300592718035615</v>
      </c>
      <c r="G77" s="69">
        <v>8481</v>
      </c>
      <c r="H77" s="69">
        <v>8965</v>
      </c>
      <c r="I77" s="70">
        <v>0.94601226993865006</v>
      </c>
      <c r="J77" s="71">
        <v>9964</v>
      </c>
      <c r="K77" s="71">
        <v>10510</v>
      </c>
      <c r="L77" s="70">
        <v>0.94804947668886808</v>
      </c>
      <c r="M77" s="72">
        <v>27449</v>
      </c>
      <c r="N77" s="72">
        <v>28923</v>
      </c>
      <c r="O77" s="73">
        <v>0.94903709850292151</v>
      </c>
    </row>
    <row r="78" spans="1:15" x14ac:dyDescent="0.2">
      <c r="A78" s="72" t="s">
        <v>302</v>
      </c>
      <c r="B78" s="72" t="s">
        <v>598</v>
      </c>
      <c r="C78" s="72" t="s">
        <v>602</v>
      </c>
      <c r="D78" s="69">
        <v>6442</v>
      </c>
      <c r="E78" s="69">
        <v>6775</v>
      </c>
      <c r="F78" s="70">
        <v>0.95084870848708503</v>
      </c>
      <c r="G78" s="69">
        <v>5851</v>
      </c>
      <c r="H78" s="69">
        <v>6158</v>
      </c>
      <c r="I78" s="70">
        <v>0.95014615134783997</v>
      </c>
      <c r="J78" s="71">
        <v>6576</v>
      </c>
      <c r="K78" s="71">
        <v>6912</v>
      </c>
      <c r="L78" s="70">
        <v>0.95138888888888906</v>
      </c>
      <c r="M78" s="72">
        <v>18869</v>
      </c>
      <c r="N78" s="72">
        <v>19845</v>
      </c>
      <c r="O78" s="73">
        <v>0.95081884605694134</v>
      </c>
    </row>
    <row r="79" spans="1:15" x14ac:dyDescent="0.2">
      <c r="A79" s="72" t="s">
        <v>424</v>
      </c>
      <c r="B79" s="72" t="s">
        <v>596</v>
      </c>
      <c r="C79" s="72" t="s">
        <v>425</v>
      </c>
      <c r="D79" s="69">
        <v>8807</v>
      </c>
      <c r="E79" s="69">
        <v>9199</v>
      </c>
      <c r="F79" s="70">
        <v>0.95738667246439801</v>
      </c>
      <c r="G79" s="69">
        <v>8385</v>
      </c>
      <c r="H79" s="69">
        <v>8809</v>
      </c>
      <c r="I79" s="70">
        <v>0.95186740833238703</v>
      </c>
      <c r="J79" s="71">
        <v>9732</v>
      </c>
      <c r="K79" s="71">
        <v>10193</v>
      </c>
      <c r="L79" s="70">
        <v>0.95477288335132016</v>
      </c>
      <c r="M79" s="72">
        <v>26924</v>
      </c>
      <c r="N79" s="72">
        <v>28201</v>
      </c>
      <c r="O79" s="73">
        <v>0.95471791780433313</v>
      </c>
    </row>
    <row r="80" spans="1:15" x14ac:dyDescent="0.2">
      <c r="A80" s="72" t="s">
        <v>420</v>
      </c>
      <c r="B80" s="72" t="s">
        <v>596</v>
      </c>
      <c r="C80" s="72" t="s">
        <v>421</v>
      </c>
      <c r="D80" s="69">
        <v>2852</v>
      </c>
      <c r="E80" s="69">
        <v>2983</v>
      </c>
      <c r="F80" s="70">
        <v>0.95608447871270508</v>
      </c>
      <c r="G80" s="76">
        <v>2459</v>
      </c>
      <c r="H80" s="76">
        <v>2941</v>
      </c>
      <c r="I80" s="77">
        <v>0.83611016660999715</v>
      </c>
      <c r="J80" s="78">
        <v>2584</v>
      </c>
      <c r="K80" s="78">
        <v>3149</v>
      </c>
      <c r="L80" s="79">
        <v>0.82057796125754201</v>
      </c>
      <c r="M80" s="72">
        <v>7895</v>
      </c>
      <c r="N80" s="72">
        <v>9073</v>
      </c>
      <c r="O80" s="73">
        <v>0.87019999999999997</v>
      </c>
    </row>
    <row r="81" spans="1:16" x14ac:dyDescent="0.2">
      <c r="A81" s="72" t="s">
        <v>12</v>
      </c>
      <c r="B81" s="72" t="s">
        <v>595</v>
      </c>
      <c r="C81" s="72" t="s">
        <v>13</v>
      </c>
      <c r="D81" s="69">
        <v>5006</v>
      </c>
      <c r="E81" s="69">
        <v>5265</v>
      </c>
      <c r="F81" s="70">
        <v>0.95080721747388397</v>
      </c>
      <c r="G81" s="72">
        <v>4686</v>
      </c>
      <c r="H81" s="72">
        <v>4878</v>
      </c>
      <c r="I81" s="79">
        <v>0.96063960639606405</v>
      </c>
      <c r="J81" s="78">
        <v>5438</v>
      </c>
      <c r="K81" s="78">
        <v>5614</v>
      </c>
      <c r="L81" s="79">
        <v>0.96864980406127499</v>
      </c>
      <c r="M81" s="72">
        <v>15130</v>
      </c>
      <c r="N81" s="72">
        <v>15757</v>
      </c>
      <c r="O81" s="73">
        <v>0.96020816145205301</v>
      </c>
    </row>
    <row r="82" spans="1:16" x14ac:dyDescent="0.2">
      <c r="A82" s="72" t="s">
        <v>277</v>
      </c>
      <c r="B82" s="72" t="s">
        <v>598</v>
      </c>
      <c r="C82" s="72" t="s">
        <v>278</v>
      </c>
      <c r="D82" s="69">
        <v>6101</v>
      </c>
      <c r="E82" s="69">
        <v>6162</v>
      </c>
      <c r="F82" s="70">
        <v>0.99010061668289506</v>
      </c>
      <c r="G82" s="72">
        <v>5743</v>
      </c>
      <c r="H82" s="72">
        <v>5817</v>
      </c>
      <c r="I82" s="79">
        <v>0.98727866597902703</v>
      </c>
      <c r="J82" s="80">
        <v>6419</v>
      </c>
      <c r="K82" s="80">
        <v>6499</v>
      </c>
      <c r="L82" s="81">
        <v>0.98769041390983203</v>
      </c>
      <c r="M82" s="72">
        <v>18263</v>
      </c>
      <c r="N82" s="72">
        <v>18478</v>
      </c>
      <c r="O82" s="73">
        <v>0.98839999999999995</v>
      </c>
    </row>
    <row r="83" spans="1:16" x14ac:dyDescent="0.2">
      <c r="A83" s="72" t="s">
        <v>158</v>
      </c>
      <c r="B83" s="72" t="s">
        <v>595</v>
      </c>
      <c r="C83" s="72" t="s">
        <v>159</v>
      </c>
      <c r="D83" s="69">
        <v>10772</v>
      </c>
      <c r="E83" s="69">
        <v>11339</v>
      </c>
      <c r="F83" s="70">
        <v>0.94999559044007398</v>
      </c>
      <c r="G83" s="72">
        <v>10743</v>
      </c>
      <c r="H83" s="72">
        <v>11308</v>
      </c>
      <c r="I83" s="79">
        <v>0.95003537318712405</v>
      </c>
      <c r="J83" s="78">
        <v>12143</v>
      </c>
      <c r="K83" s="78">
        <v>12782</v>
      </c>
      <c r="L83" s="79">
        <v>0.95000782350179902</v>
      </c>
      <c r="M83" s="72">
        <v>33658</v>
      </c>
      <c r="N83" s="72">
        <v>35429</v>
      </c>
      <c r="O83" s="73">
        <v>0.95001270145925654</v>
      </c>
    </row>
    <row r="84" spans="1:16" x14ac:dyDescent="0.2">
      <c r="A84" s="72" t="s">
        <v>303</v>
      </c>
      <c r="B84" s="72" t="s">
        <v>598</v>
      </c>
      <c r="C84" s="72" t="s">
        <v>304</v>
      </c>
      <c r="D84" s="69">
        <v>3925</v>
      </c>
      <c r="E84" s="69">
        <v>4088</v>
      </c>
      <c r="F84" s="70">
        <v>0.96012720156555809</v>
      </c>
      <c r="G84" s="69">
        <v>3677</v>
      </c>
      <c r="H84" s="69">
        <v>3842</v>
      </c>
      <c r="I84" s="70">
        <v>0.95705361790734</v>
      </c>
      <c r="J84" s="71">
        <v>4075</v>
      </c>
      <c r="K84" s="71">
        <v>4277</v>
      </c>
      <c r="L84" s="70">
        <v>0.95277063362169701</v>
      </c>
      <c r="M84" s="72">
        <v>11677</v>
      </c>
      <c r="N84" s="72">
        <v>12207</v>
      </c>
      <c r="O84" s="73">
        <v>0.95658228885065943</v>
      </c>
    </row>
    <row r="85" spans="1:16" x14ac:dyDescent="0.2">
      <c r="A85" s="72" t="s">
        <v>570</v>
      </c>
      <c r="B85" s="72" t="s">
        <v>597</v>
      </c>
      <c r="C85" s="72" t="s">
        <v>571</v>
      </c>
      <c r="D85" s="69">
        <v>2874</v>
      </c>
      <c r="E85" s="69">
        <v>2914</v>
      </c>
      <c r="F85" s="70">
        <v>0.98627316403568999</v>
      </c>
      <c r="G85" s="69">
        <v>2614</v>
      </c>
      <c r="H85" s="69">
        <v>2642</v>
      </c>
      <c r="I85" s="70">
        <v>0.98940196820590509</v>
      </c>
      <c r="J85" s="71">
        <v>2874</v>
      </c>
      <c r="K85" s="71">
        <v>2914</v>
      </c>
      <c r="L85" s="70">
        <v>0.98627316403568999</v>
      </c>
      <c r="M85" s="72">
        <v>8362</v>
      </c>
      <c r="N85" s="72">
        <v>8470</v>
      </c>
      <c r="O85" s="73">
        <v>0.98724911452184183</v>
      </c>
    </row>
    <row r="86" spans="1:16" x14ac:dyDescent="0.2">
      <c r="A86" s="72" t="s">
        <v>249</v>
      </c>
      <c r="B86" s="72" t="s">
        <v>598</v>
      </c>
      <c r="C86" s="72" t="s">
        <v>250</v>
      </c>
      <c r="D86" s="69">
        <v>15062</v>
      </c>
      <c r="E86" s="69">
        <v>15337</v>
      </c>
      <c r="F86" s="70">
        <v>0.98206950511834101</v>
      </c>
      <c r="G86" s="69">
        <v>13812</v>
      </c>
      <c r="H86" s="69">
        <v>14102</v>
      </c>
      <c r="I86" s="70">
        <v>0.97943554105800601</v>
      </c>
      <c r="J86" s="71">
        <v>15112</v>
      </c>
      <c r="K86" s="71">
        <v>15495</v>
      </c>
      <c r="L86" s="70">
        <v>0.97528234914488499</v>
      </c>
      <c r="M86" s="72">
        <v>43986</v>
      </c>
      <c r="N86" s="72">
        <v>44934</v>
      </c>
      <c r="O86" s="73">
        <v>0.97890239017225267</v>
      </c>
    </row>
    <row r="87" spans="1:16" x14ac:dyDescent="0.2">
      <c r="A87" s="72" t="s">
        <v>253</v>
      </c>
      <c r="B87" s="72" t="s">
        <v>598</v>
      </c>
      <c r="C87" s="72" t="s">
        <v>254</v>
      </c>
      <c r="D87" s="69">
        <v>241</v>
      </c>
      <c r="E87" s="69">
        <v>248</v>
      </c>
      <c r="F87" s="70">
        <v>0.97177419354838701</v>
      </c>
      <c r="G87" s="69">
        <v>247</v>
      </c>
      <c r="H87" s="69">
        <v>249</v>
      </c>
      <c r="I87" s="70">
        <v>0.99196787148594401</v>
      </c>
      <c r="J87" s="71">
        <v>251</v>
      </c>
      <c r="K87" s="71">
        <v>256</v>
      </c>
      <c r="L87" s="70">
        <v>0.98046875</v>
      </c>
      <c r="M87" s="72">
        <v>739</v>
      </c>
      <c r="N87" s="72">
        <v>753</v>
      </c>
      <c r="O87" s="73">
        <v>0.98140770252324039</v>
      </c>
    </row>
    <row r="88" spans="1:16" x14ac:dyDescent="0.2">
      <c r="A88" s="72" t="s">
        <v>379</v>
      </c>
      <c r="B88" s="72" t="s">
        <v>596</v>
      </c>
      <c r="C88" s="72" t="s">
        <v>380</v>
      </c>
      <c r="D88" s="72">
        <v>13432</v>
      </c>
      <c r="E88" s="72">
        <v>14107</v>
      </c>
      <c r="F88" s="79">
        <v>0.95215141419153604</v>
      </c>
      <c r="G88" s="72">
        <v>12381</v>
      </c>
      <c r="H88" s="72">
        <v>13148</v>
      </c>
      <c r="I88" s="79">
        <v>0.94166413142683303</v>
      </c>
      <c r="J88" s="78">
        <v>14271</v>
      </c>
      <c r="K88" s="78">
        <v>15223</v>
      </c>
      <c r="L88" s="79">
        <v>0.93746304933324609</v>
      </c>
      <c r="M88" s="72">
        <v>40084</v>
      </c>
      <c r="N88" s="72">
        <v>42478</v>
      </c>
      <c r="O88" s="73">
        <v>0.94364141437920801</v>
      </c>
      <c r="P88" s="82"/>
    </row>
    <row r="89" spans="1:16" x14ac:dyDescent="0.2">
      <c r="A89" s="72" t="s">
        <v>103</v>
      </c>
      <c r="B89" s="72" t="s">
        <v>595</v>
      </c>
      <c r="C89" s="72" t="s">
        <v>104</v>
      </c>
      <c r="D89" s="83">
        <v>6616</v>
      </c>
      <c r="E89" s="83">
        <v>6858</v>
      </c>
      <c r="F89" s="77">
        <v>0.96471274424030307</v>
      </c>
      <c r="G89" s="83">
        <v>5666</v>
      </c>
      <c r="H89" s="83">
        <v>5912</v>
      </c>
      <c r="I89" s="77">
        <v>0.95838971583220611</v>
      </c>
      <c r="J89" s="83">
        <v>6005</v>
      </c>
      <c r="K89" s="83">
        <v>6225</v>
      </c>
      <c r="L89" s="77">
        <v>0.96465863453815315</v>
      </c>
      <c r="M89" s="72">
        <v>18287</v>
      </c>
      <c r="N89" s="72">
        <v>18995</v>
      </c>
      <c r="O89" s="73">
        <v>0.9627</v>
      </c>
      <c r="P89" s="82"/>
    </row>
    <row r="90" spans="1:16" x14ac:dyDescent="0.2">
      <c r="A90" s="72" t="s">
        <v>551</v>
      </c>
      <c r="B90" s="72" t="s">
        <v>597</v>
      </c>
      <c r="C90" s="72" t="s">
        <v>552</v>
      </c>
      <c r="D90" s="69">
        <v>6305</v>
      </c>
      <c r="E90" s="69">
        <v>6554</v>
      </c>
      <c r="F90" s="70">
        <v>0.96200793408605401</v>
      </c>
      <c r="G90" s="69">
        <v>5839</v>
      </c>
      <c r="H90" s="69">
        <v>6068</v>
      </c>
      <c r="I90" s="70">
        <v>0.962261041529334</v>
      </c>
      <c r="J90" s="71">
        <v>6729</v>
      </c>
      <c r="K90" s="71">
        <v>6967</v>
      </c>
      <c r="L90" s="70">
        <v>0.96583895507392004</v>
      </c>
      <c r="M90" s="72">
        <v>18873</v>
      </c>
      <c r="N90" s="72">
        <v>19589</v>
      </c>
      <c r="O90" s="73">
        <v>0.96344887436826787</v>
      </c>
    </row>
    <row r="91" spans="1:16" x14ac:dyDescent="0.2">
      <c r="A91" s="72" t="s">
        <v>29</v>
      </c>
      <c r="B91" s="72" t="s">
        <v>595</v>
      </c>
      <c r="C91" s="72" t="s">
        <v>30</v>
      </c>
      <c r="D91" s="69">
        <v>5931</v>
      </c>
      <c r="E91" s="69">
        <v>6238</v>
      </c>
      <c r="F91" s="70">
        <v>0.95078550817569707</v>
      </c>
      <c r="G91" s="69">
        <v>5454</v>
      </c>
      <c r="H91" s="69">
        <v>5660</v>
      </c>
      <c r="I91" s="70">
        <v>0.9636042402826861</v>
      </c>
      <c r="J91" s="71">
        <v>6228</v>
      </c>
      <c r="K91" s="71">
        <v>6461</v>
      </c>
      <c r="L91" s="70">
        <v>0.96393747097972515</v>
      </c>
      <c r="M91" s="72">
        <v>17613</v>
      </c>
      <c r="N91" s="72">
        <v>18359</v>
      </c>
      <c r="O91" s="73">
        <v>0.95936597853913608</v>
      </c>
    </row>
    <row r="92" spans="1:16" x14ac:dyDescent="0.2">
      <c r="A92" s="72" t="s">
        <v>307</v>
      </c>
      <c r="B92" s="72" t="s">
        <v>598</v>
      </c>
      <c r="C92" s="72" t="s">
        <v>308</v>
      </c>
      <c r="D92" s="69">
        <v>5958</v>
      </c>
      <c r="E92" s="69">
        <v>6087</v>
      </c>
      <c r="F92" s="70">
        <v>0.97880729423361301</v>
      </c>
      <c r="G92" s="69">
        <v>6112</v>
      </c>
      <c r="H92" s="69">
        <v>6307</v>
      </c>
      <c r="I92" s="70">
        <v>0.9690819724116061</v>
      </c>
      <c r="J92" s="71">
        <v>5987</v>
      </c>
      <c r="K92" s="71">
        <v>6133</v>
      </c>
      <c r="L92" s="70">
        <v>0.976194358389043</v>
      </c>
      <c r="M92" s="72">
        <v>18057</v>
      </c>
      <c r="N92" s="72">
        <v>18527</v>
      </c>
      <c r="O92" s="73">
        <v>0.97463161871862691</v>
      </c>
    </row>
    <row r="93" spans="1:16" x14ac:dyDescent="0.2">
      <c r="A93" s="72" t="s">
        <v>394</v>
      </c>
      <c r="B93" s="72" t="s">
        <v>596</v>
      </c>
      <c r="C93" s="72" t="s">
        <v>395</v>
      </c>
      <c r="D93" s="69">
        <v>3506</v>
      </c>
      <c r="E93" s="69">
        <v>3674</v>
      </c>
      <c r="F93" s="70">
        <v>0.95427327163854103</v>
      </c>
      <c r="G93" s="69">
        <v>3304</v>
      </c>
      <c r="H93" s="69">
        <v>3529</v>
      </c>
      <c r="I93" s="70">
        <v>0.93624256163219</v>
      </c>
      <c r="J93" s="71">
        <v>3504</v>
      </c>
      <c r="K93" s="71">
        <v>3705</v>
      </c>
      <c r="L93" s="70">
        <v>0.9457489878542511</v>
      </c>
      <c r="M93" s="72">
        <v>10314</v>
      </c>
      <c r="N93" s="72">
        <v>10908</v>
      </c>
      <c r="O93" s="73">
        <v>0.9455445544554455</v>
      </c>
    </row>
    <row r="94" spans="1:16" x14ac:dyDescent="0.2">
      <c r="A94" s="72" t="s">
        <v>123</v>
      </c>
      <c r="B94" s="72" t="s">
        <v>595</v>
      </c>
      <c r="C94" s="72" t="s">
        <v>603</v>
      </c>
      <c r="D94" s="69">
        <v>8835</v>
      </c>
      <c r="E94" s="69">
        <v>9117</v>
      </c>
      <c r="F94" s="70">
        <v>0.96906877262257296</v>
      </c>
      <c r="G94" s="69">
        <v>8362</v>
      </c>
      <c r="H94" s="69">
        <v>8619</v>
      </c>
      <c r="I94" s="70">
        <v>0.97018215570251798</v>
      </c>
      <c r="J94" s="71">
        <v>9280</v>
      </c>
      <c r="K94" s="71">
        <v>9615</v>
      </c>
      <c r="L94" s="70">
        <v>0.96515860634425399</v>
      </c>
      <c r="M94" s="72">
        <v>26477</v>
      </c>
      <c r="N94" s="72">
        <v>27351</v>
      </c>
      <c r="O94" s="73">
        <v>0.96804504405689007</v>
      </c>
    </row>
    <row r="95" spans="1:16" x14ac:dyDescent="0.2">
      <c r="A95" s="72" t="s">
        <v>109</v>
      </c>
      <c r="B95" s="72" t="s">
        <v>595</v>
      </c>
      <c r="C95" s="72" t="s">
        <v>110</v>
      </c>
      <c r="D95" s="69">
        <v>8824</v>
      </c>
      <c r="E95" s="69">
        <v>9394</v>
      </c>
      <c r="F95" s="70">
        <v>0.93932297210985694</v>
      </c>
      <c r="G95" s="69">
        <v>8192</v>
      </c>
      <c r="H95" s="69">
        <v>8644</v>
      </c>
      <c r="I95" s="70">
        <v>0.94770939379916697</v>
      </c>
      <c r="J95" s="71">
        <v>9037</v>
      </c>
      <c r="K95" s="71">
        <v>9483</v>
      </c>
      <c r="L95" s="70">
        <v>0.95296846989349404</v>
      </c>
      <c r="M95" s="72">
        <v>26053</v>
      </c>
      <c r="N95" s="72">
        <v>27521</v>
      </c>
      <c r="O95" s="73">
        <v>0.94665891501035571</v>
      </c>
    </row>
    <row r="96" spans="1:16" x14ac:dyDescent="0.2">
      <c r="A96" s="72" t="s">
        <v>217</v>
      </c>
      <c r="B96" s="72" t="s">
        <v>598</v>
      </c>
      <c r="C96" s="72" t="s">
        <v>218</v>
      </c>
      <c r="D96" s="69">
        <v>12353</v>
      </c>
      <c r="E96" s="69">
        <v>13065</v>
      </c>
      <c r="F96" s="70">
        <v>0.94550325296594007</v>
      </c>
      <c r="G96" s="69">
        <v>11639</v>
      </c>
      <c r="H96" s="69">
        <v>12381</v>
      </c>
      <c r="I96" s="70">
        <v>0.94006946127130309</v>
      </c>
      <c r="J96" s="71">
        <v>12792</v>
      </c>
      <c r="K96" s="71">
        <v>13570</v>
      </c>
      <c r="L96" s="70">
        <v>0.94266764922623403</v>
      </c>
      <c r="M96" s="72">
        <v>36784</v>
      </c>
      <c r="N96" s="72">
        <v>39016</v>
      </c>
      <c r="O96" s="73">
        <v>0.9427927004305926</v>
      </c>
    </row>
    <row r="97" spans="1:15" x14ac:dyDescent="0.2">
      <c r="A97" s="72" t="s">
        <v>484</v>
      </c>
      <c r="B97" s="72" t="s">
        <v>596</v>
      </c>
      <c r="C97" s="72" t="s">
        <v>485</v>
      </c>
      <c r="D97" s="69">
        <v>17882</v>
      </c>
      <c r="E97" s="69">
        <v>18654</v>
      </c>
      <c r="F97" s="70">
        <v>0.95861477431114006</v>
      </c>
      <c r="G97" s="69">
        <v>17414</v>
      </c>
      <c r="H97" s="69">
        <v>18040</v>
      </c>
      <c r="I97" s="70">
        <v>0.96529933481153007</v>
      </c>
      <c r="J97" s="71">
        <v>19511</v>
      </c>
      <c r="K97" s="71">
        <v>20120</v>
      </c>
      <c r="L97" s="70">
        <v>0.96973161033797195</v>
      </c>
      <c r="M97" s="72">
        <v>54807</v>
      </c>
      <c r="N97" s="72">
        <v>56814</v>
      </c>
      <c r="O97" s="73">
        <v>0.96467420002112159</v>
      </c>
    </row>
    <row r="98" spans="1:15" x14ac:dyDescent="0.2">
      <c r="A98" s="72" t="s">
        <v>237</v>
      </c>
      <c r="B98" s="72" t="s">
        <v>598</v>
      </c>
      <c r="C98" s="72" t="s">
        <v>238</v>
      </c>
      <c r="D98" s="69">
        <v>1579</v>
      </c>
      <c r="E98" s="69">
        <v>1606</v>
      </c>
      <c r="F98" s="70">
        <v>0.98318804483188005</v>
      </c>
      <c r="G98" s="69">
        <v>1608</v>
      </c>
      <c r="H98" s="69">
        <v>1622</v>
      </c>
      <c r="I98" s="70">
        <v>0.991368680641184</v>
      </c>
      <c r="J98" s="71">
        <v>1641</v>
      </c>
      <c r="K98" s="71">
        <v>1679</v>
      </c>
      <c r="L98" s="70">
        <v>0.97736748064324008</v>
      </c>
      <c r="M98" s="72">
        <v>4828</v>
      </c>
      <c r="N98" s="72">
        <v>4907</v>
      </c>
      <c r="O98" s="73">
        <v>0.98390055023435907</v>
      </c>
    </row>
    <row r="99" spans="1:15" x14ac:dyDescent="0.2">
      <c r="A99" s="72" t="s">
        <v>55</v>
      </c>
      <c r="B99" s="72" t="s">
        <v>595</v>
      </c>
      <c r="C99" s="72" t="s">
        <v>56</v>
      </c>
      <c r="D99" s="69">
        <v>13586</v>
      </c>
      <c r="E99" s="69">
        <v>14068</v>
      </c>
      <c r="F99" s="70">
        <v>0.96573784475405211</v>
      </c>
      <c r="G99" s="69">
        <v>12804</v>
      </c>
      <c r="H99" s="69">
        <v>13314</v>
      </c>
      <c r="I99" s="70">
        <v>0.96169445696259603</v>
      </c>
      <c r="J99" s="71">
        <v>14135</v>
      </c>
      <c r="K99" s="71">
        <v>14621</v>
      </c>
      <c r="L99" s="70">
        <v>0.96676013952534001</v>
      </c>
      <c r="M99" s="72">
        <v>40525</v>
      </c>
      <c r="N99" s="72">
        <v>42003</v>
      </c>
      <c r="O99" s="73">
        <v>0.96481203723543552</v>
      </c>
    </row>
    <row r="100" spans="1:15" x14ac:dyDescent="0.2">
      <c r="A100" s="72" t="s">
        <v>239</v>
      </c>
      <c r="B100" s="72" t="s">
        <v>598</v>
      </c>
      <c r="C100" s="72" t="s">
        <v>240</v>
      </c>
      <c r="D100" s="69">
        <v>5676</v>
      </c>
      <c r="E100" s="69">
        <v>5910</v>
      </c>
      <c r="F100" s="70">
        <v>0.96040609137055799</v>
      </c>
      <c r="G100" s="69">
        <v>5199</v>
      </c>
      <c r="H100" s="69">
        <v>5485</v>
      </c>
      <c r="I100" s="70">
        <v>0.94785779398359205</v>
      </c>
      <c r="J100" s="71">
        <v>5971</v>
      </c>
      <c r="K100" s="71">
        <v>6198</v>
      </c>
      <c r="L100" s="70">
        <v>0.96337528234914505</v>
      </c>
      <c r="M100" s="72">
        <v>16846</v>
      </c>
      <c r="N100" s="72">
        <v>17593</v>
      </c>
      <c r="O100" s="73">
        <v>0.95753993065423748</v>
      </c>
    </row>
    <row r="101" spans="1:15" x14ac:dyDescent="0.2">
      <c r="A101" s="72" t="s">
        <v>400</v>
      </c>
      <c r="B101" s="72" t="s">
        <v>596</v>
      </c>
      <c r="C101" s="72" t="s">
        <v>401</v>
      </c>
      <c r="D101" s="69">
        <v>8221</v>
      </c>
      <c r="E101" s="69">
        <v>8651</v>
      </c>
      <c r="F101" s="70">
        <v>0.95029476361114296</v>
      </c>
      <c r="G101" s="69">
        <v>7614</v>
      </c>
      <c r="H101" s="69">
        <v>7964</v>
      </c>
      <c r="I101" s="70">
        <v>0.95605223505776005</v>
      </c>
      <c r="J101" s="71">
        <v>8590</v>
      </c>
      <c r="K101" s="71">
        <v>8987</v>
      </c>
      <c r="L101" s="70">
        <v>0.95582508067208205</v>
      </c>
      <c r="M101" s="72">
        <v>24425</v>
      </c>
      <c r="N101" s="72">
        <v>25602</v>
      </c>
      <c r="O101" s="73">
        <v>0.95402702913834858</v>
      </c>
    </row>
    <row r="102" spans="1:15" x14ac:dyDescent="0.2">
      <c r="A102" s="72" t="s">
        <v>512</v>
      </c>
      <c r="B102" s="72" t="s">
        <v>596</v>
      </c>
      <c r="C102" s="72" t="s">
        <v>513</v>
      </c>
      <c r="D102" s="69">
        <v>2114</v>
      </c>
      <c r="E102" s="69">
        <v>2164</v>
      </c>
      <c r="F102" s="70">
        <v>0.97689463955637701</v>
      </c>
      <c r="G102" s="69">
        <v>2110</v>
      </c>
      <c r="H102" s="69">
        <v>2181</v>
      </c>
      <c r="I102" s="70">
        <v>0.96744612563044496</v>
      </c>
      <c r="J102" s="71">
        <v>2310</v>
      </c>
      <c r="K102" s="71">
        <v>2364</v>
      </c>
      <c r="L102" s="70">
        <v>0.97715736040609091</v>
      </c>
      <c r="M102" s="72">
        <v>6534</v>
      </c>
      <c r="N102" s="72">
        <v>6709</v>
      </c>
      <c r="O102" s="73">
        <v>0.97391563571322104</v>
      </c>
    </row>
    <row r="103" spans="1:15" x14ac:dyDescent="0.2">
      <c r="A103" s="72" t="s">
        <v>518</v>
      </c>
      <c r="B103" s="72" t="s">
        <v>596</v>
      </c>
      <c r="C103" s="72" t="s">
        <v>519</v>
      </c>
      <c r="D103" s="69">
        <v>10294</v>
      </c>
      <c r="E103" s="69">
        <v>10563</v>
      </c>
      <c r="F103" s="70">
        <v>0.97453374988166197</v>
      </c>
      <c r="G103" s="69">
        <v>9888</v>
      </c>
      <c r="H103" s="69">
        <v>10114</v>
      </c>
      <c r="I103" s="70">
        <v>0.97765473600949204</v>
      </c>
      <c r="J103" s="71">
        <v>10929</v>
      </c>
      <c r="K103" s="71">
        <v>11229</v>
      </c>
      <c r="L103" s="70">
        <v>0.97328346246326503</v>
      </c>
      <c r="M103" s="72">
        <v>31111</v>
      </c>
      <c r="N103" s="72">
        <v>31906</v>
      </c>
      <c r="O103" s="73">
        <v>0.97508305647840532</v>
      </c>
    </row>
    <row r="104" spans="1:15" x14ac:dyDescent="0.2">
      <c r="A104" s="72" t="s">
        <v>454</v>
      </c>
      <c r="B104" s="72" t="s">
        <v>596</v>
      </c>
      <c r="C104" s="72" t="s">
        <v>455</v>
      </c>
      <c r="D104" s="69">
        <v>28</v>
      </c>
      <c r="E104" s="69">
        <v>28</v>
      </c>
      <c r="F104" s="70">
        <v>1</v>
      </c>
      <c r="G104" s="69">
        <v>40</v>
      </c>
      <c r="H104" s="69">
        <v>40</v>
      </c>
      <c r="I104" s="70">
        <v>1</v>
      </c>
      <c r="J104" s="71">
        <v>41</v>
      </c>
      <c r="K104" s="71">
        <v>41</v>
      </c>
      <c r="L104" s="70">
        <v>1</v>
      </c>
      <c r="M104" s="72">
        <v>109</v>
      </c>
      <c r="N104" s="72">
        <v>109</v>
      </c>
      <c r="O104" s="73">
        <v>1</v>
      </c>
    </row>
    <row r="105" spans="1:15" x14ac:dyDescent="0.2">
      <c r="A105" s="72" t="s">
        <v>482</v>
      </c>
      <c r="B105" s="72" t="s">
        <v>596</v>
      </c>
      <c r="C105" s="72" t="s">
        <v>483</v>
      </c>
      <c r="D105" s="69">
        <v>11349</v>
      </c>
      <c r="E105" s="69">
        <v>11730</v>
      </c>
      <c r="F105" s="70">
        <v>0.96751918158567807</v>
      </c>
      <c r="G105" s="69">
        <v>10553</v>
      </c>
      <c r="H105" s="69">
        <v>10999</v>
      </c>
      <c r="I105" s="70">
        <v>0.95945085916901496</v>
      </c>
      <c r="J105" s="71">
        <v>11623</v>
      </c>
      <c r="K105" s="71">
        <v>12029</v>
      </c>
      <c r="L105" s="70">
        <v>0.96624823343586297</v>
      </c>
      <c r="M105" s="72">
        <v>33525</v>
      </c>
      <c r="N105" s="72">
        <v>34758</v>
      </c>
      <c r="O105" s="73">
        <v>0.96452615225271876</v>
      </c>
    </row>
    <row r="106" spans="1:15" x14ac:dyDescent="0.2">
      <c r="A106" s="72" t="s">
        <v>580</v>
      </c>
      <c r="B106" s="72" t="s">
        <v>597</v>
      </c>
      <c r="C106" s="72" t="s">
        <v>604</v>
      </c>
      <c r="D106" s="69">
        <v>2481</v>
      </c>
      <c r="E106" s="69">
        <v>2611</v>
      </c>
      <c r="F106" s="70">
        <v>0.95021064726158611</v>
      </c>
      <c r="G106" s="69">
        <v>2516</v>
      </c>
      <c r="H106" s="69">
        <v>2630</v>
      </c>
      <c r="I106" s="70">
        <v>0.95665399239543703</v>
      </c>
      <c r="J106" s="71">
        <v>2689</v>
      </c>
      <c r="K106" s="71">
        <v>2803</v>
      </c>
      <c r="L106" s="70">
        <v>0.95932929004637901</v>
      </c>
      <c r="M106" s="72">
        <v>7686</v>
      </c>
      <c r="N106" s="72">
        <v>8044</v>
      </c>
      <c r="O106" s="73">
        <v>0.95549477871705624</v>
      </c>
    </row>
    <row r="107" spans="1:15" x14ac:dyDescent="0.2">
      <c r="A107" s="72" t="s">
        <v>396</v>
      </c>
      <c r="B107" s="72" t="s">
        <v>596</v>
      </c>
      <c r="C107" s="72" t="s">
        <v>397</v>
      </c>
      <c r="D107" s="69">
        <v>10192</v>
      </c>
      <c r="E107" s="69">
        <v>10429</v>
      </c>
      <c r="F107" s="70">
        <v>0.97727490651069104</v>
      </c>
      <c r="G107" s="69">
        <v>9678</v>
      </c>
      <c r="H107" s="69">
        <v>9954</v>
      </c>
      <c r="I107" s="70">
        <v>0.97227245328511214</v>
      </c>
      <c r="J107" s="71">
        <v>10194</v>
      </c>
      <c r="K107" s="71">
        <v>10441</v>
      </c>
      <c r="L107" s="70">
        <v>0.97634326213964207</v>
      </c>
      <c r="M107" s="72">
        <v>30064</v>
      </c>
      <c r="N107" s="72">
        <v>30824</v>
      </c>
      <c r="O107" s="73">
        <v>0.97534388787957438</v>
      </c>
    </row>
    <row r="108" spans="1:15" x14ac:dyDescent="0.2">
      <c r="A108" s="72" t="s">
        <v>398</v>
      </c>
      <c r="B108" s="72" t="s">
        <v>596</v>
      </c>
      <c r="C108" s="72" t="s">
        <v>399</v>
      </c>
      <c r="D108" s="69">
        <v>8939</v>
      </c>
      <c r="E108" s="69">
        <v>9399</v>
      </c>
      <c r="F108" s="70">
        <v>0.95105862325779289</v>
      </c>
      <c r="G108" s="69">
        <v>7942</v>
      </c>
      <c r="H108" s="69">
        <v>8359</v>
      </c>
      <c r="I108" s="70">
        <v>0.95011364995812897</v>
      </c>
      <c r="J108" s="71">
        <v>8512</v>
      </c>
      <c r="K108" s="71">
        <v>8952</v>
      </c>
      <c r="L108" s="70">
        <v>0.95084897229669296</v>
      </c>
      <c r="M108" s="72">
        <v>25393</v>
      </c>
      <c r="N108" s="72">
        <v>26710</v>
      </c>
      <c r="O108" s="73">
        <v>0.95069262448521152</v>
      </c>
    </row>
    <row r="109" spans="1:15" x14ac:dyDescent="0.2">
      <c r="A109" s="72" t="s">
        <v>547</v>
      </c>
      <c r="B109" s="72" t="s">
        <v>597</v>
      </c>
      <c r="C109" s="72" t="s">
        <v>548</v>
      </c>
      <c r="D109" s="69">
        <v>21102</v>
      </c>
      <c r="E109" s="69">
        <v>21830</v>
      </c>
      <c r="F109" s="70">
        <v>0.96665139715987203</v>
      </c>
      <c r="G109" s="69">
        <v>19743</v>
      </c>
      <c r="H109" s="69">
        <v>20405</v>
      </c>
      <c r="I109" s="70">
        <v>0.96755697133055607</v>
      </c>
      <c r="J109" s="71">
        <v>21443</v>
      </c>
      <c r="K109" s="71">
        <v>22089</v>
      </c>
      <c r="L109" s="70">
        <v>0.97075467427226203</v>
      </c>
      <c r="M109" s="72">
        <v>62288</v>
      </c>
      <c r="N109" s="72">
        <v>64324</v>
      </c>
      <c r="O109" s="73">
        <v>0.96834773956843478</v>
      </c>
    </row>
    <row r="110" spans="1:15" x14ac:dyDescent="0.2">
      <c r="A110" s="72" t="s">
        <v>92</v>
      </c>
      <c r="B110" s="72" t="s">
        <v>595</v>
      </c>
      <c r="C110" s="72" t="s">
        <v>93</v>
      </c>
      <c r="D110" s="69">
        <v>9473</v>
      </c>
      <c r="E110" s="69">
        <v>9784</v>
      </c>
      <c r="F110" s="70">
        <v>0.96821340964840608</v>
      </c>
      <c r="G110" s="69">
        <v>8831</v>
      </c>
      <c r="H110" s="69">
        <v>9118</v>
      </c>
      <c r="I110" s="70">
        <v>0.96852379907874497</v>
      </c>
      <c r="J110" s="71">
        <v>9375</v>
      </c>
      <c r="K110" s="71">
        <v>9694</v>
      </c>
      <c r="L110" s="70">
        <v>0.9670930472457191</v>
      </c>
      <c r="M110" s="72">
        <v>27679</v>
      </c>
      <c r="N110" s="72">
        <v>28596</v>
      </c>
      <c r="O110" s="73">
        <v>0.96793257798293464</v>
      </c>
    </row>
    <row r="111" spans="1:15" x14ac:dyDescent="0.2">
      <c r="A111" s="72" t="s">
        <v>355</v>
      </c>
      <c r="B111" s="72" t="s">
        <v>596</v>
      </c>
      <c r="C111" s="72" t="s">
        <v>356</v>
      </c>
      <c r="D111" s="69">
        <v>264</v>
      </c>
      <c r="E111" s="69">
        <v>264</v>
      </c>
      <c r="F111" s="70">
        <v>1</v>
      </c>
      <c r="G111" s="84" t="s">
        <v>687</v>
      </c>
      <c r="H111" s="84" t="s">
        <v>687</v>
      </c>
      <c r="I111" s="85" t="s">
        <v>687</v>
      </c>
      <c r="J111" s="84" t="s">
        <v>687</v>
      </c>
      <c r="K111" s="84" t="s">
        <v>687</v>
      </c>
      <c r="L111" s="85" t="s">
        <v>687</v>
      </c>
      <c r="M111" s="72">
        <v>264</v>
      </c>
      <c r="N111" s="72">
        <v>264</v>
      </c>
      <c r="O111" s="73">
        <v>1</v>
      </c>
    </row>
    <row r="112" spans="1:15" x14ac:dyDescent="0.2">
      <c r="A112" s="72" t="s">
        <v>549</v>
      </c>
      <c r="B112" s="72" t="s">
        <v>597</v>
      </c>
      <c r="C112" s="72" t="s">
        <v>550</v>
      </c>
      <c r="D112" s="69">
        <v>733</v>
      </c>
      <c r="E112" s="69">
        <v>733</v>
      </c>
      <c r="F112" s="70">
        <v>1</v>
      </c>
      <c r="G112" s="69">
        <v>679</v>
      </c>
      <c r="H112" s="69">
        <v>679</v>
      </c>
      <c r="I112" s="70">
        <v>1</v>
      </c>
      <c r="J112" s="71">
        <v>743</v>
      </c>
      <c r="K112" s="71">
        <v>744</v>
      </c>
      <c r="L112" s="70">
        <v>0.99865591397849507</v>
      </c>
      <c r="M112" s="72">
        <v>2155</v>
      </c>
      <c r="N112" s="72">
        <v>2156</v>
      </c>
      <c r="O112" s="73">
        <v>0.99953617810760664</v>
      </c>
    </row>
    <row r="113" spans="1:15" x14ac:dyDescent="0.2">
      <c r="A113" s="72" t="s">
        <v>450</v>
      </c>
      <c r="B113" s="72" t="s">
        <v>596</v>
      </c>
      <c r="C113" s="72" t="s">
        <v>451</v>
      </c>
      <c r="D113" s="69">
        <v>5876</v>
      </c>
      <c r="E113" s="69">
        <v>6071</v>
      </c>
      <c r="F113" s="70">
        <v>0.96788008565310502</v>
      </c>
      <c r="G113" s="69">
        <v>5540</v>
      </c>
      <c r="H113" s="69">
        <v>5707</v>
      </c>
      <c r="I113" s="70">
        <v>0.970737690555458</v>
      </c>
      <c r="J113" s="71">
        <v>6084</v>
      </c>
      <c r="K113" s="71">
        <v>6283</v>
      </c>
      <c r="L113" s="70">
        <v>0.96832723221391104</v>
      </c>
      <c r="M113" s="72">
        <v>17500</v>
      </c>
      <c r="N113" s="72">
        <v>18061</v>
      </c>
      <c r="O113" s="73">
        <v>0.96893859697691154</v>
      </c>
    </row>
    <row r="114" spans="1:15" x14ac:dyDescent="0.2">
      <c r="A114" s="72" t="s">
        <v>357</v>
      </c>
      <c r="B114" s="72" t="s">
        <v>596</v>
      </c>
      <c r="C114" s="72" t="s">
        <v>358</v>
      </c>
      <c r="D114" s="69">
        <v>5173</v>
      </c>
      <c r="E114" s="69">
        <v>5335</v>
      </c>
      <c r="F114" s="70">
        <v>0.96963448922211792</v>
      </c>
      <c r="G114" s="69">
        <v>5114</v>
      </c>
      <c r="H114" s="69">
        <v>5251</v>
      </c>
      <c r="I114" s="70">
        <v>0.97390973147971804</v>
      </c>
      <c r="J114" s="71">
        <v>5776</v>
      </c>
      <c r="K114" s="71">
        <v>5951</v>
      </c>
      <c r="L114" s="70">
        <v>0.97059317761720698</v>
      </c>
      <c r="M114" s="72">
        <v>16063</v>
      </c>
      <c r="N114" s="72">
        <v>16537</v>
      </c>
      <c r="O114" s="73">
        <v>0.97133700187458427</v>
      </c>
    </row>
    <row r="115" spans="1:15" x14ac:dyDescent="0.2">
      <c r="A115" s="72" t="s">
        <v>47</v>
      </c>
      <c r="B115" s="72" t="s">
        <v>595</v>
      </c>
      <c r="C115" s="72" t="s">
        <v>48</v>
      </c>
      <c r="D115" s="69">
        <v>11326</v>
      </c>
      <c r="E115" s="69">
        <v>11918</v>
      </c>
      <c r="F115" s="70">
        <v>0.95032723611344194</v>
      </c>
      <c r="G115" s="69">
        <v>10919</v>
      </c>
      <c r="H115" s="69">
        <v>11470</v>
      </c>
      <c r="I115" s="70">
        <v>0.95196163905841302</v>
      </c>
      <c r="J115" s="71">
        <v>11771</v>
      </c>
      <c r="K115" s="71">
        <v>12326</v>
      </c>
      <c r="L115" s="70">
        <v>0.95497322732435508</v>
      </c>
      <c r="M115" s="72">
        <v>34016</v>
      </c>
      <c r="N115" s="72">
        <v>35714</v>
      </c>
      <c r="O115" s="73">
        <v>0.95245561964495717</v>
      </c>
    </row>
    <row r="116" spans="1:15" x14ac:dyDescent="0.2">
      <c r="A116" s="72" t="s">
        <v>361</v>
      </c>
      <c r="B116" s="72" t="s">
        <v>596</v>
      </c>
      <c r="C116" s="72" t="s">
        <v>362</v>
      </c>
      <c r="D116" s="69">
        <v>4234</v>
      </c>
      <c r="E116" s="69">
        <v>4264</v>
      </c>
      <c r="F116" s="70">
        <v>0.99296435272045003</v>
      </c>
      <c r="G116" s="69">
        <v>4178</v>
      </c>
      <c r="H116" s="69">
        <v>4199</v>
      </c>
      <c r="I116" s="70">
        <v>0.99499880924029505</v>
      </c>
      <c r="J116" s="71">
        <v>4503</v>
      </c>
      <c r="K116" s="71">
        <v>4553</v>
      </c>
      <c r="L116" s="70">
        <v>0.98901822973863407</v>
      </c>
      <c r="M116" s="72">
        <v>12915</v>
      </c>
      <c r="N116" s="72">
        <v>13016</v>
      </c>
      <c r="O116" s="73">
        <v>0.99224031960663794</v>
      </c>
    </row>
    <row r="117" spans="1:15" x14ac:dyDescent="0.2">
      <c r="A117" s="72" t="s">
        <v>201</v>
      </c>
      <c r="B117" s="72" t="s">
        <v>598</v>
      </c>
      <c r="C117" s="72" t="s">
        <v>202</v>
      </c>
      <c r="D117" s="69">
        <v>8288</v>
      </c>
      <c r="E117" s="69">
        <v>8459</v>
      </c>
      <c r="F117" s="70">
        <v>0.97978484454427195</v>
      </c>
      <c r="G117" s="69">
        <v>7761</v>
      </c>
      <c r="H117" s="69">
        <v>7939</v>
      </c>
      <c r="I117" s="70">
        <v>0.97757904018138309</v>
      </c>
      <c r="J117" s="71">
        <v>8330</v>
      </c>
      <c r="K117" s="71">
        <v>8550</v>
      </c>
      <c r="L117" s="70">
        <v>0.97426900584795306</v>
      </c>
      <c r="M117" s="72">
        <v>24379</v>
      </c>
      <c r="N117" s="72">
        <v>24948</v>
      </c>
      <c r="O117" s="73">
        <v>0.97719256052589387</v>
      </c>
    </row>
    <row r="118" spans="1:15" x14ac:dyDescent="0.2">
      <c r="A118" s="72" t="s">
        <v>135</v>
      </c>
      <c r="B118" s="72" t="s">
        <v>595</v>
      </c>
      <c r="C118" s="72" t="s">
        <v>136</v>
      </c>
      <c r="D118" s="69">
        <v>25139</v>
      </c>
      <c r="E118" s="69">
        <v>26452</v>
      </c>
      <c r="F118" s="70">
        <v>0.95036292151822199</v>
      </c>
      <c r="G118" s="69">
        <v>23664</v>
      </c>
      <c r="H118" s="69">
        <v>24872</v>
      </c>
      <c r="I118" s="70">
        <v>0.95143132840141498</v>
      </c>
      <c r="J118" s="71">
        <v>26638</v>
      </c>
      <c r="K118" s="71">
        <v>27993</v>
      </c>
      <c r="L118" s="70">
        <v>0.95159504161754704</v>
      </c>
      <c r="M118" s="72">
        <v>75441</v>
      </c>
      <c r="N118" s="72">
        <v>79317</v>
      </c>
      <c r="O118" s="73">
        <v>0.95113279624796698</v>
      </c>
    </row>
    <row r="119" spans="1:15" x14ac:dyDescent="0.2">
      <c r="A119" s="72" t="s">
        <v>213</v>
      </c>
      <c r="B119" s="72" t="s">
        <v>598</v>
      </c>
      <c r="C119" s="72" t="s">
        <v>214</v>
      </c>
      <c r="D119" s="69">
        <v>5788</v>
      </c>
      <c r="E119" s="69">
        <v>6087</v>
      </c>
      <c r="F119" s="70">
        <v>0.95087892229341209</v>
      </c>
      <c r="G119" s="69">
        <v>5666</v>
      </c>
      <c r="H119" s="69">
        <v>5891</v>
      </c>
      <c r="I119" s="70">
        <v>0.96180614496689898</v>
      </c>
      <c r="J119" s="71">
        <v>6217</v>
      </c>
      <c r="K119" s="71">
        <v>6439</v>
      </c>
      <c r="L119" s="70">
        <v>0.96552259667650309</v>
      </c>
      <c r="M119" s="72">
        <v>17671</v>
      </c>
      <c r="N119" s="72">
        <v>18417</v>
      </c>
      <c r="O119" s="73">
        <v>0.9594939458109355</v>
      </c>
    </row>
    <row r="120" spans="1:15" x14ac:dyDescent="0.2">
      <c r="A120" s="72" t="s">
        <v>340</v>
      </c>
      <c r="B120" s="72" t="s">
        <v>598</v>
      </c>
      <c r="C120" s="72" t="s">
        <v>341</v>
      </c>
      <c r="D120" s="69">
        <v>9472</v>
      </c>
      <c r="E120" s="69">
        <v>10208</v>
      </c>
      <c r="F120" s="70">
        <v>0.92789968652037602</v>
      </c>
      <c r="G120" s="69">
        <v>9171</v>
      </c>
      <c r="H120" s="69">
        <v>9727</v>
      </c>
      <c r="I120" s="70">
        <v>0.94283951886501505</v>
      </c>
      <c r="J120" s="71">
        <v>10592</v>
      </c>
      <c r="K120" s="71">
        <v>11141</v>
      </c>
      <c r="L120" s="70">
        <v>0.95072255632349012</v>
      </c>
      <c r="M120" s="72">
        <v>29235</v>
      </c>
      <c r="N120" s="72">
        <v>31076</v>
      </c>
      <c r="O120" s="73">
        <v>0.94075814133093061</v>
      </c>
    </row>
    <row r="121" spans="1:15" x14ac:dyDescent="0.2">
      <c r="A121" s="45" t="s">
        <v>333</v>
      </c>
      <c r="B121" s="72" t="s">
        <v>598</v>
      </c>
      <c r="C121" s="45" t="s">
        <v>334</v>
      </c>
      <c r="D121" s="69">
        <v>161</v>
      </c>
      <c r="E121" s="69">
        <v>169</v>
      </c>
      <c r="F121" s="70">
        <v>0.9526627218934911</v>
      </c>
      <c r="G121" s="69">
        <v>136</v>
      </c>
      <c r="H121" s="69">
        <v>143</v>
      </c>
      <c r="I121" s="70">
        <v>0.95104895104895104</v>
      </c>
      <c r="J121" s="71">
        <v>129</v>
      </c>
      <c r="K121" s="71">
        <v>135</v>
      </c>
      <c r="L121" s="70">
        <v>0.95555555555555605</v>
      </c>
      <c r="M121" s="72">
        <v>426</v>
      </c>
      <c r="N121" s="72">
        <v>447</v>
      </c>
      <c r="O121" s="73">
        <v>0.95302013422818788</v>
      </c>
    </row>
    <row r="122" spans="1:15" x14ac:dyDescent="0.2">
      <c r="A122" s="72" t="s">
        <v>392</v>
      </c>
      <c r="B122" s="72" t="s">
        <v>596</v>
      </c>
      <c r="C122" s="72" t="s">
        <v>393</v>
      </c>
      <c r="D122" s="69">
        <v>4788</v>
      </c>
      <c r="E122" s="69">
        <v>5871</v>
      </c>
      <c r="F122" s="70">
        <v>0.81553398058252402</v>
      </c>
      <c r="G122" s="69">
        <v>4233</v>
      </c>
      <c r="H122" s="69">
        <v>4758</v>
      </c>
      <c r="I122" s="70">
        <v>0.88965952080706212</v>
      </c>
      <c r="J122" s="71">
        <v>5377</v>
      </c>
      <c r="K122" s="71">
        <v>5984</v>
      </c>
      <c r="L122" s="70">
        <v>0.89856283422459904</v>
      </c>
      <c r="M122" s="72">
        <v>14398</v>
      </c>
      <c r="N122" s="72">
        <v>16613</v>
      </c>
      <c r="O122" s="73">
        <v>0.86667067958827426</v>
      </c>
    </row>
    <row r="123" spans="1:15" x14ac:dyDescent="0.2">
      <c r="A123" s="72" t="s">
        <v>281</v>
      </c>
      <c r="B123" s="72" t="s">
        <v>598</v>
      </c>
      <c r="C123" s="72" t="s">
        <v>282</v>
      </c>
      <c r="D123" s="69">
        <v>135</v>
      </c>
      <c r="E123" s="69">
        <v>135</v>
      </c>
      <c r="F123" s="70">
        <v>1</v>
      </c>
      <c r="G123" s="69">
        <v>124</v>
      </c>
      <c r="H123" s="69">
        <v>124</v>
      </c>
      <c r="I123" s="70">
        <v>1</v>
      </c>
      <c r="J123" s="71">
        <v>114</v>
      </c>
      <c r="K123" s="71">
        <v>114</v>
      </c>
      <c r="L123" s="70">
        <v>1</v>
      </c>
      <c r="M123" s="72">
        <v>373</v>
      </c>
      <c r="N123" s="72">
        <v>373</v>
      </c>
      <c r="O123" s="73">
        <v>1</v>
      </c>
    </row>
    <row r="124" spans="1:15" x14ac:dyDescent="0.2">
      <c r="A124" s="72" t="s">
        <v>27</v>
      </c>
      <c r="B124" s="72" t="s">
        <v>595</v>
      </c>
      <c r="C124" s="72" t="s">
        <v>28</v>
      </c>
      <c r="D124" s="69">
        <v>9612</v>
      </c>
      <c r="E124" s="69">
        <v>10006</v>
      </c>
      <c r="F124" s="70">
        <v>0.960623625824505</v>
      </c>
      <c r="G124" s="69">
        <v>9210</v>
      </c>
      <c r="H124" s="69">
        <v>9651</v>
      </c>
      <c r="I124" s="70">
        <v>0.95430525334162308</v>
      </c>
      <c r="J124" s="71">
        <v>10345</v>
      </c>
      <c r="K124" s="71">
        <v>10818</v>
      </c>
      <c r="L124" s="70">
        <v>0.95627657607690897</v>
      </c>
      <c r="M124" s="72">
        <v>29167</v>
      </c>
      <c r="N124" s="72">
        <v>30475</v>
      </c>
      <c r="O124" s="73">
        <v>0.95707957342083672</v>
      </c>
    </row>
    <row r="125" spans="1:15" x14ac:dyDescent="0.2">
      <c r="A125" s="72" t="s">
        <v>99</v>
      </c>
      <c r="B125" s="72" t="s">
        <v>595</v>
      </c>
      <c r="C125" s="72" t="s">
        <v>100</v>
      </c>
      <c r="D125" s="69">
        <v>2196</v>
      </c>
      <c r="E125" s="69">
        <v>2247</v>
      </c>
      <c r="F125" s="70">
        <v>0.97730307076101508</v>
      </c>
      <c r="G125" s="69">
        <v>2239</v>
      </c>
      <c r="H125" s="69">
        <v>2331</v>
      </c>
      <c r="I125" s="70">
        <v>0.9605319605319611</v>
      </c>
      <c r="J125" s="71">
        <v>2592</v>
      </c>
      <c r="K125" s="71">
        <v>2656</v>
      </c>
      <c r="L125" s="70">
        <v>0.97590361445783103</v>
      </c>
      <c r="M125" s="72">
        <v>7027</v>
      </c>
      <c r="N125" s="72">
        <v>7234</v>
      </c>
      <c r="O125" s="73">
        <v>0.97138512579485758</v>
      </c>
    </row>
    <row r="126" spans="1:15" x14ac:dyDescent="0.2">
      <c r="A126" s="72" t="s">
        <v>170</v>
      </c>
      <c r="B126" s="72" t="s">
        <v>598</v>
      </c>
      <c r="C126" s="72" t="s">
        <v>171</v>
      </c>
      <c r="D126" s="69">
        <v>4121</v>
      </c>
      <c r="E126" s="69">
        <v>4159</v>
      </c>
      <c r="F126" s="70">
        <v>0.99086318826641007</v>
      </c>
      <c r="G126" s="69">
        <v>3848</v>
      </c>
      <c r="H126" s="69">
        <v>3880</v>
      </c>
      <c r="I126" s="70">
        <v>0.9917525773195881</v>
      </c>
      <c r="J126" s="71">
        <v>4035</v>
      </c>
      <c r="K126" s="71">
        <v>4209</v>
      </c>
      <c r="L126" s="70">
        <v>0.958660014255167</v>
      </c>
      <c r="M126" s="72">
        <v>12004</v>
      </c>
      <c r="N126" s="72">
        <v>12248</v>
      </c>
      <c r="O126" s="73">
        <v>0.98007838014369697</v>
      </c>
    </row>
    <row r="127" spans="1:15" x14ac:dyDescent="0.2">
      <c r="A127" s="72" t="s">
        <v>271</v>
      </c>
      <c r="B127" s="72" t="s">
        <v>598</v>
      </c>
      <c r="C127" s="72" t="s">
        <v>272</v>
      </c>
      <c r="D127" s="69">
        <v>6022</v>
      </c>
      <c r="E127" s="69">
        <v>6279</v>
      </c>
      <c r="F127" s="70">
        <v>0.959069915591655</v>
      </c>
      <c r="G127" s="69">
        <v>5880</v>
      </c>
      <c r="H127" s="69">
        <v>6146</v>
      </c>
      <c r="I127" s="70">
        <v>0.95671981776765413</v>
      </c>
      <c r="J127" s="71">
        <v>6505</v>
      </c>
      <c r="K127" s="71">
        <v>6811</v>
      </c>
      <c r="L127" s="70">
        <v>0.95507267655263506</v>
      </c>
      <c r="M127" s="72">
        <v>18407</v>
      </c>
      <c r="N127" s="72">
        <v>19236</v>
      </c>
      <c r="O127" s="73">
        <v>0.95690372218756503</v>
      </c>
    </row>
    <row r="128" spans="1:15" x14ac:dyDescent="0.2">
      <c r="A128" s="72" t="s">
        <v>522</v>
      </c>
      <c r="B128" s="72" t="s">
        <v>596</v>
      </c>
      <c r="C128" s="72" t="s">
        <v>523</v>
      </c>
      <c r="D128" s="69">
        <v>434</v>
      </c>
      <c r="E128" s="69">
        <v>445</v>
      </c>
      <c r="F128" s="70">
        <v>0.97528089887640401</v>
      </c>
      <c r="G128" s="69">
        <v>429</v>
      </c>
      <c r="H128" s="69">
        <v>433</v>
      </c>
      <c r="I128" s="70">
        <v>0.99076212471131597</v>
      </c>
      <c r="J128" s="71">
        <v>428</v>
      </c>
      <c r="K128" s="71">
        <v>435</v>
      </c>
      <c r="L128" s="70">
        <v>0.98390804597701098</v>
      </c>
      <c r="M128" s="72">
        <v>1291</v>
      </c>
      <c r="N128" s="72">
        <v>1313</v>
      </c>
      <c r="O128" s="73">
        <v>0.9832444782939832</v>
      </c>
    </row>
    <row r="129" spans="1:15" x14ac:dyDescent="0.2">
      <c r="A129" s="72" t="s">
        <v>94</v>
      </c>
      <c r="B129" s="72" t="s">
        <v>595</v>
      </c>
      <c r="C129" s="72" t="s">
        <v>95</v>
      </c>
      <c r="D129" s="69">
        <v>3857</v>
      </c>
      <c r="E129" s="69">
        <v>3997</v>
      </c>
      <c r="F129" s="70">
        <v>0.96497373029772293</v>
      </c>
      <c r="G129" s="69">
        <v>3756</v>
      </c>
      <c r="H129" s="69">
        <v>3898</v>
      </c>
      <c r="I129" s="70">
        <v>0.96357106208312004</v>
      </c>
      <c r="J129" s="71">
        <v>4366</v>
      </c>
      <c r="K129" s="71">
        <v>4526</v>
      </c>
      <c r="L129" s="70">
        <v>0.96464869642068107</v>
      </c>
      <c r="M129" s="72">
        <v>11979</v>
      </c>
      <c r="N129" s="72">
        <v>12421</v>
      </c>
      <c r="O129" s="73">
        <v>0.96441510345382819</v>
      </c>
    </row>
    <row r="130" spans="1:15" x14ac:dyDescent="0.2">
      <c r="A130" s="72" t="s">
        <v>564</v>
      </c>
      <c r="B130" s="72" t="s">
        <v>597</v>
      </c>
      <c r="C130" s="72" t="s">
        <v>565</v>
      </c>
      <c r="D130" s="69">
        <v>9652</v>
      </c>
      <c r="E130" s="69">
        <v>10060</v>
      </c>
      <c r="F130" s="70">
        <v>0.95944333996023912</v>
      </c>
      <c r="G130" s="69">
        <v>9089</v>
      </c>
      <c r="H130" s="69">
        <v>9465</v>
      </c>
      <c r="I130" s="70">
        <v>0.96027469624934003</v>
      </c>
      <c r="J130" s="71">
        <v>10315</v>
      </c>
      <c r="K130" s="71">
        <v>10715</v>
      </c>
      <c r="L130" s="70">
        <v>0.96266915538964104</v>
      </c>
      <c r="M130" s="72">
        <v>29056</v>
      </c>
      <c r="N130" s="72">
        <v>30240</v>
      </c>
      <c r="O130" s="73">
        <v>0.96084656084656084</v>
      </c>
    </row>
    <row r="131" spans="1:15" x14ac:dyDescent="0.2">
      <c r="A131" s="72" t="s">
        <v>83</v>
      </c>
      <c r="B131" s="72" t="s">
        <v>595</v>
      </c>
      <c r="C131" s="72" t="s">
        <v>84</v>
      </c>
      <c r="D131" s="69">
        <v>7176</v>
      </c>
      <c r="E131" s="69">
        <v>7551</v>
      </c>
      <c r="F131" s="70">
        <v>0.95033770361541503</v>
      </c>
      <c r="G131" s="69">
        <v>6982</v>
      </c>
      <c r="H131" s="69">
        <v>7333</v>
      </c>
      <c r="I131" s="70">
        <v>0.95213418791763305</v>
      </c>
      <c r="J131" s="71">
        <v>7942</v>
      </c>
      <c r="K131" s="71">
        <v>8353</v>
      </c>
      <c r="L131" s="70">
        <v>0.95079612115407597</v>
      </c>
      <c r="M131" s="72">
        <v>22100</v>
      </c>
      <c r="N131" s="72">
        <v>23237</v>
      </c>
      <c r="O131" s="73">
        <v>0.95106941515686194</v>
      </c>
    </row>
    <row r="132" spans="1:15" x14ac:dyDescent="0.2">
      <c r="A132" s="72" t="s">
        <v>57</v>
      </c>
      <c r="B132" s="72" t="s">
        <v>595</v>
      </c>
      <c r="C132" s="72" t="s">
        <v>58</v>
      </c>
      <c r="D132" s="69">
        <v>6466</v>
      </c>
      <c r="E132" s="69">
        <v>6733</v>
      </c>
      <c r="F132" s="70">
        <v>0.96034457151344099</v>
      </c>
      <c r="G132" s="69">
        <v>6108</v>
      </c>
      <c r="H132" s="69">
        <v>6318</v>
      </c>
      <c r="I132" s="70">
        <v>0.96676163342830002</v>
      </c>
      <c r="J132" s="71">
        <v>6903</v>
      </c>
      <c r="K132" s="71">
        <v>7193</v>
      </c>
      <c r="L132" s="70">
        <v>0.95968302516335302</v>
      </c>
      <c r="M132" s="72">
        <v>19477</v>
      </c>
      <c r="N132" s="72">
        <v>20244</v>
      </c>
      <c r="O132" s="73">
        <v>0.96211223078442998</v>
      </c>
    </row>
    <row r="133" spans="1:15" x14ac:dyDescent="0.2">
      <c r="A133" s="72" t="s">
        <v>458</v>
      </c>
      <c r="B133" s="72" t="s">
        <v>596</v>
      </c>
      <c r="C133" s="72" t="s">
        <v>459</v>
      </c>
      <c r="D133" s="69">
        <v>5637</v>
      </c>
      <c r="E133" s="69">
        <v>5924</v>
      </c>
      <c r="F133" s="70">
        <v>0.95155300472653592</v>
      </c>
      <c r="G133" s="69">
        <v>5461</v>
      </c>
      <c r="H133" s="69">
        <v>5737</v>
      </c>
      <c r="I133" s="70">
        <v>0.95189123235140294</v>
      </c>
      <c r="J133" s="71">
        <v>6168</v>
      </c>
      <c r="K133" s="71">
        <v>6490</v>
      </c>
      <c r="L133" s="70">
        <v>0.95038520801232707</v>
      </c>
      <c r="M133" s="72">
        <v>17266</v>
      </c>
      <c r="N133" s="72">
        <v>18151</v>
      </c>
      <c r="O133" s="73">
        <v>0.95124235579306926</v>
      </c>
    </row>
    <row r="134" spans="1:15" x14ac:dyDescent="0.2">
      <c r="A134" s="72" t="s">
        <v>605</v>
      </c>
      <c r="B134" s="72" t="s">
        <v>595</v>
      </c>
      <c r="C134" s="72" t="s">
        <v>606</v>
      </c>
      <c r="D134" s="69">
        <v>3510</v>
      </c>
      <c r="E134" s="69">
        <v>3633</v>
      </c>
      <c r="F134" s="70">
        <v>0.96614368290668906</v>
      </c>
      <c r="G134" s="69">
        <v>3340</v>
      </c>
      <c r="H134" s="69">
        <v>3473</v>
      </c>
      <c r="I134" s="70">
        <v>0.96170457817448896</v>
      </c>
      <c r="J134" s="71">
        <v>3609</v>
      </c>
      <c r="K134" s="71">
        <v>3748</v>
      </c>
      <c r="L134" s="70">
        <v>0.962913553895411</v>
      </c>
      <c r="M134" s="72">
        <v>10459</v>
      </c>
      <c r="N134" s="72">
        <v>10854</v>
      </c>
      <c r="O134" s="73">
        <v>0.96360788649345863</v>
      </c>
    </row>
    <row r="135" spans="1:15" x14ac:dyDescent="0.2">
      <c r="A135" s="72" t="s">
        <v>377</v>
      </c>
      <c r="B135" s="72" t="s">
        <v>596</v>
      </c>
      <c r="C135" s="72" t="s">
        <v>378</v>
      </c>
      <c r="D135" s="69">
        <v>5541</v>
      </c>
      <c r="E135" s="69">
        <v>5909</v>
      </c>
      <c r="F135" s="70">
        <v>0.9377221188018281</v>
      </c>
      <c r="G135" s="69">
        <v>5199</v>
      </c>
      <c r="H135" s="69">
        <v>5517</v>
      </c>
      <c r="I135" s="70">
        <v>0.94235997824904805</v>
      </c>
      <c r="J135" s="71">
        <v>6002</v>
      </c>
      <c r="K135" s="71">
        <v>6245</v>
      </c>
      <c r="L135" s="70">
        <v>0.96108887109687802</v>
      </c>
      <c r="M135" s="72">
        <v>16742</v>
      </c>
      <c r="N135" s="72">
        <v>17671</v>
      </c>
      <c r="O135" s="73">
        <v>0.94742798936110006</v>
      </c>
    </row>
    <row r="136" spans="1:15" x14ac:dyDescent="0.2">
      <c r="A136" s="72" t="s">
        <v>43</v>
      </c>
      <c r="B136" s="72" t="s">
        <v>595</v>
      </c>
      <c r="C136" s="72" t="s">
        <v>44</v>
      </c>
      <c r="D136" s="69">
        <v>1469</v>
      </c>
      <c r="E136" s="69">
        <v>1536</v>
      </c>
      <c r="F136" s="70">
        <v>0.95638020833333293</v>
      </c>
      <c r="G136" s="69">
        <v>1381</v>
      </c>
      <c r="H136" s="69">
        <v>1426</v>
      </c>
      <c r="I136" s="70">
        <v>0.96844319775596099</v>
      </c>
      <c r="J136" s="71">
        <v>1663</v>
      </c>
      <c r="K136" s="71">
        <v>1739</v>
      </c>
      <c r="L136" s="70">
        <v>0.95629672225416895</v>
      </c>
      <c r="M136" s="72">
        <v>4513</v>
      </c>
      <c r="N136" s="72">
        <v>4701</v>
      </c>
      <c r="O136" s="73">
        <v>0.960008508827909</v>
      </c>
    </row>
    <row r="137" spans="1:15" x14ac:dyDescent="0.2">
      <c r="A137" s="72" t="s">
        <v>14</v>
      </c>
      <c r="B137" s="72" t="s">
        <v>595</v>
      </c>
      <c r="C137" s="72" t="s">
        <v>15</v>
      </c>
      <c r="D137" s="69">
        <v>301</v>
      </c>
      <c r="E137" s="69">
        <v>306</v>
      </c>
      <c r="F137" s="70">
        <v>0.98366013071895397</v>
      </c>
      <c r="G137" s="69">
        <v>268</v>
      </c>
      <c r="H137" s="69">
        <v>269</v>
      </c>
      <c r="I137" s="70">
        <v>0.9962825278810411</v>
      </c>
      <c r="J137" s="71">
        <v>296</v>
      </c>
      <c r="K137" s="71">
        <v>298</v>
      </c>
      <c r="L137" s="70">
        <v>0.99328859060402708</v>
      </c>
      <c r="M137" s="72">
        <v>865</v>
      </c>
      <c r="N137" s="72">
        <v>873</v>
      </c>
      <c r="O137" s="73">
        <v>0.99083619702176406</v>
      </c>
    </row>
    <row r="138" spans="1:15" x14ac:dyDescent="0.2">
      <c r="A138" s="72" t="s">
        <v>194</v>
      </c>
      <c r="B138" s="72" t="s">
        <v>598</v>
      </c>
      <c r="C138" s="72" t="s">
        <v>607</v>
      </c>
      <c r="D138" s="69">
        <v>10221</v>
      </c>
      <c r="E138" s="69">
        <v>10671</v>
      </c>
      <c r="F138" s="70">
        <v>0.95782963171211699</v>
      </c>
      <c r="G138" s="69">
        <v>9238</v>
      </c>
      <c r="H138" s="69">
        <v>9591</v>
      </c>
      <c r="I138" s="70">
        <v>0.96319466166197498</v>
      </c>
      <c r="J138" s="71">
        <v>10047</v>
      </c>
      <c r="K138" s="71">
        <v>10583</v>
      </c>
      <c r="L138" s="70">
        <v>0.94935273551922894</v>
      </c>
      <c r="M138" s="72">
        <v>29506</v>
      </c>
      <c r="N138" s="72">
        <v>30845</v>
      </c>
      <c r="O138" s="73">
        <v>0.95658939860593284</v>
      </c>
    </row>
    <row r="139" spans="1:15" x14ac:dyDescent="0.2">
      <c r="A139" s="86" t="s">
        <v>553</v>
      </c>
      <c r="B139" s="72" t="s">
        <v>597</v>
      </c>
      <c r="C139" s="72" t="s">
        <v>554</v>
      </c>
      <c r="D139" s="69">
        <v>4057</v>
      </c>
      <c r="E139" s="69">
        <v>4387</v>
      </c>
      <c r="F139" s="70">
        <v>0.92477775245042215</v>
      </c>
      <c r="G139" s="69">
        <v>3755</v>
      </c>
      <c r="H139" s="69">
        <v>4062</v>
      </c>
      <c r="I139" s="70">
        <v>0.92442146725750907</v>
      </c>
      <c r="J139" s="71">
        <v>4073</v>
      </c>
      <c r="K139" s="71">
        <v>4433</v>
      </c>
      <c r="L139" s="70">
        <v>0.91879088653282193</v>
      </c>
      <c r="M139" s="72">
        <v>11885</v>
      </c>
      <c r="N139" s="72">
        <v>12882</v>
      </c>
      <c r="O139" s="73">
        <v>0.92260518553019721</v>
      </c>
    </row>
    <row r="140" spans="1:15" x14ac:dyDescent="0.2">
      <c r="A140" s="72" t="s">
        <v>107</v>
      </c>
      <c r="B140" s="72" t="s">
        <v>595</v>
      </c>
      <c r="C140" s="72" t="s">
        <v>108</v>
      </c>
      <c r="D140" s="69">
        <v>10577</v>
      </c>
      <c r="E140" s="69">
        <v>11059</v>
      </c>
      <c r="F140" s="70">
        <v>0.95641558911294011</v>
      </c>
      <c r="G140" s="69">
        <v>10354</v>
      </c>
      <c r="H140" s="69">
        <v>10847</v>
      </c>
      <c r="I140" s="70">
        <v>0.95454964506315099</v>
      </c>
      <c r="J140" s="71">
        <v>11271</v>
      </c>
      <c r="K140" s="71">
        <v>11738</v>
      </c>
      <c r="L140" s="70">
        <v>0.96021468734026194</v>
      </c>
      <c r="M140" s="72">
        <v>32202</v>
      </c>
      <c r="N140" s="72">
        <v>33644</v>
      </c>
      <c r="O140" s="73">
        <v>0.95713946023065033</v>
      </c>
    </row>
    <row r="141" spans="1:15" x14ac:dyDescent="0.2">
      <c r="A141" s="72" t="s">
        <v>279</v>
      </c>
      <c r="B141" s="72" t="s">
        <v>598</v>
      </c>
      <c r="C141" s="72" t="s">
        <v>280</v>
      </c>
      <c r="D141" s="69">
        <v>3982</v>
      </c>
      <c r="E141" s="69">
        <v>4061</v>
      </c>
      <c r="F141" s="70">
        <v>0.98054666338340302</v>
      </c>
      <c r="G141" s="69">
        <v>3796</v>
      </c>
      <c r="H141" s="69">
        <v>3864</v>
      </c>
      <c r="I141" s="70">
        <v>0.9824016563147</v>
      </c>
      <c r="J141" s="71">
        <v>4117</v>
      </c>
      <c r="K141" s="71">
        <v>4181</v>
      </c>
      <c r="L141" s="70">
        <v>0.9846926572590291</v>
      </c>
      <c r="M141" s="72">
        <v>11895</v>
      </c>
      <c r="N141" s="72">
        <v>12106</v>
      </c>
      <c r="O141" s="73">
        <v>0.98257062613580048</v>
      </c>
    </row>
    <row r="142" spans="1:15" x14ac:dyDescent="0.2">
      <c r="A142" s="72" t="s">
        <v>236</v>
      </c>
      <c r="B142" s="72" t="s">
        <v>598</v>
      </c>
      <c r="C142" s="72" t="s">
        <v>608</v>
      </c>
      <c r="D142" s="69">
        <v>5595</v>
      </c>
      <c r="E142" s="69">
        <v>5752</v>
      </c>
      <c r="F142" s="70">
        <v>0.97270514603616098</v>
      </c>
      <c r="G142" s="69">
        <v>5272</v>
      </c>
      <c r="H142" s="69">
        <v>5397</v>
      </c>
      <c r="I142" s="70">
        <v>0.97683898462108609</v>
      </c>
      <c r="J142" s="71">
        <v>6035</v>
      </c>
      <c r="K142" s="71">
        <v>6196</v>
      </c>
      <c r="L142" s="70">
        <v>0.97401549386701103</v>
      </c>
      <c r="M142" s="72">
        <v>16902</v>
      </c>
      <c r="N142" s="72">
        <v>17345</v>
      </c>
      <c r="O142" s="73">
        <v>0.97445949841452872</v>
      </c>
    </row>
    <row r="143" spans="1:15" x14ac:dyDescent="0.2">
      <c r="A143" s="72" t="s">
        <v>338</v>
      </c>
      <c r="B143" s="72" t="s">
        <v>598</v>
      </c>
      <c r="C143" s="72" t="s">
        <v>339</v>
      </c>
      <c r="D143" s="69">
        <v>1219</v>
      </c>
      <c r="E143" s="69">
        <v>1219</v>
      </c>
      <c r="F143" s="70">
        <v>1</v>
      </c>
      <c r="G143" s="69">
        <v>1148</v>
      </c>
      <c r="H143" s="69">
        <v>1149</v>
      </c>
      <c r="I143" s="70">
        <v>0.99912967798085295</v>
      </c>
      <c r="J143" s="71">
        <v>1256</v>
      </c>
      <c r="K143" s="71">
        <v>1258</v>
      </c>
      <c r="L143" s="70">
        <v>0.998410174880763</v>
      </c>
      <c r="M143" s="72">
        <v>3623</v>
      </c>
      <c r="N143" s="72">
        <v>3626</v>
      </c>
      <c r="O143" s="73">
        <v>0.99917264202978484</v>
      </c>
    </row>
    <row r="144" spans="1:15" x14ac:dyDescent="0.2">
      <c r="A144" s="72" t="s">
        <v>133</v>
      </c>
      <c r="B144" s="72" t="s">
        <v>595</v>
      </c>
      <c r="C144" s="72" t="s">
        <v>134</v>
      </c>
      <c r="D144" s="69">
        <v>3349</v>
      </c>
      <c r="E144" s="69">
        <v>3521</v>
      </c>
      <c r="F144" s="70">
        <v>0.95115024140869109</v>
      </c>
      <c r="G144" s="69">
        <v>2867</v>
      </c>
      <c r="H144" s="69">
        <v>2964</v>
      </c>
      <c r="I144" s="70">
        <v>0.96727395411605899</v>
      </c>
      <c r="J144" s="71">
        <v>3179</v>
      </c>
      <c r="K144" s="71">
        <v>3306</v>
      </c>
      <c r="L144" s="70">
        <v>0.96158499697519706</v>
      </c>
      <c r="M144" s="72">
        <v>9395</v>
      </c>
      <c r="N144" s="72">
        <v>9791</v>
      </c>
      <c r="O144" s="73">
        <v>0.95955469308548669</v>
      </c>
    </row>
    <row r="145" spans="1:15" x14ac:dyDescent="0.2">
      <c r="A145" s="72" t="s">
        <v>514</v>
      </c>
      <c r="B145" s="72" t="s">
        <v>596</v>
      </c>
      <c r="C145" s="72" t="s">
        <v>515</v>
      </c>
      <c r="D145" s="69">
        <v>8863</v>
      </c>
      <c r="E145" s="69">
        <v>9281</v>
      </c>
      <c r="F145" s="70">
        <v>0.95496174981144299</v>
      </c>
      <c r="G145" s="69">
        <v>8629</v>
      </c>
      <c r="H145" s="69">
        <v>9011</v>
      </c>
      <c r="I145" s="70">
        <v>0.95760736877150099</v>
      </c>
      <c r="J145" s="71">
        <v>9735</v>
      </c>
      <c r="K145" s="71">
        <v>10134</v>
      </c>
      <c r="L145" s="70">
        <v>0.96062759029011191</v>
      </c>
      <c r="M145" s="72">
        <v>27227</v>
      </c>
      <c r="N145" s="72">
        <v>28426</v>
      </c>
      <c r="O145" s="73">
        <v>0.95782030535425311</v>
      </c>
    </row>
    <row r="146" spans="1:15" x14ac:dyDescent="0.2">
      <c r="A146" s="72" t="s">
        <v>572</v>
      </c>
      <c r="B146" s="72" t="s">
        <v>597</v>
      </c>
      <c r="C146" s="72" t="s">
        <v>573</v>
      </c>
      <c r="D146" s="69">
        <v>1354</v>
      </c>
      <c r="E146" s="69">
        <v>1389</v>
      </c>
      <c r="F146" s="70">
        <v>0.97480201583873305</v>
      </c>
      <c r="G146" s="69">
        <v>1314</v>
      </c>
      <c r="H146" s="69">
        <v>1353</v>
      </c>
      <c r="I146" s="70">
        <v>0.97117516629711809</v>
      </c>
      <c r="J146" s="71">
        <v>1272</v>
      </c>
      <c r="K146" s="71">
        <v>1320</v>
      </c>
      <c r="L146" s="70">
        <v>0.96363636363636407</v>
      </c>
      <c r="M146" s="72">
        <v>3940</v>
      </c>
      <c r="N146" s="72">
        <v>4062</v>
      </c>
      <c r="O146" s="73">
        <v>0.9699655342195963</v>
      </c>
    </row>
    <row r="147" spans="1:15" x14ac:dyDescent="0.2">
      <c r="A147" s="72" t="s">
        <v>197</v>
      </c>
      <c r="B147" s="72" t="s">
        <v>598</v>
      </c>
      <c r="C147" s="72" t="s">
        <v>198</v>
      </c>
      <c r="D147" s="69">
        <v>926</v>
      </c>
      <c r="E147" s="69">
        <v>940</v>
      </c>
      <c r="F147" s="70">
        <v>0.98510638297872299</v>
      </c>
      <c r="G147" s="69">
        <v>1040</v>
      </c>
      <c r="H147" s="69">
        <v>1053</v>
      </c>
      <c r="I147" s="70">
        <v>0.98765432098765393</v>
      </c>
      <c r="J147" s="71">
        <v>1138</v>
      </c>
      <c r="K147" s="71">
        <v>1149</v>
      </c>
      <c r="L147" s="70">
        <v>0.9904264577893821</v>
      </c>
      <c r="M147" s="72">
        <v>3104</v>
      </c>
      <c r="N147" s="72">
        <v>3142</v>
      </c>
      <c r="O147" s="73">
        <v>0.98790579248886057</v>
      </c>
    </row>
    <row r="148" spans="1:15" x14ac:dyDescent="0.2">
      <c r="A148" s="72" t="s">
        <v>191</v>
      </c>
      <c r="B148" s="72" t="s">
        <v>598</v>
      </c>
      <c r="C148" s="72" t="s">
        <v>609</v>
      </c>
      <c r="D148" s="69">
        <v>10034</v>
      </c>
      <c r="E148" s="69">
        <v>10396</v>
      </c>
      <c r="F148" s="70">
        <v>0.96517891496729502</v>
      </c>
      <c r="G148" s="69">
        <v>9071</v>
      </c>
      <c r="H148" s="69">
        <v>9405</v>
      </c>
      <c r="I148" s="70">
        <v>0.96448697501329106</v>
      </c>
      <c r="J148" s="71">
        <v>10022</v>
      </c>
      <c r="K148" s="71">
        <v>10414</v>
      </c>
      <c r="L148" s="70">
        <v>0.96235836374111805</v>
      </c>
      <c r="M148" s="72">
        <v>29127</v>
      </c>
      <c r="N148" s="72">
        <v>30215</v>
      </c>
      <c r="O148" s="73">
        <v>0.96399139500248221</v>
      </c>
    </row>
    <row r="149" spans="1:15" x14ac:dyDescent="0.2">
      <c r="A149" s="72" t="s">
        <v>90</v>
      </c>
      <c r="B149" s="72" t="s">
        <v>595</v>
      </c>
      <c r="C149" s="72" t="s">
        <v>91</v>
      </c>
      <c r="D149" s="69">
        <v>451</v>
      </c>
      <c r="E149" s="69">
        <v>458</v>
      </c>
      <c r="F149" s="70">
        <v>0.98471615720523997</v>
      </c>
      <c r="G149" s="69">
        <v>460</v>
      </c>
      <c r="H149" s="69">
        <v>472</v>
      </c>
      <c r="I149" s="70">
        <v>0.97457627118644108</v>
      </c>
      <c r="J149" s="71">
        <v>530</v>
      </c>
      <c r="K149" s="71">
        <v>538</v>
      </c>
      <c r="L149" s="70">
        <v>0.98513011152416408</v>
      </c>
      <c r="M149" s="72">
        <v>1441</v>
      </c>
      <c r="N149" s="72">
        <v>1468</v>
      </c>
      <c r="O149" s="73">
        <v>0.98160762942779289</v>
      </c>
    </row>
    <row r="150" spans="1:15" x14ac:dyDescent="0.2">
      <c r="A150" s="68" t="s">
        <v>568</v>
      </c>
      <c r="B150" s="68" t="s">
        <v>597</v>
      </c>
      <c r="C150" s="68" t="s">
        <v>569</v>
      </c>
      <c r="D150" s="69">
        <v>3469</v>
      </c>
      <c r="E150" s="69">
        <v>3643</v>
      </c>
      <c r="F150" s="70">
        <v>0.95223716716991502</v>
      </c>
      <c r="G150" s="69">
        <v>3297</v>
      </c>
      <c r="H150" s="69">
        <v>3469</v>
      </c>
      <c r="I150" s="70">
        <v>0.95041798789276399</v>
      </c>
      <c r="J150" s="71">
        <v>3912</v>
      </c>
      <c r="K150" s="71">
        <v>4105</v>
      </c>
      <c r="L150" s="70">
        <v>0.9529841656516439</v>
      </c>
      <c r="M150" s="72">
        <v>10678</v>
      </c>
      <c r="N150" s="72">
        <v>11217</v>
      </c>
      <c r="O150" s="73">
        <v>0.95194793616831597</v>
      </c>
    </row>
    <row r="151" spans="1:15" x14ac:dyDescent="0.2">
      <c r="A151" s="68" t="s">
        <v>319</v>
      </c>
      <c r="B151" s="68" t="s">
        <v>598</v>
      </c>
      <c r="C151" s="68" t="s">
        <v>320</v>
      </c>
      <c r="D151" s="87" t="s">
        <v>688</v>
      </c>
      <c r="E151" s="87" t="s">
        <v>688</v>
      </c>
      <c r="F151" s="88" t="s">
        <v>688</v>
      </c>
      <c r="G151" s="87" t="s">
        <v>688</v>
      </c>
      <c r="H151" s="87" t="s">
        <v>688</v>
      </c>
      <c r="I151" s="88" t="s">
        <v>688</v>
      </c>
      <c r="J151" s="83">
        <v>10217</v>
      </c>
      <c r="K151" s="83">
        <v>10800</v>
      </c>
      <c r="L151" s="77">
        <v>0.94601851851851904</v>
      </c>
      <c r="M151" s="83">
        <v>10217</v>
      </c>
      <c r="N151" s="83">
        <v>10800</v>
      </c>
      <c r="O151" s="89">
        <v>0.94601851851851904</v>
      </c>
    </row>
    <row r="152" spans="1:15" x14ac:dyDescent="0.2">
      <c r="A152" s="68" t="s">
        <v>578</v>
      </c>
      <c r="B152" s="68" t="s">
        <v>597</v>
      </c>
      <c r="C152" s="68" t="s">
        <v>579</v>
      </c>
      <c r="D152" s="80">
        <v>11709</v>
      </c>
      <c r="E152" s="80">
        <v>12305</v>
      </c>
      <c r="F152" s="81">
        <v>0.95156440471353099</v>
      </c>
      <c r="G152" s="80">
        <v>10994</v>
      </c>
      <c r="H152" s="80">
        <v>11572</v>
      </c>
      <c r="I152" s="81">
        <v>0.95005184929139297</v>
      </c>
      <c r="J152" s="78">
        <v>12426</v>
      </c>
      <c r="K152" s="78">
        <v>13058</v>
      </c>
      <c r="L152" s="79">
        <v>0.95160055138612298</v>
      </c>
      <c r="M152" s="72">
        <v>35129</v>
      </c>
      <c r="N152" s="72">
        <v>36935</v>
      </c>
      <c r="O152" s="73">
        <v>0.95109999999999995</v>
      </c>
    </row>
    <row r="153" spans="1:15" x14ac:dyDescent="0.2">
      <c r="A153" s="68" t="s">
        <v>335</v>
      </c>
      <c r="B153" s="68" t="s">
        <v>598</v>
      </c>
      <c r="C153" s="90" t="s">
        <v>671</v>
      </c>
      <c r="D153" s="69">
        <v>12841</v>
      </c>
      <c r="E153" s="69">
        <v>13233</v>
      </c>
      <c r="F153" s="70">
        <v>0.97037708758407004</v>
      </c>
      <c r="G153" s="69">
        <v>13154</v>
      </c>
      <c r="H153" s="69">
        <v>13536</v>
      </c>
      <c r="I153" s="70">
        <v>0.97177895981087503</v>
      </c>
      <c r="J153" s="71">
        <v>14836</v>
      </c>
      <c r="K153" s="71">
        <v>15172</v>
      </c>
      <c r="L153" s="70">
        <v>0.97785394147113103</v>
      </c>
      <c r="M153" s="72">
        <v>40831</v>
      </c>
      <c r="N153" s="72">
        <v>41941</v>
      </c>
      <c r="O153" s="73">
        <v>0.97353425049474263</v>
      </c>
    </row>
    <row r="154" spans="1:15" x14ac:dyDescent="0.2">
      <c r="A154" s="68" t="s">
        <v>45</v>
      </c>
      <c r="B154" s="68" t="s">
        <v>595</v>
      </c>
      <c r="C154" s="68" t="s">
        <v>46</v>
      </c>
      <c r="D154" s="69">
        <v>6691</v>
      </c>
      <c r="E154" s="69">
        <v>6996</v>
      </c>
      <c r="F154" s="70">
        <v>0.95640365923384807</v>
      </c>
      <c r="G154" s="69">
        <v>6593</v>
      </c>
      <c r="H154" s="69">
        <v>6949</v>
      </c>
      <c r="I154" s="70">
        <v>0.94876960713771807</v>
      </c>
      <c r="J154" s="71">
        <v>7271</v>
      </c>
      <c r="K154" s="71">
        <v>7649</v>
      </c>
      <c r="L154" s="70">
        <v>0.95058177539547706</v>
      </c>
      <c r="M154" s="72">
        <v>20555</v>
      </c>
      <c r="N154" s="72">
        <v>21594</v>
      </c>
      <c r="O154" s="73">
        <v>0.95188478281003985</v>
      </c>
    </row>
    <row r="155" spans="1:15" x14ac:dyDescent="0.2">
      <c r="A155" s="68" t="s">
        <v>516</v>
      </c>
      <c r="B155" s="68" t="s">
        <v>596</v>
      </c>
      <c r="C155" s="68" t="s">
        <v>517</v>
      </c>
      <c r="D155" s="69">
        <v>9582</v>
      </c>
      <c r="E155" s="69">
        <v>10061</v>
      </c>
      <c r="F155" s="70">
        <v>0.95239041844746997</v>
      </c>
      <c r="G155" s="69">
        <v>8971</v>
      </c>
      <c r="H155" s="69">
        <v>9395</v>
      </c>
      <c r="I155" s="70">
        <v>0.954869611495476</v>
      </c>
      <c r="J155" s="71">
        <v>9853</v>
      </c>
      <c r="K155" s="71">
        <v>10325</v>
      </c>
      <c r="L155" s="70">
        <v>0.95428571428571407</v>
      </c>
      <c r="M155" s="72">
        <v>28406</v>
      </c>
      <c r="N155" s="72">
        <v>29781</v>
      </c>
      <c r="O155" s="73">
        <v>0.95382962291393847</v>
      </c>
    </row>
    <row r="156" spans="1:15" x14ac:dyDescent="0.2">
      <c r="A156" s="68" t="s">
        <v>199</v>
      </c>
      <c r="B156" s="68" t="s">
        <v>598</v>
      </c>
      <c r="C156" s="68" t="s">
        <v>200</v>
      </c>
      <c r="D156" s="69">
        <v>8903</v>
      </c>
      <c r="E156" s="69">
        <v>8968</v>
      </c>
      <c r="F156" s="70">
        <v>0.99275200713648493</v>
      </c>
      <c r="G156" s="69">
        <v>8460</v>
      </c>
      <c r="H156" s="69">
        <v>8525</v>
      </c>
      <c r="I156" s="70">
        <v>0.99237536656891501</v>
      </c>
      <c r="J156" s="71">
        <v>9031</v>
      </c>
      <c r="K156" s="71">
        <v>9098</v>
      </c>
      <c r="L156" s="70">
        <v>0.99263574411958699</v>
      </c>
      <c r="M156" s="72">
        <v>26394</v>
      </c>
      <c r="N156" s="72">
        <v>26591</v>
      </c>
      <c r="O156" s="73">
        <v>0.99259147831973227</v>
      </c>
    </row>
    <row r="157" spans="1:15" x14ac:dyDescent="0.2">
      <c r="A157" s="68" t="s">
        <v>375</v>
      </c>
      <c r="B157" s="68" t="s">
        <v>596</v>
      </c>
      <c r="C157" s="68" t="s">
        <v>376</v>
      </c>
      <c r="D157" s="69">
        <v>8822</v>
      </c>
      <c r="E157" s="69">
        <v>8906</v>
      </c>
      <c r="F157" s="70">
        <v>0.99056815629912398</v>
      </c>
      <c r="G157" s="69">
        <v>8030</v>
      </c>
      <c r="H157" s="69">
        <v>8077</v>
      </c>
      <c r="I157" s="70">
        <v>0.99418100779992602</v>
      </c>
      <c r="J157" s="71">
        <v>9089</v>
      </c>
      <c r="K157" s="71">
        <v>9160</v>
      </c>
      <c r="L157" s="70">
        <v>0.99224890829694301</v>
      </c>
      <c r="M157" s="72">
        <v>25941</v>
      </c>
      <c r="N157" s="72">
        <v>26143</v>
      </c>
      <c r="O157" s="73">
        <v>0.99227326626630452</v>
      </c>
    </row>
    <row r="158" spans="1:15" x14ac:dyDescent="0.2">
      <c r="A158" s="68" t="s">
        <v>172</v>
      </c>
      <c r="B158" s="68" t="s">
        <v>598</v>
      </c>
      <c r="C158" s="68" t="s">
        <v>173</v>
      </c>
      <c r="D158" s="69">
        <v>10348</v>
      </c>
      <c r="E158" s="69">
        <v>10694</v>
      </c>
      <c r="F158" s="70">
        <v>0.96764540864035897</v>
      </c>
      <c r="G158" s="69">
        <v>9922</v>
      </c>
      <c r="H158" s="69">
        <v>10312</v>
      </c>
      <c r="I158" s="70">
        <v>0.96217998448409603</v>
      </c>
      <c r="J158" s="71">
        <v>10685</v>
      </c>
      <c r="K158" s="71">
        <v>11028</v>
      </c>
      <c r="L158" s="70">
        <v>0.96889735219441397</v>
      </c>
      <c r="M158" s="72">
        <v>30955</v>
      </c>
      <c r="N158" s="72">
        <v>32034</v>
      </c>
      <c r="O158" s="73">
        <v>0.9663170381469689</v>
      </c>
    </row>
    <row r="159" spans="1:15" x14ac:dyDescent="0.2">
      <c r="A159" s="68" t="s">
        <v>321</v>
      </c>
      <c r="B159" s="68" t="s">
        <v>598</v>
      </c>
      <c r="C159" s="68" t="s">
        <v>322</v>
      </c>
      <c r="D159" s="69">
        <v>27583</v>
      </c>
      <c r="E159" s="69">
        <v>28632</v>
      </c>
      <c r="F159" s="70">
        <v>0.96336267113718899</v>
      </c>
      <c r="G159" s="69">
        <v>25185</v>
      </c>
      <c r="H159" s="69">
        <v>26184</v>
      </c>
      <c r="I159" s="70">
        <v>0.96184692942254801</v>
      </c>
      <c r="J159" s="71">
        <v>27812</v>
      </c>
      <c r="K159" s="71">
        <v>29081</v>
      </c>
      <c r="L159" s="70">
        <v>0.95636326123585802</v>
      </c>
      <c r="M159" s="72">
        <v>80580</v>
      </c>
      <c r="N159" s="72">
        <v>83897</v>
      </c>
      <c r="O159" s="73">
        <v>0.96046342539065754</v>
      </c>
    </row>
    <row r="160" spans="1:15" x14ac:dyDescent="0.2">
      <c r="A160" s="68" t="s">
        <v>111</v>
      </c>
      <c r="B160" s="68" t="s">
        <v>595</v>
      </c>
      <c r="C160" s="68" t="s">
        <v>112</v>
      </c>
      <c r="D160" s="69">
        <v>7021</v>
      </c>
      <c r="E160" s="69">
        <v>7174</v>
      </c>
      <c r="F160" s="70">
        <v>0.97867298578199113</v>
      </c>
      <c r="G160" s="69">
        <v>6622</v>
      </c>
      <c r="H160" s="69">
        <v>6876</v>
      </c>
      <c r="I160" s="70">
        <v>0.963059918557301</v>
      </c>
      <c r="J160" s="71">
        <v>7479</v>
      </c>
      <c r="K160" s="71">
        <v>7772</v>
      </c>
      <c r="L160" s="70">
        <v>0.96230056613484294</v>
      </c>
      <c r="M160" s="72">
        <v>21122</v>
      </c>
      <c r="N160" s="72">
        <v>21822</v>
      </c>
      <c r="O160" s="73">
        <v>0.96792228026761984</v>
      </c>
    </row>
    <row r="161" spans="1:15" x14ac:dyDescent="0.2">
      <c r="A161" s="68" t="s">
        <v>189</v>
      </c>
      <c r="B161" s="68" t="s">
        <v>598</v>
      </c>
      <c r="C161" s="68" t="s">
        <v>190</v>
      </c>
      <c r="D161" s="69">
        <v>4567</v>
      </c>
      <c r="E161" s="69">
        <v>4778</v>
      </c>
      <c r="F161" s="70">
        <v>0.95583926329008007</v>
      </c>
      <c r="G161" s="69">
        <v>4204</v>
      </c>
      <c r="H161" s="69">
        <v>4413</v>
      </c>
      <c r="I161" s="70">
        <v>0.95263992748696991</v>
      </c>
      <c r="J161" s="71">
        <v>4587</v>
      </c>
      <c r="K161" s="71">
        <v>4818</v>
      </c>
      <c r="L161" s="70">
        <v>0.95205479452054809</v>
      </c>
      <c r="M161" s="72">
        <v>13358</v>
      </c>
      <c r="N161" s="72">
        <v>14009</v>
      </c>
      <c r="O161" s="73">
        <v>0.95352987365265185</v>
      </c>
    </row>
    <row r="162" spans="1:15" x14ac:dyDescent="0.2">
      <c r="A162" s="68" t="s">
        <v>20</v>
      </c>
      <c r="B162" s="68" t="s">
        <v>595</v>
      </c>
      <c r="C162" s="68" t="s">
        <v>21</v>
      </c>
      <c r="D162" s="69">
        <v>5858</v>
      </c>
      <c r="E162" s="69">
        <v>6087</v>
      </c>
      <c r="F162" s="70">
        <v>0.96237884015114206</v>
      </c>
      <c r="G162" s="69">
        <v>4921</v>
      </c>
      <c r="H162" s="69">
        <v>5143</v>
      </c>
      <c r="I162" s="70">
        <v>0.9568345323741011</v>
      </c>
      <c r="J162" s="71">
        <v>5678</v>
      </c>
      <c r="K162" s="71">
        <v>5925</v>
      </c>
      <c r="L162" s="70">
        <v>0.95831223628691997</v>
      </c>
      <c r="M162" s="72">
        <v>16457</v>
      </c>
      <c r="N162" s="72">
        <v>17155</v>
      </c>
      <c r="O162" s="73">
        <v>0.95931215389099389</v>
      </c>
    </row>
    <row r="163" spans="1:15" x14ac:dyDescent="0.2">
      <c r="A163" s="68" t="s">
        <v>309</v>
      </c>
      <c r="B163" s="68" t="s">
        <v>598</v>
      </c>
      <c r="C163" s="68" t="s">
        <v>310</v>
      </c>
      <c r="D163" s="69">
        <v>6200</v>
      </c>
      <c r="E163" s="69">
        <v>6449</v>
      </c>
      <c r="F163" s="70">
        <v>0.9613893626918899</v>
      </c>
      <c r="G163" s="69">
        <v>5805</v>
      </c>
      <c r="H163" s="69">
        <v>6081</v>
      </c>
      <c r="I163" s="70">
        <v>0.95461272816970899</v>
      </c>
      <c r="J163" s="71">
        <v>6497</v>
      </c>
      <c r="K163" s="71">
        <v>6729</v>
      </c>
      <c r="L163" s="70">
        <v>0.96552236587903106</v>
      </c>
      <c r="M163" s="72">
        <v>18502</v>
      </c>
      <c r="N163" s="72">
        <v>19259</v>
      </c>
      <c r="O163" s="73">
        <v>0.96069370164598367</v>
      </c>
    </row>
    <row r="164" spans="1:15" x14ac:dyDescent="0.2">
      <c r="A164" s="68" t="s">
        <v>557</v>
      </c>
      <c r="B164" s="68" t="s">
        <v>597</v>
      </c>
      <c r="C164" s="68" t="s">
        <v>558</v>
      </c>
      <c r="D164" s="69">
        <v>3418</v>
      </c>
      <c r="E164" s="69">
        <v>3583</v>
      </c>
      <c r="F164" s="70">
        <v>0.95394920457717003</v>
      </c>
      <c r="G164" s="69">
        <v>3178</v>
      </c>
      <c r="H164" s="69">
        <v>3335</v>
      </c>
      <c r="I164" s="70">
        <v>0.95292353823088516</v>
      </c>
      <c r="J164" s="71">
        <v>3638</v>
      </c>
      <c r="K164" s="71">
        <v>3820</v>
      </c>
      <c r="L164" s="70">
        <v>0.9523560209424079</v>
      </c>
      <c r="M164" s="72">
        <v>10234</v>
      </c>
      <c r="N164" s="72">
        <v>10738</v>
      </c>
      <c r="O164" s="73">
        <v>0.95306388526727515</v>
      </c>
    </row>
    <row r="165" spans="1:15" x14ac:dyDescent="0.2">
      <c r="A165" s="68" t="s">
        <v>245</v>
      </c>
      <c r="B165" s="68" t="s">
        <v>598</v>
      </c>
      <c r="C165" s="68" t="s">
        <v>246</v>
      </c>
      <c r="D165" s="69">
        <v>4385</v>
      </c>
      <c r="E165" s="69">
        <v>4385</v>
      </c>
      <c r="F165" s="70">
        <v>1</v>
      </c>
      <c r="G165" s="69">
        <v>3920</v>
      </c>
      <c r="H165" s="69">
        <v>3920</v>
      </c>
      <c r="I165" s="70">
        <v>1</v>
      </c>
      <c r="J165" s="71">
        <v>4372</v>
      </c>
      <c r="K165" s="71">
        <v>4372</v>
      </c>
      <c r="L165" s="70">
        <v>1</v>
      </c>
      <c r="M165" s="72">
        <v>12677</v>
      </c>
      <c r="N165" s="72">
        <v>12677</v>
      </c>
      <c r="O165" s="73">
        <v>1</v>
      </c>
    </row>
    <row r="166" spans="1:15" x14ac:dyDescent="0.2">
      <c r="A166" s="68" t="s">
        <v>464</v>
      </c>
      <c r="B166" s="68" t="s">
        <v>596</v>
      </c>
      <c r="C166" s="68" t="s">
        <v>610</v>
      </c>
      <c r="D166" s="69">
        <v>9446</v>
      </c>
      <c r="E166" s="69">
        <v>9850</v>
      </c>
      <c r="F166" s="70">
        <v>0.95898477157360407</v>
      </c>
      <c r="G166" s="69">
        <v>8885</v>
      </c>
      <c r="H166" s="69">
        <v>9255</v>
      </c>
      <c r="I166" s="70">
        <v>0.96002160994057306</v>
      </c>
      <c r="J166" s="71">
        <v>9646</v>
      </c>
      <c r="K166" s="71">
        <v>10135</v>
      </c>
      <c r="L166" s="70">
        <v>0.95175135668475608</v>
      </c>
      <c r="M166" s="72">
        <v>27977</v>
      </c>
      <c r="N166" s="72">
        <v>29240</v>
      </c>
      <c r="O166" s="73">
        <v>0.95680574555403552</v>
      </c>
    </row>
    <row r="167" spans="1:15" x14ac:dyDescent="0.2">
      <c r="A167" s="72" t="s">
        <v>371</v>
      </c>
      <c r="B167" s="72" t="s">
        <v>596</v>
      </c>
      <c r="C167" s="72" t="s">
        <v>372</v>
      </c>
      <c r="D167" s="69">
        <v>2225</v>
      </c>
      <c r="E167" s="69">
        <v>2266</v>
      </c>
      <c r="F167" s="70">
        <v>0.98190644307149211</v>
      </c>
      <c r="G167" s="69">
        <v>2066</v>
      </c>
      <c r="H167" s="69">
        <v>2162</v>
      </c>
      <c r="I167" s="70">
        <v>0.95559666975023094</v>
      </c>
      <c r="J167" s="71">
        <v>2345</v>
      </c>
      <c r="K167" s="71">
        <v>2465</v>
      </c>
      <c r="L167" s="70">
        <v>0.95131845841785001</v>
      </c>
      <c r="M167" s="72">
        <v>6636</v>
      </c>
      <c r="N167" s="72">
        <v>6893</v>
      </c>
      <c r="O167" s="73">
        <v>0.96271579863629775</v>
      </c>
    </row>
    <row r="168" spans="1:15" x14ac:dyDescent="0.2">
      <c r="A168" s="68" t="s">
        <v>10</v>
      </c>
      <c r="B168" s="68" t="s">
        <v>595</v>
      </c>
      <c r="C168" s="68" t="s">
        <v>11</v>
      </c>
      <c r="D168" s="69">
        <v>9108</v>
      </c>
      <c r="E168" s="69">
        <v>9761</v>
      </c>
      <c r="F168" s="70">
        <v>0.93310111668886409</v>
      </c>
      <c r="G168" s="69">
        <v>8319</v>
      </c>
      <c r="H168" s="69">
        <v>8851</v>
      </c>
      <c r="I168" s="70">
        <v>0.93989379731103806</v>
      </c>
      <c r="J168" s="71">
        <v>9159</v>
      </c>
      <c r="K168" s="71">
        <v>9666</v>
      </c>
      <c r="L168" s="70">
        <v>0.947548106765984</v>
      </c>
      <c r="M168" s="72">
        <v>26586</v>
      </c>
      <c r="N168" s="72">
        <v>28278</v>
      </c>
      <c r="O168" s="73">
        <v>0.94016549968173135</v>
      </c>
    </row>
    <row r="169" spans="1:15" x14ac:dyDescent="0.2">
      <c r="A169" s="68" t="s">
        <v>178</v>
      </c>
      <c r="B169" s="68" t="s">
        <v>598</v>
      </c>
      <c r="C169" s="68" t="s">
        <v>179</v>
      </c>
      <c r="D169" s="69">
        <v>9779</v>
      </c>
      <c r="E169" s="69">
        <v>10244</v>
      </c>
      <c r="F169" s="70">
        <v>0.95460757516595107</v>
      </c>
      <c r="G169" s="69">
        <v>9420</v>
      </c>
      <c r="H169" s="69">
        <v>9857</v>
      </c>
      <c r="I169" s="70">
        <v>0.95566602414527702</v>
      </c>
      <c r="J169" s="71">
        <v>10507</v>
      </c>
      <c r="K169" s="71">
        <v>11057</v>
      </c>
      <c r="L169" s="70">
        <v>0.95025775526815603</v>
      </c>
      <c r="M169" s="72">
        <v>29706</v>
      </c>
      <c r="N169" s="72">
        <v>31158</v>
      </c>
      <c r="O169" s="73">
        <v>0.95339880608511463</v>
      </c>
    </row>
    <row r="170" spans="1:15" x14ac:dyDescent="0.2">
      <c r="A170" s="68" t="s">
        <v>51</v>
      </c>
      <c r="B170" s="68" t="s">
        <v>595</v>
      </c>
      <c r="C170" s="68" t="s">
        <v>52</v>
      </c>
      <c r="D170" s="69">
        <v>5338</v>
      </c>
      <c r="E170" s="69">
        <v>5478</v>
      </c>
      <c r="F170" s="70">
        <v>0.97444322745527612</v>
      </c>
      <c r="G170" s="69">
        <v>5002</v>
      </c>
      <c r="H170" s="69">
        <v>5111</v>
      </c>
      <c r="I170" s="70">
        <v>0.97867344942281409</v>
      </c>
      <c r="J170" s="71">
        <v>5707</v>
      </c>
      <c r="K170" s="71">
        <v>5824</v>
      </c>
      <c r="L170" s="70">
        <v>0.97991071428571408</v>
      </c>
      <c r="M170" s="72">
        <v>16047</v>
      </c>
      <c r="N170" s="72">
        <v>16413</v>
      </c>
      <c r="O170" s="73">
        <v>0.97770060318040575</v>
      </c>
    </row>
    <row r="171" spans="1:15" x14ac:dyDescent="0.2">
      <c r="A171" s="68" t="s">
        <v>174</v>
      </c>
      <c r="B171" s="68" t="s">
        <v>598</v>
      </c>
      <c r="C171" s="68" t="s">
        <v>175</v>
      </c>
      <c r="D171" s="69">
        <v>2347</v>
      </c>
      <c r="E171" s="69">
        <v>2661</v>
      </c>
      <c r="F171" s="70">
        <v>0.88199924840285604</v>
      </c>
      <c r="G171" s="69">
        <v>2397</v>
      </c>
      <c r="H171" s="69">
        <v>2519</v>
      </c>
      <c r="I171" s="70">
        <v>0.95156808257244896</v>
      </c>
      <c r="J171" s="71">
        <v>2363</v>
      </c>
      <c r="K171" s="71">
        <v>2478</v>
      </c>
      <c r="L171" s="70">
        <v>0.95359160613397898</v>
      </c>
      <c r="M171" s="72">
        <v>7107</v>
      </c>
      <c r="N171" s="72">
        <v>7658</v>
      </c>
      <c r="O171" s="73">
        <v>0.92804909898145727</v>
      </c>
    </row>
    <row r="172" spans="1:15" x14ac:dyDescent="0.2">
      <c r="A172" s="68" t="s">
        <v>373</v>
      </c>
      <c r="B172" s="68" t="s">
        <v>596</v>
      </c>
      <c r="C172" s="68" t="s">
        <v>374</v>
      </c>
      <c r="D172" s="69">
        <v>2932</v>
      </c>
      <c r="E172" s="69">
        <v>3056</v>
      </c>
      <c r="F172" s="70">
        <v>0.95942408376963406</v>
      </c>
      <c r="G172" s="69">
        <v>2687</v>
      </c>
      <c r="H172" s="69">
        <v>2790</v>
      </c>
      <c r="I172" s="70">
        <v>0.96308243727598608</v>
      </c>
      <c r="J172" s="71">
        <v>2978</v>
      </c>
      <c r="K172" s="71">
        <v>3102</v>
      </c>
      <c r="L172" s="70">
        <v>0.96002578981302411</v>
      </c>
      <c r="M172" s="72">
        <v>8597</v>
      </c>
      <c r="N172" s="72">
        <v>8948</v>
      </c>
      <c r="O172" s="73">
        <v>0.96077335717478762</v>
      </c>
    </row>
    <row r="173" spans="1:15" x14ac:dyDescent="0.2">
      <c r="A173" s="68" t="s">
        <v>119</v>
      </c>
      <c r="B173" s="68" t="s">
        <v>595</v>
      </c>
      <c r="C173" s="68" t="s">
        <v>120</v>
      </c>
      <c r="D173" s="69">
        <v>10472</v>
      </c>
      <c r="E173" s="69">
        <v>10798</v>
      </c>
      <c r="F173" s="70">
        <v>0.96980922393035696</v>
      </c>
      <c r="G173" s="69">
        <v>9903</v>
      </c>
      <c r="H173" s="69">
        <v>10216</v>
      </c>
      <c r="I173" s="70">
        <v>0.96936178543461204</v>
      </c>
      <c r="J173" s="71">
        <v>11152</v>
      </c>
      <c r="K173" s="71">
        <v>11525</v>
      </c>
      <c r="L173" s="70">
        <v>0.96763557483731</v>
      </c>
      <c r="M173" s="72">
        <v>31527</v>
      </c>
      <c r="N173" s="72">
        <v>32539</v>
      </c>
      <c r="O173" s="73">
        <v>0.96889885982974278</v>
      </c>
    </row>
    <row r="174" spans="1:15" s="52" customFormat="1" ht="15" x14ac:dyDescent="0.2">
      <c r="A174" s="58"/>
      <c r="B174" s="59"/>
      <c r="C174" s="91" t="s">
        <v>618</v>
      </c>
      <c r="D174" s="92">
        <f>SUM(D14:D173)</f>
        <v>1104444</v>
      </c>
      <c r="E174" s="92">
        <f t="shared" ref="E174:N174" si="1">SUM(E14:E173)</f>
        <v>1151540</v>
      </c>
      <c r="F174" s="93">
        <f>D174/E174</f>
        <v>0.9591017246469945</v>
      </c>
      <c r="G174" s="92">
        <f t="shared" si="1"/>
        <v>1040945</v>
      </c>
      <c r="H174" s="92">
        <f t="shared" si="1"/>
        <v>1084777</v>
      </c>
      <c r="I174" s="93">
        <f>G174/H174</f>
        <v>0.95959353857981866</v>
      </c>
      <c r="J174" s="92">
        <f t="shared" si="1"/>
        <v>1169100</v>
      </c>
      <c r="K174" s="92">
        <f t="shared" si="1"/>
        <v>1219653</v>
      </c>
      <c r="L174" s="93">
        <f>J174/K174</f>
        <v>0.95855132566393886</v>
      </c>
      <c r="M174" s="92">
        <f t="shared" si="1"/>
        <v>3314489</v>
      </c>
      <c r="N174" s="92">
        <f t="shared" si="1"/>
        <v>3455970</v>
      </c>
      <c r="O174" s="93">
        <f>M174/N174</f>
        <v>0.95906185528230858</v>
      </c>
    </row>
    <row r="175" spans="1:15" s="52" customFormat="1" ht="15" x14ac:dyDescent="0.2">
      <c r="A175" s="36"/>
      <c r="B175" s="36"/>
      <c r="C175" s="94"/>
      <c r="D175" s="94"/>
      <c r="E175" s="94"/>
      <c r="F175" s="95"/>
      <c r="G175" s="94"/>
      <c r="H175" s="94"/>
      <c r="I175" s="95"/>
      <c r="J175" s="94"/>
      <c r="K175" s="94"/>
      <c r="L175" s="95"/>
      <c r="M175" s="94"/>
      <c r="N175" s="94"/>
      <c r="O175" s="94"/>
    </row>
    <row r="176" spans="1:15" x14ac:dyDescent="0.2">
      <c r="D176" s="65"/>
      <c r="E176" s="65"/>
      <c r="G176" s="65"/>
      <c r="H176" s="65"/>
      <c r="J176" s="65"/>
      <c r="K176" s="65"/>
      <c r="M176" s="65"/>
      <c r="N176" s="65"/>
    </row>
    <row r="177" spans="1:15" ht="15" x14ac:dyDescent="0.25">
      <c r="A177" s="101" t="s">
        <v>633</v>
      </c>
      <c r="B177" s="102"/>
      <c r="C177" s="103"/>
      <c r="D177" s="104" t="str">
        <f>D6</f>
        <v>January 2015</v>
      </c>
      <c r="E177" s="105"/>
      <c r="F177" s="106"/>
      <c r="G177" s="104" t="str">
        <f>G6</f>
        <v>February 2015</v>
      </c>
      <c r="H177" s="105"/>
      <c r="I177" s="106"/>
      <c r="J177" s="104" t="str">
        <f>J6</f>
        <v>March 2015</v>
      </c>
      <c r="K177" s="105"/>
      <c r="L177" s="106"/>
      <c r="M177" s="104" t="str">
        <f>M6</f>
        <v>Q4 2014/15</v>
      </c>
      <c r="N177" s="105"/>
      <c r="O177" s="106"/>
    </row>
    <row r="178" spans="1:15" ht="135" x14ac:dyDescent="0.25">
      <c r="A178" s="47" t="s">
        <v>613</v>
      </c>
      <c r="B178" s="48" t="s">
        <v>593</v>
      </c>
      <c r="C178" s="47" t="s">
        <v>594</v>
      </c>
      <c r="D178" s="41" t="s">
        <v>617</v>
      </c>
      <c r="E178" s="41" t="s">
        <v>592</v>
      </c>
      <c r="F178" s="57" t="s">
        <v>616</v>
      </c>
      <c r="G178" s="41" t="s">
        <v>617</v>
      </c>
      <c r="H178" s="41" t="s">
        <v>592</v>
      </c>
      <c r="I178" s="57" t="s">
        <v>616</v>
      </c>
      <c r="J178" s="41" t="s">
        <v>617</v>
      </c>
      <c r="K178" s="41" t="s">
        <v>592</v>
      </c>
      <c r="L178" s="57" t="s">
        <v>616</v>
      </c>
      <c r="M178" s="41" t="s">
        <v>617</v>
      </c>
      <c r="N178" s="41" t="s">
        <v>592</v>
      </c>
      <c r="O178" s="49" t="s">
        <v>616</v>
      </c>
    </row>
    <row r="179" spans="1:15" x14ac:dyDescent="0.2">
      <c r="A179" s="96" t="s">
        <v>257</v>
      </c>
      <c r="B179" s="96" t="s">
        <v>598</v>
      </c>
      <c r="C179" s="96" t="s">
        <v>258</v>
      </c>
      <c r="D179" s="97">
        <v>94</v>
      </c>
      <c r="E179" s="69">
        <v>94</v>
      </c>
      <c r="F179" s="70">
        <v>1</v>
      </c>
      <c r="G179" s="69">
        <v>80</v>
      </c>
      <c r="H179" s="69">
        <v>80</v>
      </c>
      <c r="I179" s="70">
        <v>1</v>
      </c>
      <c r="J179" s="69">
        <v>86</v>
      </c>
      <c r="K179" s="69">
        <v>86</v>
      </c>
      <c r="L179" s="70">
        <v>1</v>
      </c>
      <c r="M179" s="72">
        <v>260</v>
      </c>
      <c r="N179" s="72">
        <v>260</v>
      </c>
      <c r="O179" s="98">
        <v>1</v>
      </c>
    </row>
    <row r="180" spans="1:15" x14ac:dyDescent="0.2">
      <c r="A180" s="96" t="s">
        <v>444</v>
      </c>
      <c r="B180" s="96" t="s">
        <v>596</v>
      </c>
      <c r="C180" s="96" t="s">
        <v>445</v>
      </c>
      <c r="D180" s="97">
        <v>385</v>
      </c>
      <c r="E180" s="69">
        <v>386</v>
      </c>
      <c r="F180" s="70">
        <v>0.99740932642487001</v>
      </c>
      <c r="G180" s="69">
        <v>382</v>
      </c>
      <c r="H180" s="69">
        <v>387</v>
      </c>
      <c r="I180" s="70">
        <v>0.98708010335917296</v>
      </c>
      <c r="J180" s="69">
        <v>409</v>
      </c>
      <c r="K180" s="69">
        <v>428</v>
      </c>
      <c r="L180" s="70">
        <v>0.95560747663551404</v>
      </c>
      <c r="M180" s="72">
        <v>1176</v>
      </c>
      <c r="N180" s="72">
        <v>1201</v>
      </c>
      <c r="O180" s="98">
        <v>0.97918401332223148</v>
      </c>
    </row>
    <row r="181" spans="1:15" x14ac:dyDescent="0.2">
      <c r="A181" s="96" t="s">
        <v>269</v>
      </c>
      <c r="B181" s="96" t="s">
        <v>598</v>
      </c>
      <c r="C181" s="96" t="s">
        <v>270</v>
      </c>
      <c r="D181" s="97">
        <v>485</v>
      </c>
      <c r="E181" s="69">
        <v>485</v>
      </c>
      <c r="F181" s="70">
        <v>1</v>
      </c>
      <c r="G181" s="69">
        <v>433</v>
      </c>
      <c r="H181" s="69">
        <v>433</v>
      </c>
      <c r="I181" s="70">
        <v>1</v>
      </c>
      <c r="J181" s="69">
        <v>458</v>
      </c>
      <c r="K181" s="69">
        <v>458</v>
      </c>
      <c r="L181" s="70">
        <v>1</v>
      </c>
      <c r="M181" s="72">
        <v>1376</v>
      </c>
      <c r="N181" s="72">
        <v>1376</v>
      </c>
      <c r="O181" s="98">
        <v>1</v>
      </c>
    </row>
    <row r="182" spans="1:15" x14ac:dyDescent="0.2">
      <c r="A182" s="96" t="s">
        <v>205</v>
      </c>
      <c r="B182" s="96" t="s">
        <v>598</v>
      </c>
      <c r="C182" s="96" t="s">
        <v>206</v>
      </c>
      <c r="D182" s="97">
        <v>226</v>
      </c>
      <c r="E182" s="69">
        <v>231</v>
      </c>
      <c r="F182" s="70">
        <v>0.97835497835497798</v>
      </c>
      <c r="G182" s="69">
        <v>205</v>
      </c>
      <c r="H182" s="69">
        <v>211</v>
      </c>
      <c r="I182" s="70">
        <v>0.97156398104265396</v>
      </c>
      <c r="J182" s="69">
        <v>228</v>
      </c>
      <c r="K182" s="69">
        <v>231</v>
      </c>
      <c r="L182" s="70">
        <v>0.98701298701298701</v>
      </c>
      <c r="M182" s="72">
        <v>659</v>
      </c>
      <c r="N182" s="72">
        <v>673</v>
      </c>
      <c r="O182" s="98">
        <v>0.9791976225854383</v>
      </c>
    </row>
    <row r="183" spans="1:15" x14ac:dyDescent="0.2">
      <c r="A183" s="96" t="s">
        <v>416</v>
      </c>
      <c r="B183" s="96" t="s">
        <v>596</v>
      </c>
      <c r="C183" s="96" t="s">
        <v>417</v>
      </c>
      <c r="D183" s="97">
        <v>503</v>
      </c>
      <c r="E183" s="69">
        <v>510</v>
      </c>
      <c r="F183" s="70">
        <v>0.98627450980392206</v>
      </c>
      <c r="G183" s="69">
        <v>496</v>
      </c>
      <c r="H183" s="69">
        <v>504</v>
      </c>
      <c r="I183" s="70">
        <v>0.98412698412698396</v>
      </c>
      <c r="J183" s="69">
        <v>566</v>
      </c>
      <c r="K183" s="69">
        <v>570</v>
      </c>
      <c r="L183" s="70">
        <v>0.99298245614035108</v>
      </c>
      <c r="M183" s="72">
        <v>1565</v>
      </c>
      <c r="N183" s="72">
        <v>1584</v>
      </c>
      <c r="O183" s="98">
        <v>0.9880050505050505</v>
      </c>
    </row>
    <row r="184" spans="1:15" x14ac:dyDescent="0.2">
      <c r="A184" s="96" t="s">
        <v>299</v>
      </c>
      <c r="B184" s="96" t="s">
        <v>596</v>
      </c>
      <c r="C184" s="96" t="s">
        <v>642</v>
      </c>
      <c r="D184" s="97">
        <v>249</v>
      </c>
      <c r="E184" s="69">
        <v>249</v>
      </c>
      <c r="F184" s="70">
        <v>1</v>
      </c>
      <c r="G184" s="69">
        <v>264</v>
      </c>
      <c r="H184" s="69">
        <v>264</v>
      </c>
      <c r="I184" s="70">
        <v>1</v>
      </c>
      <c r="J184" s="69">
        <v>319</v>
      </c>
      <c r="K184" s="69">
        <v>319</v>
      </c>
      <c r="L184" s="70">
        <v>1</v>
      </c>
      <c r="M184" s="72">
        <v>832</v>
      </c>
      <c r="N184" s="72">
        <v>832</v>
      </c>
      <c r="O184" s="98">
        <v>1</v>
      </c>
    </row>
    <row r="185" spans="1:15" x14ac:dyDescent="0.2">
      <c r="A185" s="96" t="s">
        <v>344</v>
      </c>
      <c r="B185" s="96" t="s">
        <v>596</v>
      </c>
      <c r="C185" s="96" t="s">
        <v>345</v>
      </c>
      <c r="D185" s="97">
        <v>233</v>
      </c>
      <c r="E185" s="69">
        <v>233</v>
      </c>
      <c r="F185" s="70">
        <v>1</v>
      </c>
      <c r="G185" s="69">
        <v>190</v>
      </c>
      <c r="H185" s="69">
        <v>190</v>
      </c>
      <c r="I185" s="70">
        <v>1</v>
      </c>
      <c r="J185" s="69">
        <v>249</v>
      </c>
      <c r="K185" s="69">
        <v>249</v>
      </c>
      <c r="L185" s="70">
        <v>1</v>
      </c>
      <c r="M185" s="72">
        <v>672</v>
      </c>
      <c r="N185" s="72">
        <v>672</v>
      </c>
      <c r="O185" s="98">
        <v>1</v>
      </c>
    </row>
    <row r="186" spans="1:15" x14ac:dyDescent="0.2">
      <c r="A186" s="96" t="s">
        <v>526</v>
      </c>
      <c r="B186" s="96" t="s">
        <v>597</v>
      </c>
      <c r="C186" s="96" t="s">
        <v>527</v>
      </c>
      <c r="D186" s="97">
        <v>223</v>
      </c>
      <c r="E186" s="69">
        <v>223</v>
      </c>
      <c r="F186" s="70">
        <v>1</v>
      </c>
      <c r="G186" s="69">
        <v>131</v>
      </c>
      <c r="H186" s="69">
        <v>131</v>
      </c>
      <c r="I186" s="70">
        <v>1</v>
      </c>
      <c r="J186" s="69">
        <v>199</v>
      </c>
      <c r="K186" s="69">
        <v>199</v>
      </c>
      <c r="L186" s="70">
        <v>1</v>
      </c>
      <c r="M186" s="72">
        <v>553</v>
      </c>
      <c r="N186" s="72">
        <v>553</v>
      </c>
      <c r="O186" s="98">
        <v>1</v>
      </c>
    </row>
    <row r="187" spans="1:15" x14ac:dyDescent="0.2">
      <c r="A187" s="96" t="s">
        <v>530</v>
      </c>
      <c r="B187" s="96" t="s">
        <v>596</v>
      </c>
      <c r="C187" s="96" t="s">
        <v>531</v>
      </c>
      <c r="D187" s="97">
        <v>22</v>
      </c>
      <c r="E187" s="69">
        <v>22</v>
      </c>
      <c r="F187" s="70">
        <v>1</v>
      </c>
      <c r="G187" s="69">
        <v>11</v>
      </c>
      <c r="H187" s="69">
        <v>11</v>
      </c>
      <c r="I187" s="70">
        <v>1</v>
      </c>
      <c r="J187" s="69">
        <v>35</v>
      </c>
      <c r="K187" s="69">
        <v>35</v>
      </c>
      <c r="L187" s="70">
        <v>1</v>
      </c>
      <c r="M187" s="72">
        <v>68</v>
      </c>
      <c r="N187" s="72">
        <v>68</v>
      </c>
      <c r="O187" s="98">
        <v>1</v>
      </c>
    </row>
    <row r="188" spans="1:15" x14ac:dyDescent="0.2">
      <c r="A188" s="96" t="s">
        <v>410</v>
      </c>
      <c r="B188" s="96" t="s">
        <v>596</v>
      </c>
      <c r="C188" s="96" t="s">
        <v>411</v>
      </c>
      <c r="D188" s="97">
        <v>121</v>
      </c>
      <c r="E188" s="69">
        <v>121</v>
      </c>
      <c r="F188" s="70">
        <v>1</v>
      </c>
      <c r="G188" s="69">
        <v>97</v>
      </c>
      <c r="H188" s="69">
        <v>97</v>
      </c>
      <c r="I188" s="70">
        <v>1</v>
      </c>
      <c r="J188" s="69">
        <v>153</v>
      </c>
      <c r="K188" s="69">
        <v>153</v>
      </c>
      <c r="L188" s="70">
        <v>1</v>
      </c>
      <c r="M188" s="72">
        <v>371</v>
      </c>
      <c r="N188" s="72">
        <v>371</v>
      </c>
      <c r="O188" s="98">
        <v>1</v>
      </c>
    </row>
    <row r="189" spans="1:15" x14ac:dyDescent="0.2">
      <c r="A189" s="96" t="s">
        <v>66</v>
      </c>
      <c r="B189" s="96" t="s">
        <v>595</v>
      </c>
      <c r="C189" s="96" t="s">
        <v>643</v>
      </c>
      <c r="D189" s="97">
        <v>215</v>
      </c>
      <c r="E189" s="69">
        <v>215</v>
      </c>
      <c r="F189" s="70">
        <v>1</v>
      </c>
      <c r="G189" s="69">
        <v>252</v>
      </c>
      <c r="H189" s="69">
        <v>252</v>
      </c>
      <c r="I189" s="70">
        <v>1</v>
      </c>
      <c r="J189" s="69">
        <v>260</v>
      </c>
      <c r="K189" s="69">
        <v>260</v>
      </c>
      <c r="L189" s="70">
        <v>1</v>
      </c>
      <c r="M189" s="72">
        <v>727</v>
      </c>
      <c r="N189" s="72">
        <v>727</v>
      </c>
      <c r="O189" s="98">
        <v>1</v>
      </c>
    </row>
    <row r="190" spans="1:15" x14ac:dyDescent="0.2">
      <c r="A190" s="96" t="s">
        <v>440</v>
      </c>
      <c r="B190" s="96" t="s">
        <v>596</v>
      </c>
      <c r="C190" s="96" t="s">
        <v>441</v>
      </c>
      <c r="D190" s="97">
        <v>174</v>
      </c>
      <c r="E190" s="69">
        <v>174</v>
      </c>
      <c r="F190" s="70">
        <v>1</v>
      </c>
      <c r="G190" s="69">
        <v>165</v>
      </c>
      <c r="H190" s="69">
        <v>165</v>
      </c>
      <c r="I190" s="70">
        <v>1</v>
      </c>
      <c r="J190" s="69">
        <v>210</v>
      </c>
      <c r="K190" s="69">
        <v>210</v>
      </c>
      <c r="L190" s="70">
        <v>1</v>
      </c>
      <c r="M190" s="72">
        <v>549</v>
      </c>
      <c r="N190" s="72">
        <v>549</v>
      </c>
      <c r="O190" s="98">
        <v>1</v>
      </c>
    </row>
    <row r="191" spans="1:15" x14ac:dyDescent="0.2">
      <c r="A191" s="96" t="s">
        <v>534</v>
      </c>
      <c r="B191" s="96" t="s">
        <v>597</v>
      </c>
      <c r="C191" s="96" t="s">
        <v>644</v>
      </c>
      <c r="D191" s="97">
        <v>42</v>
      </c>
      <c r="E191" s="69">
        <v>42</v>
      </c>
      <c r="F191" s="70">
        <v>1</v>
      </c>
      <c r="G191" s="69">
        <v>48</v>
      </c>
      <c r="H191" s="69">
        <v>48</v>
      </c>
      <c r="I191" s="70">
        <v>1</v>
      </c>
      <c r="J191" s="69">
        <v>26</v>
      </c>
      <c r="K191" s="69">
        <v>26</v>
      </c>
      <c r="L191" s="70">
        <v>1</v>
      </c>
      <c r="M191" s="72">
        <v>116</v>
      </c>
      <c r="N191" s="72">
        <v>116</v>
      </c>
      <c r="O191" s="98">
        <v>1</v>
      </c>
    </row>
    <row r="192" spans="1:15" x14ac:dyDescent="0.2">
      <c r="A192" s="96" t="s">
        <v>619</v>
      </c>
      <c r="B192" s="96" t="s">
        <v>596</v>
      </c>
      <c r="C192" s="96" t="s">
        <v>645</v>
      </c>
      <c r="D192" s="97">
        <v>25</v>
      </c>
      <c r="E192" s="69">
        <v>25</v>
      </c>
      <c r="F192" s="70">
        <v>1</v>
      </c>
      <c r="G192" s="69">
        <v>14</v>
      </c>
      <c r="H192" s="69">
        <v>14</v>
      </c>
      <c r="I192" s="70">
        <v>1</v>
      </c>
      <c r="J192" s="69">
        <v>26</v>
      </c>
      <c r="K192" s="69">
        <v>26</v>
      </c>
      <c r="L192" s="70">
        <v>1</v>
      </c>
      <c r="M192" s="72">
        <v>65</v>
      </c>
      <c r="N192" s="72">
        <v>65</v>
      </c>
      <c r="O192" s="98">
        <v>1</v>
      </c>
    </row>
    <row r="193" spans="1:15" x14ac:dyDescent="0.2">
      <c r="A193" s="96" t="s">
        <v>500</v>
      </c>
      <c r="B193" s="96" t="s">
        <v>596</v>
      </c>
      <c r="C193" s="96" t="s">
        <v>501</v>
      </c>
      <c r="D193" s="97">
        <v>82</v>
      </c>
      <c r="E193" s="69">
        <v>82</v>
      </c>
      <c r="F193" s="70">
        <v>1</v>
      </c>
      <c r="G193" s="69">
        <v>97</v>
      </c>
      <c r="H193" s="69">
        <v>97</v>
      </c>
      <c r="I193" s="70">
        <v>1</v>
      </c>
      <c r="J193" s="69">
        <v>140</v>
      </c>
      <c r="K193" s="69">
        <v>140</v>
      </c>
      <c r="L193" s="70">
        <v>1</v>
      </c>
      <c r="M193" s="72">
        <v>319</v>
      </c>
      <c r="N193" s="72">
        <v>319</v>
      </c>
      <c r="O193" s="98">
        <v>1</v>
      </c>
    </row>
    <row r="194" spans="1:15" x14ac:dyDescent="0.2">
      <c r="A194" s="96" t="s">
        <v>539</v>
      </c>
      <c r="B194" s="96" t="s">
        <v>597</v>
      </c>
      <c r="C194" s="96" t="s">
        <v>540</v>
      </c>
      <c r="D194" s="97">
        <v>194</v>
      </c>
      <c r="E194" s="69">
        <v>204</v>
      </c>
      <c r="F194" s="70">
        <v>0.95098039215686303</v>
      </c>
      <c r="G194" s="69">
        <v>172</v>
      </c>
      <c r="H194" s="69">
        <v>181</v>
      </c>
      <c r="I194" s="70">
        <v>0.950276243093923</v>
      </c>
      <c r="J194" s="69">
        <v>216</v>
      </c>
      <c r="K194" s="69">
        <v>216</v>
      </c>
      <c r="L194" s="70">
        <v>1</v>
      </c>
      <c r="M194" s="72">
        <v>582</v>
      </c>
      <c r="N194" s="72">
        <v>601</v>
      </c>
      <c r="O194" s="98">
        <v>0.96838602329450918</v>
      </c>
    </row>
    <row r="195" spans="1:15" x14ac:dyDescent="0.2">
      <c r="A195" s="96" t="s">
        <v>672</v>
      </c>
      <c r="B195" s="96" t="s">
        <v>598</v>
      </c>
      <c r="C195" s="96" t="s">
        <v>673</v>
      </c>
      <c r="D195" s="97">
        <v>106</v>
      </c>
      <c r="E195" s="69">
        <v>106</v>
      </c>
      <c r="F195" s="70">
        <v>1</v>
      </c>
      <c r="G195" s="69">
        <v>80</v>
      </c>
      <c r="H195" s="69">
        <v>80</v>
      </c>
      <c r="I195" s="70">
        <v>1</v>
      </c>
      <c r="J195" s="69">
        <v>138</v>
      </c>
      <c r="K195" s="69">
        <v>138</v>
      </c>
      <c r="L195" s="70">
        <v>1</v>
      </c>
      <c r="M195" s="72">
        <v>324</v>
      </c>
      <c r="N195" s="72">
        <v>324</v>
      </c>
      <c r="O195" s="98">
        <v>1</v>
      </c>
    </row>
    <row r="196" spans="1:15" x14ac:dyDescent="0.2">
      <c r="A196" s="96" t="s">
        <v>233</v>
      </c>
      <c r="B196" s="96" t="s">
        <v>598</v>
      </c>
      <c r="C196" s="96" t="s">
        <v>646</v>
      </c>
      <c r="D196" s="97">
        <v>85</v>
      </c>
      <c r="E196" s="69">
        <v>85</v>
      </c>
      <c r="F196" s="70">
        <v>1</v>
      </c>
      <c r="G196" s="69">
        <v>86</v>
      </c>
      <c r="H196" s="69">
        <v>86</v>
      </c>
      <c r="I196" s="70">
        <v>1</v>
      </c>
      <c r="J196" s="69">
        <v>86</v>
      </c>
      <c r="K196" s="69">
        <v>86</v>
      </c>
      <c r="L196" s="70">
        <v>1</v>
      </c>
      <c r="M196" s="72">
        <v>257</v>
      </c>
      <c r="N196" s="72">
        <v>257</v>
      </c>
      <c r="O196" s="98">
        <v>1</v>
      </c>
    </row>
    <row r="197" spans="1:15" x14ac:dyDescent="0.2">
      <c r="A197" s="96" t="s">
        <v>35</v>
      </c>
      <c r="B197" s="96" t="s">
        <v>595</v>
      </c>
      <c r="C197" s="96" t="s">
        <v>36</v>
      </c>
      <c r="D197" s="97">
        <v>291</v>
      </c>
      <c r="E197" s="69">
        <v>291</v>
      </c>
      <c r="F197" s="70">
        <v>1</v>
      </c>
      <c r="G197" s="69">
        <v>313</v>
      </c>
      <c r="H197" s="69">
        <v>313</v>
      </c>
      <c r="I197" s="70">
        <v>1</v>
      </c>
      <c r="J197" s="69">
        <v>409</v>
      </c>
      <c r="K197" s="69">
        <v>409</v>
      </c>
      <c r="L197" s="70">
        <v>1</v>
      </c>
      <c r="M197" s="72">
        <v>1013</v>
      </c>
      <c r="N197" s="72">
        <v>1013</v>
      </c>
      <c r="O197" s="98">
        <v>1</v>
      </c>
    </row>
    <row r="198" spans="1:15" x14ac:dyDescent="0.2">
      <c r="A198" s="96" t="s">
        <v>63</v>
      </c>
      <c r="B198" s="96" t="s">
        <v>595</v>
      </c>
      <c r="C198" s="96" t="s">
        <v>64</v>
      </c>
      <c r="D198" s="97">
        <v>410</v>
      </c>
      <c r="E198" s="69">
        <v>410</v>
      </c>
      <c r="F198" s="70">
        <v>1</v>
      </c>
      <c r="G198" s="69">
        <v>437</v>
      </c>
      <c r="H198" s="69">
        <v>437</v>
      </c>
      <c r="I198" s="70">
        <v>1</v>
      </c>
      <c r="J198" s="69">
        <v>551</v>
      </c>
      <c r="K198" s="69">
        <v>551</v>
      </c>
      <c r="L198" s="70">
        <v>1</v>
      </c>
      <c r="M198" s="72">
        <v>1398</v>
      </c>
      <c r="N198" s="72">
        <v>1398</v>
      </c>
      <c r="O198" s="98">
        <v>1</v>
      </c>
    </row>
    <row r="199" spans="1:15" x14ac:dyDescent="0.2">
      <c r="A199" s="96" t="s">
        <v>37</v>
      </c>
      <c r="B199" s="96" t="s">
        <v>595</v>
      </c>
      <c r="C199" s="96" t="s">
        <v>38</v>
      </c>
      <c r="D199" s="97">
        <v>362</v>
      </c>
      <c r="E199" s="69">
        <v>362</v>
      </c>
      <c r="F199" s="70">
        <v>1</v>
      </c>
      <c r="G199" s="69">
        <v>331</v>
      </c>
      <c r="H199" s="69">
        <v>348</v>
      </c>
      <c r="I199" s="70">
        <v>0.95114942528735602</v>
      </c>
      <c r="J199" s="69">
        <v>406</v>
      </c>
      <c r="K199" s="69">
        <v>432</v>
      </c>
      <c r="L199" s="70">
        <v>0.93981481481481499</v>
      </c>
      <c r="M199" s="72">
        <v>1099</v>
      </c>
      <c r="N199" s="72">
        <v>1142</v>
      </c>
      <c r="O199" s="98">
        <v>0.96234676007005249</v>
      </c>
    </row>
    <row r="200" spans="1:15" x14ac:dyDescent="0.2">
      <c r="A200" s="96" t="s">
        <v>528</v>
      </c>
      <c r="B200" s="96" t="s">
        <v>597</v>
      </c>
      <c r="C200" s="96" t="s">
        <v>529</v>
      </c>
      <c r="D200" s="97">
        <v>150</v>
      </c>
      <c r="E200" s="69">
        <v>150</v>
      </c>
      <c r="F200" s="70">
        <v>1</v>
      </c>
      <c r="G200" s="69">
        <v>101</v>
      </c>
      <c r="H200" s="69">
        <v>101</v>
      </c>
      <c r="I200" s="70">
        <v>1</v>
      </c>
      <c r="J200" s="69">
        <v>100</v>
      </c>
      <c r="K200" s="69">
        <v>100</v>
      </c>
      <c r="L200" s="70">
        <v>1</v>
      </c>
      <c r="M200" s="72">
        <v>351</v>
      </c>
      <c r="N200" s="72">
        <v>351</v>
      </c>
      <c r="O200" s="98">
        <v>1</v>
      </c>
    </row>
    <row r="201" spans="1:15" x14ac:dyDescent="0.2">
      <c r="A201" s="96" t="s">
        <v>543</v>
      </c>
      <c r="B201" s="96" t="s">
        <v>597</v>
      </c>
      <c r="C201" s="96" t="s">
        <v>647</v>
      </c>
      <c r="D201" s="97">
        <v>100</v>
      </c>
      <c r="E201" s="69">
        <v>100</v>
      </c>
      <c r="F201" s="70">
        <v>1</v>
      </c>
      <c r="G201" s="69">
        <v>121</v>
      </c>
      <c r="H201" s="69">
        <v>121</v>
      </c>
      <c r="I201" s="70">
        <v>1</v>
      </c>
      <c r="J201" s="69">
        <v>112</v>
      </c>
      <c r="K201" s="69">
        <v>112</v>
      </c>
      <c r="L201" s="70">
        <v>1</v>
      </c>
      <c r="M201" s="72">
        <v>333</v>
      </c>
      <c r="N201" s="72">
        <v>333</v>
      </c>
      <c r="O201" s="98">
        <v>1</v>
      </c>
    </row>
    <row r="202" spans="1:15" x14ac:dyDescent="0.2">
      <c r="A202" s="96" t="s">
        <v>408</v>
      </c>
      <c r="B202" s="96" t="s">
        <v>596</v>
      </c>
      <c r="C202" s="96" t="s">
        <v>409</v>
      </c>
      <c r="D202" s="97">
        <v>116</v>
      </c>
      <c r="E202" s="69">
        <v>116</v>
      </c>
      <c r="F202" s="70">
        <v>1</v>
      </c>
      <c r="G202" s="69">
        <v>153</v>
      </c>
      <c r="H202" s="69">
        <v>153</v>
      </c>
      <c r="I202" s="70">
        <v>1</v>
      </c>
      <c r="J202" s="69">
        <v>179</v>
      </c>
      <c r="K202" s="69">
        <v>179</v>
      </c>
      <c r="L202" s="70">
        <v>1</v>
      </c>
      <c r="M202" s="72">
        <v>448</v>
      </c>
      <c r="N202" s="72">
        <v>448</v>
      </c>
      <c r="O202" s="98">
        <v>1</v>
      </c>
    </row>
    <row r="203" spans="1:15" x14ac:dyDescent="0.2">
      <c r="A203" s="96" t="s">
        <v>471</v>
      </c>
      <c r="B203" s="96" t="s">
        <v>596</v>
      </c>
      <c r="C203" s="96" t="s">
        <v>472</v>
      </c>
      <c r="D203" s="97">
        <v>121</v>
      </c>
      <c r="E203" s="69">
        <v>121</v>
      </c>
      <c r="F203" s="70">
        <v>1</v>
      </c>
      <c r="G203" s="69">
        <v>120</v>
      </c>
      <c r="H203" s="69">
        <v>120</v>
      </c>
      <c r="I203" s="70">
        <v>1</v>
      </c>
      <c r="J203" s="69">
        <v>127</v>
      </c>
      <c r="K203" s="69">
        <v>127</v>
      </c>
      <c r="L203" s="70">
        <v>1</v>
      </c>
      <c r="M203" s="72">
        <v>368</v>
      </c>
      <c r="N203" s="72">
        <v>368</v>
      </c>
      <c r="O203" s="98">
        <v>1</v>
      </c>
    </row>
    <row r="204" spans="1:15" x14ac:dyDescent="0.2">
      <c r="A204" s="96" t="s">
        <v>532</v>
      </c>
      <c r="B204" s="96" t="s">
        <v>597</v>
      </c>
      <c r="C204" s="96" t="s">
        <v>533</v>
      </c>
      <c r="D204" s="97">
        <v>216</v>
      </c>
      <c r="E204" s="69">
        <v>216</v>
      </c>
      <c r="F204" s="70">
        <v>1</v>
      </c>
      <c r="G204" s="69">
        <v>168</v>
      </c>
      <c r="H204" s="69">
        <v>168</v>
      </c>
      <c r="I204" s="70">
        <v>1</v>
      </c>
      <c r="J204" s="69">
        <v>239</v>
      </c>
      <c r="K204" s="69">
        <v>239</v>
      </c>
      <c r="L204" s="70">
        <v>1</v>
      </c>
      <c r="M204" s="72">
        <v>623</v>
      </c>
      <c r="N204" s="72">
        <v>623</v>
      </c>
      <c r="O204" s="98">
        <v>1</v>
      </c>
    </row>
    <row r="205" spans="1:15" x14ac:dyDescent="0.2">
      <c r="A205" s="96" t="s">
        <v>166</v>
      </c>
      <c r="B205" s="96" t="s">
        <v>598</v>
      </c>
      <c r="C205" s="96" t="s">
        <v>167</v>
      </c>
      <c r="D205" s="97">
        <v>171</v>
      </c>
      <c r="E205" s="69">
        <v>171</v>
      </c>
      <c r="F205" s="70">
        <v>1</v>
      </c>
      <c r="G205" s="69">
        <v>177</v>
      </c>
      <c r="H205" s="69">
        <v>177</v>
      </c>
      <c r="I205" s="70">
        <v>1</v>
      </c>
      <c r="J205" s="69">
        <v>218</v>
      </c>
      <c r="K205" s="69">
        <v>218</v>
      </c>
      <c r="L205" s="70">
        <v>1</v>
      </c>
      <c r="M205" s="72">
        <v>566</v>
      </c>
      <c r="N205" s="72">
        <v>566</v>
      </c>
      <c r="O205" s="98">
        <v>1</v>
      </c>
    </row>
    <row r="206" spans="1:15" x14ac:dyDescent="0.2">
      <c r="A206" s="96" t="s">
        <v>117</v>
      </c>
      <c r="B206" s="96" t="s">
        <v>595</v>
      </c>
      <c r="C206" s="96" t="s">
        <v>648</v>
      </c>
      <c r="D206" s="97">
        <v>72</v>
      </c>
      <c r="E206" s="69">
        <v>72</v>
      </c>
      <c r="F206" s="70">
        <v>1</v>
      </c>
      <c r="G206" s="69">
        <v>52</v>
      </c>
      <c r="H206" s="69">
        <v>58</v>
      </c>
      <c r="I206" s="70">
        <v>0.89655172413793105</v>
      </c>
      <c r="J206" s="69">
        <v>65</v>
      </c>
      <c r="K206" s="69">
        <v>65</v>
      </c>
      <c r="L206" s="70">
        <v>1</v>
      </c>
      <c r="M206" s="72">
        <v>189</v>
      </c>
      <c r="N206" s="72">
        <v>195</v>
      </c>
      <c r="O206" s="98">
        <v>0.96923076923076923</v>
      </c>
    </row>
    <row r="207" spans="1:15" x14ac:dyDescent="0.2">
      <c r="A207" s="96" t="s">
        <v>184</v>
      </c>
      <c r="B207" s="96" t="s">
        <v>598</v>
      </c>
      <c r="C207" s="96" t="s">
        <v>649</v>
      </c>
      <c r="D207" s="97">
        <v>164</v>
      </c>
      <c r="E207" s="69">
        <v>164</v>
      </c>
      <c r="F207" s="70">
        <v>1</v>
      </c>
      <c r="G207" s="69">
        <v>146</v>
      </c>
      <c r="H207" s="69">
        <v>146</v>
      </c>
      <c r="I207" s="70">
        <v>1</v>
      </c>
      <c r="J207" s="69">
        <v>168</v>
      </c>
      <c r="K207" s="69">
        <v>168</v>
      </c>
      <c r="L207" s="70">
        <v>1</v>
      </c>
      <c r="M207" s="72">
        <v>478</v>
      </c>
      <c r="N207" s="72">
        <v>478</v>
      </c>
      <c r="O207" s="98">
        <v>1</v>
      </c>
    </row>
    <row r="208" spans="1:15" x14ac:dyDescent="0.2">
      <c r="A208" s="96" t="s">
        <v>438</v>
      </c>
      <c r="B208" s="96" t="s">
        <v>596</v>
      </c>
      <c r="C208" s="96" t="s">
        <v>439</v>
      </c>
      <c r="D208" s="97">
        <v>86</v>
      </c>
      <c r="E208" s="69">
        <v>86</v>
      </c>
      <c r="F208" s="70">
        <v>1</v>
      </c>
      <c r="G208" s="69">
        <v>117</v>
      </c>
      <c r="H208" s="69">
        <v>117</v>
      </c>
      <c r="I208" s="70">
        <v>1</v>
      </c>
      <c r="J208" s="69">
        <v>138</v>
      </c>
      <c r="K208" s="69">
        <v>138</v>
      </c>
      <c r="L208" s="70">
        <v>1</v>
      </c>
      <c r="M208" s="72">
        <v>341</v>
      </c>
      <c r="N208" s="72">
        <v>341</v>
      </c>
      <c r="O208" s="98">
        <v>1</v>
      </c>
    </row>
    <row r="209" spans="1:15" x14ac:dyDescent="0.2">
      <c r="A209" s="96" t="s">
        <v>496</v>
      </c>
      <c r="B209" s="96" t="s">
        <v>596</v>
      </c>
      <c r="C209" s="96" t="s">
        <v>497</v>
      </c>
      <c r="D209" s="97">
        <v>268</v>
      </c>
      <c r="E209" s="69">
        <v>268</v>
      </c>
      <c r="F209" s="70">
        <v>1</v>
      </c>
      <c r="G209" s="69">
        <v>223</v>
      </c>
      <c r="H209" s="69">
        <v>223</v>
      </c>
      <c r="I209" s="70">
        <v>1</v>
      </c>
      <c r="J209" s="69">
        <v>310</v>
      </c>
      <c r="K209" s="69">
        <v>310</v>
      </c>
      <c r="L209" s="70">
        <v>1</v>
      </c>
      <c r="M209" s="72">
        <v>801</v>
      </c>
      <c r="N209" s="72">
        <v>801</v>
      </c>
      <c r="O209" s="98">
        <v>1</v>
      </c>
    </row>
    <row r="210" spans="1:15" x14ac:dyDescent="0.2">
      <c r="A210" s="96" t="s">
        <v>498</v>
      </c>
      <c r="B210" s="96" t="s">
        <v>596</v>
      </c>
      <c r="C210" s="96" t="s">
        <v>499</v>
      </c>
      <c r="D210" s="97">
        <v>123</v>
      </c>
      <c r="E210" s="69">
        <v>123</v>
      </c>
      <c r="F210" s="70">
        <v>1</v>
      </c>
      <c r="G210" s="69">
        <v>86</v>
      </c>
      <c r="H210" s="69">
        <v>86</v>
      </c>
      <c r="I210" s="70">
        <v>1</v>
      </c>
      <c r="J210" s="69">
        <v>129</v>
      </c>
      <c r="K210" s="69">
        <v>129</v>
      </c>
      <c r="L210" s="70">
        <v>1</v>
      </c>
      <c r="M210" s="72">
        <v>338</v>
      </c>
      <c r="N210" s="72">
        <v>338</v>
      </c>
      <c r="O210" s="98">
        <v>1</v>
      </c>
    </row>
    <row r="211" spans="1:15" x14ac:dyDescent="0.2">
      <c r="A211" s="96" t="s">
        <v>39</v>
      </c>
      <c r="B211" s="96" t="s">
        <v>595</v>
      </c>
      <c r="C211" s="96" t="s">
        <v>40</v>
      </c>
      <c r="D211" s="97">
        <v>191</v>
      </c>
      <c r="E211" s="69">
        <v>191</v>
      </c>
      <c r="F211" s="70">
        <v>1</v>
      </c>
      <c r="G211" s="69">
        <v>182</v>
      </c>
      <c r="H211" s="69">
        <v>202</v>
      </c>
      <c r="I211" s="70">
        <v>0.90099009900990101</v>
      </c>
      <c r="J211" s="69">
        <v>236</v>
      </c>
      <c r="K211" s="69">
        <v>236</v>
      </c>
      <c r="L211" s="70">
        <v>1</v>
      </c>
      <c r="M211" s="72">
        <v>609</v>
      </c>
      <c r="N211" s="72">
        <v>629</v>
      </c>
      <c r="O211" s="98">
        <v>0.96820349761526237</v>
      </c>
    </row>
    <row r="212" spans="1:15" x14ac:dyDescent="0.2">
      <c r="A212" s="96" t="s">
        <v>147</v>
      </c>
      <c r="B212" s="96" t="s">
        <v>595</v>
      </c>
      <c r="C212" s="96" t="s">
        <v>650</v>
      </c>
      <c r="D212" s="97">
        <v>169</v>
      </c>
      <c r="E212" s="69">
        <v>169</v>
      </c>
      <c r="F212" s="70">
        <v>1</v>
      </c>
      <c r="G212" s="69">
        <v>174</v>
      </c>
      <c r="H212" s="69">
        <v>174</v>
      </c>
      <c r="I212" s="70">
        <v>1</v>
      </c>
      <c r="J212" s="69">
        <v>181</v>
      </c>
      <c r="K212" s="69">
        <v>181</v>
      </c>
      <c r="L212" s="70">
        <v>1</v>
      </c>
      <c r="M212" s="72">
        <v>524</v>
      </c>
      <c r="N212" s="72">
        <v>524</v>
      </c>
      <c r="O212" s="98">
        <v>1</v>
      </c>
    </row>
    <row r="213" spans="1:15" x14ac:dyDescent="0.2">
      <c r="A213" s="96" t="s">
        <v>535</v>
      </c>
      <c r="B213" s="96" t="s">
        <v>597</v>
      </c>
      <c r="C213" s="96" t="s">
        <v>536</v>
      </c>
      <c r="D213" s="97">
        <v>147</v>
      </c>
      <c r="E213" s="69">
        <v>147</v>
      </c>
      <c r="F213" s="70">
        <v>1</v>
      </c>
      <c r="G213" s="69">
        <v>137</v>
      </c>
      <c r="H213" s="69">
        <v>137</v>
      </c>
      <c r="I213" s="70">
        <v>1</v>
      </c>
      <c r="J213" s="69">
        <v>133</v>
      </c>
      <c r="K213" s="69">
        <v>133</v>
      </c>
      <c r="L213" s="70">
        <v>1</v>
      </c>
      <c r="M213" s="72">
        <v>417</v>
      </c>
      <c r="N213" s="72">
        <v>417</v>
      </c>
      <c r="O213" s="98">
        <v>1</v>
      </c>
    </row>
    <row r="214" spans="1:15" x14ac:dyDescent="0.2">
      <c r="A214" s="96" t="s">
        <v>65</v>
      </c>
      <c r="B214" s="96" t="s">
        <v>595</v>
      </c>
      <c r="C214" s="96" t="s">
        <v>651</v>
      </c>
      <c r="D214" s="97">
        <v>68</v>
      </c>
      <c r="E214" s="69">
        <v>68</v>
      </c>
      <c r="F214" s="70">
        <v>1</v>
      </c>
      <c r="G214" s="69">
        <v>126</v>
      </c>
      <c r="H214" s="69">
        <v>126</v>
      </c>
      <c r="I214" s="70">
        <v>1</v>
      </c>
      <c r="J214" s="69">
        <v>150</v>
      </c>
      <c r="K214" s="69">
        <v>150</v>
      </c>
      <c r="L214" s="70">
        <v>1</v>
      </c>
      <c r="M214" s="72">
        <v>344</v>
      </c>
      <c r="N214" s="72">
        <v>344</v>
      </c>
      <c r="O214" s="98">
        <v>1</v>
      </c>
    </row>
    <row r="215" spans="1:15" x14ac:dyDescent="0.2">
      <c r="A215" s="96" t="s">
        <v>317</v>
      </c>
      <c r="B215" s="96" t="s">
        <v>598</v>
      </c>
      <c r="C215" s="96" t="s">
        <v>652</v>
      </c>
      <c r="D215" s="97">
        <v>77</v>
      </c>
      <c r="E215" s="69">
        <v>85</v>
      </c>
      <c r="F215" s="70">
        <v>0.90588235294117603</v>
      </c>
      <c r="G215" s="69">
        <v>58</v>
      </c>
      <c r="H215" s="69">
        <v>73</v>
      </c>
      <c r="I215" s="70">
        <v>0.79452054794520499</v>
      </c>
      <c r="J215" s="69">
        <v>98</v>
      </c>
      <c r="K215" s="69">
        <v>98</v>
      </c>
      <c r="L215" s="70">
        <v>1</v>
      </c>
      <c r="M215" s="72">
        <v>233</v>
      </c>
      <c r="N215" s="72">
        <v>256</v>
      </c>
      <c r="O215" s="98">
        <v>0.91015625</v>
      </c>
    </row>
    <row r="216" spans="1:15" x14ac:dyDescent="0.2">
      <c r="A216" s="96" t="s">
        <v>537</v>
      </c>
      <c r="B216" s="96" t="s">
        <v>597</v>
      </c>
      <c r="C216" s="96" t="s">
        <v>538</v>
      </c>
      <c r="D216" s="97">
        <v>245</v>
      </c>
      <c r="E216" s="69">
        <v>245</v>
      </c>
      <c r="F216" s="70">
        <v>1</v>
      </c>
      <c r="G216" s="69">
        <v>203</v>
      </c>
      <c r="H216" s="69">
        <v>203</v>
      </c>
      <c r="I216" s="70">
        <v>1</v>
      </c>
      <c r="J216" s="69">
        <v>307</v>
      </c>
      <c r="K216" s="69">
        <v>307</v>
      </c>
      <c r="L216" s="70">
        <v>1</v>
      </c>
      <c r="M216" s="72">
        <v>755</v>
      </c>
      <c r="N216" s="72">
        <v>755</v>
      </c>
      <c r="O216" s="98">
        <v>1</v>
      </c>
    </row>
    <row r="217" spans="1:15" x14ac:dyDescent="0.2">
      <c r="A217" s="96" t="s">
        <v>287</v>
      </c>
      <c r="B217" s="96" t="s">
        <v>598</v>
      </c>
      <c r="C217" s="96" t="s">
        <v>288</v>
      </c>
      <c r="D217" s="97">
        <v>18</v>
      </c>
      <c r="E217" s="69">
        <v>18</v>
      </c>
      <c r="F217" s="70">
        <v>1</v>
      </c>
      <c r="G217" s="69">
        <v>19</v>
      </c>
      <c r="H217" s="69">
        <v>19</v>
      </c>
      <c r="I217" s="70">
        <v>1</v>
      </c>
      <c r="J217" s="69">
        <v>29</v>
      </c>
      <c r="K217" s="69">
        <v>29</v>
      </c>
      <c r="L217" s="70">
        <v>1</v>
      </c>
      <c r="M217" s="72">
        <v>66</v>
      </c>
      <c r="N217" s="72">
        <v>66</v>
      </c>
      <c r="O217" s="98">
        <v>1</v>
      </c>
    </row>
    <row r="218" spans="1:15" x14ac:dyDescent="0.2">
      <c r="A218" s="96" t="s">
        <v>168</v>
      </c>
      <c r="B218" s="96" t="s">
        <v>598</v>
      </c>
      <c r="C218" s="96" t="s">
        <v>169</v>
      </c>
      <c r="D218" s="97">
        <v>187</v>
      </c>
      <c r="E218" s="69">
        <v>187</v>
      </c>
      <c r="F218" s="70">
        <v>1</v>
      </c>
      <c r="G218" s="69">
        <v>187</v>
      </c>
      <c r="H218" s="69">
        <v>187</v>
      </c>
      <c r="I218" s="70">
        <v>1</v>
      </c>
      <c r="J218" s="69">
        <v>242</v>
      </c>
      <c r="K218" s="69">
        <v>242</v>
      </c>
      <c r="L218" s="70">
        <v>1</v>
      </c>
      <c r="M218" s="72">
        <v>616</v>
      </c>
      <c r="N218" s="72">
        <v>616</v>
      </c>
      <c r="O218" s="98">
        <v>1</v>
      </c>
    </row>
    <row r="219" spans="1:15" x14ac:dyDescent="0.2">
      <c r="A219" s="96" t="s">
        <v>203</v>
      </c>
      <c r="B219" s="96" t="s">
        <v>598</v>
      </c>
      <c r="C219" s="96" t="s">
        <v>204</v>
      </c>
      <c r="D219" s="97">
        <v>154</v>
      </c>
      <c r="E219" s="69">
        <v>154</v>
      </c>
      <c r="F219" s="70">
        <v>1</v>
      </c>
      <c r="G219" s="69">
        <v>107</v>
      </c>
      <c r="H219" s="69">
        <v>111</v>
      </c>
      <c r="I219" s="70">
        <v>0.96396396396396411</v>
      </c>
      <c r="J219" s="69">
        <v>198</v>
      </c>
      <c r="K219" s="69">
        <v>198</v>
      </c>
      <c r="L219" s="70">
        <v>1</v>
      </c>
      <c r="M219" s="72">
        <v>459</v>
      </c>
      <c r="N219" s="72">
        <v>463</v>
      </c>
      <c r="O219" s="98">
        <v>0.99136069114470837</v>
      </c>
    </row>
    <row r="220" spans="1:15" x14ac:dyDescent="0.2">
      <c r="A220" s="96" t="s">
        <v>473</v>
      </c>
      <c r="B220" s="96" t="s">
        <v>596</v>
      </c>
      <c r="C220" s="96" t="s">
        <v>474</v>
      </c>
      <c r="D220" s="97">
        <v>82</v>
      </c>
      <c r="E220" s="69">
        <v>83</v>
      </c>
      <c r="F220" s="70">
        <v>0.98795180722891607</v>
      </c>
      <c r="G220" s="69">
        <v>60</v>
      </c>
      <c r="H220" s="69">
        <v>60</v>
      </c>
      <c r="I220" s="70">
        <v>1</v>
      </c>
      <c r="J220" s="69">
        <v>74</v>
      </c>
      <c r="K220" s="69">
        <v>74</v>
      </c>
      <c r="L220" s="70">
        <v>1</v>
      </c>
      <c r="M220" s="72">
        <v>216</v>
      </c>
      <c r="N220" s="72">
        <v>217</v>
      </c>
      <c r="O220" s="98">
        <v>0.99539170506912444</v>
      </c>
    </row>
    <row r="221" spans="1:15" x14ac:dyDescent="0.2">
      <c r="A221" s="96" t="s">
        <v>653</v>
      </c>
      <c r="B221" s="96" t="s">
        <v>598</v>
      </c>
      <c r="C221" s="96" t="s">
        <v>654</v>
      </c>
      <c r="D221" s="97">
        <v>31</v>
      </c>
      <c r="E221" s="69">
        <v>31</v>
      </c>
      <c r="F221" s="70">
        <v>1</v>
      </c>
      <c r="G221" s="69">
        <v>33</v>
      </c>
      <c r="H221" s="69">
        <v>33</v>
      </c>
      <c r="I221" s="70">
        <v>1</v>
      </c>
      <c r="J221" s="69">
        <v>49</v>
      </c>
      <c r="K221" s="69">
        <v>49</v>
      </c>
      <c r="L221" s="70">
        <v>1</v>
      </c>
      <c r="M221" s="72">
        <v>113</v>
      </c>
      <c r="N221" s="72">
        <v>113</v>
      </c>
      <c r="O221" s="98">
        <v>1</v>
      </c>
    </row>
    <row r="222" spans="1:15" x14ac:dyDescent="0.2">
      <c r="A222" s="96" t="s">
        <v>346</v>
      </c>
      <c r="B222" s="96" t="s">
        <v>596</v>
      </c>
      <c r="C222" s="96" t="s">
        <v>347</v>
      </c>
      <c r="D222" s="97">
        <v>218</v>
      </c>
      <c r="E222" s="69">
        <v>229</v>
      </c>
      <c r="F222" s="70">
        <v>0.95196506550218296</v>
      </c>
      <c r="G222" s="69">
        <v>205</v>
      </c>
      <c r="H222" s="69">
        <v>205</v>
      </c>
      <c r="I222" s="70">
        <v>1</v>
      </c>
      <c r="J222" s="69">
        <v>329</v>
      </c>
      <c r="K222" s="69">
        <v>329</v>
      </c>
      <c r="L222" s="70">
        <v>1</v>
      </c>
      <c r="M222" s="72">
        <v>752</v>
      </c>
      <c r="N222" s="72">
        <v>763</v>
      </c>
      <c r="O222" s="98">
        <v>0.98558322411533417</v>
      </c>
    </row>
    <row r="223" spans="1:15" x14ac:dyDescent="0.2">
      <c r="A223" s="96" t="s">
        <v>442</v>
      </c>
      <c r="B223" s="96" t="s">
        <v>596</v>
      </c>
      <c r="C223" s="96" t="s">
        <v>443</v>
      </c>
      <c r="D223" s="97">
        <v>95</v>
      </c>
      <c r="E223" s="69">
        <v>95</v>
      </c>
      <c r="F223" s="70">
        <v>1</v>
      </c>
      <c r="G223" s="69">
        <v>46</v>
      </c>
      <c r="H223" s="69">
        <v>46</v>
      </c>
      <c r="I223" s="70">
        <v>1</v>
      </c>
      <c r="J223" s="69">
        <v>100</v>
      </c>
      <c r="K223" s="69">
        <v>100</v>
      </c>
      <c r="L223" s="70">
        <v>1</v>
      </c>
      <c r="M223" s="72">
        <v>241</v>
      </c>
      <c r="N223" s="72">
        <v>241</v>
      </c>
      <c r="O223" s="98">
        <v>1</v>
      </c>
    </row>
    <row r="224" spans="1:15" x14ac:dyDescent="0.2">
      <c r="A224" s="96" t="s">
        <v>231</v>
      </c>
      <c r="B224" s="96" t="s">
        <v>598</v>
      </c>
      <c r="C224" s="96" t="s">
        <v>232</v>
      </c>
      <c r="D224" s="97">
        <v>117</v>
      </c>
      <c r="E224" s="69">
        <v>117</v>
      </c>
      <c r="F224" s="70">
        <v>1</v>
      </c>
      <c r="G224" s="69">
        <v>94</v>
      </c>
      <c r="H224" s="69">
        <v>94</v>
      </c>
      <c r="I224" s="70">
        <v>1</v>
      </c>
      <c r="J224" s="69">
        <v>107</v>
      </c>
      <c r="K224" s="69">
        <v>107</v>
      </c>
      <c r="L224" s="70">
        <v>1</v>
      </c>
      <c r="M224" s="72">
        <v>318</v>
      </c>
      <c r="N224" s="72">
        <v>318</v>
      </c>
      <c r="O224" s="98">
        <v>1</v>
      </c>
    </row>
    <row r="225" spans="1:15" x14ac:dyDescent="0.2">
      <c r="A225" s="96" t="s">
        <v>289</v>
      </c>
      <c r="B225" s="96" t="s">
        <v>598</v>
      </c>
      <c r="C225" s="96" t="s">
        <v>290</v>
      </c>
      <c r="D225" s="97">
        <v>94</v>
      </c>
      <c r="E225" s="69">
        <v>94</v>
      </c>
      <c r="F225" s="70">
        <v>1</v>
      </c>
      <c r="G225" s="69">
        <v>80</v>
      </c>
      <c r="H225" s="69">
        <v>80</v>
      </c>
      <c r="I225" s="70">
        <v>1</v>
      </c>
      <c r="J225" s="69">
        <v>105</v>
      </c>
      <c r="K225" s="69">
        <v>105</v>
      </c>
      <c r="L225" s="70">
        <v>1</v>
      </c>
      <c r="M225" s="72">
        <v>279</v>
      </c>
      <c r="N225" s="72">
        <v>279</v>
      </c>
      <c r="O225" s="98">
        <v>1</v>
      </c>
    </row>
    <row r="226" spans="1:15" x14ac:dyDescent="0.2">
      <c r="A226" s="96" t="s">
        <v>475</v>
      </c>
      <c r="B226" s="96" t="s">
        <v>596</v>
      </c>
      <c r="C226" s="96" t="s">
        <v>476</v>
      </c>
      <c r="D226" s="97">
        <v>51</v>
      </c>
      <c r="E226" s="69">
        <v>51</v>
      </c>
      <c r="F226" s="70">
        <v>1</v>
      </c>
      <c r="G226" s="69">
        <v>41</v>
      </c>
      <c r="H226" s="69">
        <v>41</v>
      </c>
      <c r="I226" s="70">
        <v>1</v>
      </c>
      <c r="J226" s="69">
        <v>57</v>
      </c>
      <c r="K226" s="69">
        <v>57</v>
      </c>
      <c r="L226" s="70">
        <v>1</v>
      </c>
      <c r="M226" s="72">
        <v>149</v>
      </c>
      <c r="N226" s="72">
        <v>149</v>
      </c>
      <c r="O226" s="98">
        <v>1</v>
      </c>
    </row>
    <row r="227" spans="1:15" x14ac:dyDescent="0.2">
      <c r="A227" s="96" t="s">
        <v>541</v>
      </c>
      <c r="B227" s="96" t="s">
        <v>597</v>
      </c>
      <c r="C227" s="96" t="s">
        <v>542</v>
      </c>
      <c r="D227" s="97">
        <v>11</v>
      </c>
      <c r="E227" s="69">
        <v>11</v>
      </c>
      <c r="F227" s="70">
        <v>1</v>
      </c>
      <c r="G227" s="69">
        <v>18</v>
      </c>
      <c r="H227" s="69">
        <v>18</v>
      </c>
      <c r="I227" s="70">
        <v>1</v>
      </c>
      <c r="J227" s="69">
        <v>20</v>
      </c>
      <c r="K227" s="69">
        <v>20</v>
      </c>
      <c r="L227" s="70">
        <v>1</v>
      </c>
      <c r="M227" s="72">
        <v>49</v>
      </c>
      <c r="N227" s="72">
        <v>49</v>
      </c>
      <c r="O227" s="98">
        <v>1</v>
      </c>
    </row>
    <row r="228" spans="1:15" x14ac:dyDescent="0.2">
      <c r="A228" s="96" t="s">
        <v>412</v>
      </c>
      <c r="B228" s="96" t="s">
        <v>596</v>
      </c>
      <c r="C228" s="96" t="s">
        <v>413</v>
      </c>
      <c r="D228" s="97">
        <v>115</v>
      </c>
      <c r="E228" s="69">
        <v>115</v>
      </c>
      <c r="F228" s="70">
        <v>1</v>
      </c>
      <c r="G228" s="69">
        <v>132</v>
      </c>
      <c r="H228" s="69">
        <v>132</v>
      </c>
      <c r="I228" s="70">
        <v>1</v>
      </c>
      <c r="J228" s="69">
        <v>153</v>
      </c>
      <c r="K228" s="69">
        <v>153</v>
      </c>
      <c r="L228" s="70">
        <v>1</v>
      </c>
      <c r="M228" s="72">
        <v>400</v>
      </c>
      <c r="N228" s="72">
        <v>400</v>
      </c>
      <c r="O228" s="98">
        <v>1</v>
      </c>
    </row>
    <row r="229" spans="1:15" x14ac:dyDescent="0.2">
      <c r="A229" s="96" t="s">
        <v>8</v>
      </c>
      <c r="B229" s="96" t="s">
        <v>595</v>
      </c>
      <c r="C229" s="96" t="s">
        <v>9</v>
      </c>
      <c r="D229" s="97">
        <v>126</v>
      </c>
      <c r="E229" s="69">
        <v>126</v>
      </c>
      <c r="F229" s="70">
        <v>1</v>
      </c>
      <c r="G229" s="69">
        <v>100</v>
      </c>
      <c r="H229" s="69">
        <v>100</v>
      </c>
      <c r="I229" s="70">
        <v>1</v>
      </c>
      <c r="J229" s="69">
        <v>154</v>
      </c>
      <c r="K229" s="69">
        <v>154</v>
      </c>
      <c r="L229" s="70">
        <v>1</v>
      </c>
      <c r="M229" s="72">
        <v>380</v>
      </c>
      <c r="N229" s="72">
        <v>380</v>
      </c>
      <c r="O229" s="98">
        <v>1</v>
      </c>
    </row>
    <row r="230" spans="1:15" x14ac:dyDescent="0.2">
      <c r="A230" s="96" t="s">
        <v>502</v>
      </c>
      <c r="B230" s="96" t="s">
        <v>596</v>
      </c>
      <c r="C230" s="96" t="s">
        <v>503</v>
      </c>
      <c r="D230" s="97">
        <v>142</v>
      </c>
      <c r="E230" s="69">
        <v>142</v>
      </c>
      <c r="F230" s="70">
        <v>1</v>
      </c>
      <c r="G230" s="69">
        <v>103</v>
      </c>
      <c r="H230" s="69">
        <v>103</v>
      </c>
      <c r="I230" s="70">
        <v>1</v>
      </c>
      <c r="J230" s="69">
        <v>144</v>
      </c>
      <c r="K230" s="69">
        <v>144</v>
      </c>
      <c r="L230" s="70">
        <v>1</v>
      </c>
      <c r="M230" s="72">
        <v>389</v>
      </c>
      <c r="N230" s="72">
        <v>389</v>
      </c>
      <c r="O230" s="98">
        <v>1</v>
      </c>
    </row>
    <row r="231" spans="1:15" x14ac:dyDescent="0.2">
      <c r="A231" s="96" t="s">
        <v>127</v>
      </c>
      <c r="B231" s="96" t="s">
        <v>595</v>
      </c>
      <c r="C231" s="96" t="s">
        <v>128</v>
      </c>
      <c r="D231" s="97">
        <v>92</v>
      </c>
      <c r="E231" s="69">
        <v>92</v>
      </c>
      <c r="F231" s="70">
        <v>1</v>
      </c>
      <c r="G231" s="69">
        <v>125</v>
      </c>
      <c r="H231" s="69">
        <v>125</v>
      </c>
      <c r="I231" s="70">
        <v>1</v>
      </c>
      <c r="J231" s="69">
        <v>154</v>
      </c>
      <c r="K231" s="69">
        <v>154</v>
      </c>
      <c r="L231" s="70">
        <v>1</v>
      </c>
      <c r="M231" s="72">
        <v>371</v>
      </c>
      <c r="N231" s="72">
        <v>371</v>
      </c>
      <c r="O231" s="98">
        <v>1</v>
      </c>
    </row>
    <row r="232" spans="1:15" x14ac:dyDescent="0.2">
      <c r="A232" s="96" t="s">
        <v>291</v>
      </c>
      <c r="B232" s="96" t="s">
        <v>598</v>
      </c>
      <c r="C232" s="96" t="s">
        <v>292</v>
      </c>
      <c r="D232" s="97">
        <v>158</v>
      </c>
      <c r="E232" s="69">
        <v>158</v>
      </c>
      <c r="F232" s="70">
        <v>1</v>
      </c>
      <c r="G232" s="69">
        <v>182</v>
      </c>
      <c r="H232" s="69">
        <v>182</v>
      </c>
      <c r="I232" s="70">
        <v>1</v>
      </c>
      <c r="J232" s="69">
        <v>312</v>
      </c>
      <c r="K232" s="69">
        <v>312</v>
      </c>
      <c r="L232" s="70">
        <v>1</v>
      </c>
      <c r="M232" s="72">
        <v>652</v>
      </c>
      <c r="N232" s="72">
        <v>652</v>
      </c>
      <c r="O232" s="98">
        <v>1</v>
      </c>
    </row>
    <row r="233" spans="1:15" x14ac:dyDescent="0.2">
      <c r="A233" s="96" t="s">
        <v>24</v>
      </c>
      <c r="B233" s="96" t="s">
        <v>595</v>
      </c>
      <c r="C233" s="96" t="s">
        <v>655</v>
      </c>
      <c r="D233" s="97">
        <v>259</v>
      </c>
      <c r="E233" s="69">
        <v>259</v>
      </c>
      <c r="F233" s="70">
        <v>1</v>
      </c>
      <c r="G233" s="69">
        <v>272</v>
      </c>
      <c r="H233" s="69">
        <v>272</v>
      </c>
      <c r="I233" s="70">
        <v>1</v>
      </c>
      <c r="J233" s="69">
        <v>367</v>
      </c>
      <c r="K233" s="69">
        <v>367</v>
      </c>
      <c r="L233" s="70">
        <v>1</v>
      </c>
      <c r="M233" s="72">
        <v>898</v>
      </c>
      <c r="N233" s="72">
        <v>898</v>
      </c>
      <c r="O233" s="98">
        <v>1</v>
      </c>
    </row>
    <row r="234" spans="1:15" x14ac:dyDescent="0.2">
      <c r="A234" s="96" t="s">
        <v>390</v>
      </c>
      <c r="B234" s="96" t="s">
        <v>596</v>
      </c>
      <c r="C234" s="96" t="s">
        <v>391</v>
      </c>
      <c r="D234" s="97">
        <v>303</v>
      </c>
      <c r="E234" s="69">
        <v>316</v>
      </c>
      <c r="F234" s="70">
        <v>0.95886075949367111</v>
      </c>
      <c r="G234" s="69">
        <v>323</v>
      </c>
      <c r="H234" s="69">
        <v>326</v>
      </c>
      <c r="I234" s="70">
        <v>0.99079754601226999</v>
      </c>
      <c r="J234" s="69">
        <v>355</v>
      </c>
      <c r="K234" s="69">
        <v>364</v>
      </c>
      <c r="L234" s="70">
        <v>0.97527472527472503</v>
      </c>
      <c r="M234" s="72">
        <v>981</v>
      </c>
      <c r="N234" s="72">
        <v>1006</v>
      </c>
      <c r="O234" s="98">
        <v>0.9751491053677932</v>
      </c>
    </row>
    <row r="235" spans="1:15" x14ac:dyDescent="0.2">
      <c r="A235" s="96" t="s">
        <v>318</v>
      </c>
      <c r="B235" s="96" t="s">
        <v>598</v>
      </c>
      <c r="C235" s="96" t="s">
        <v>656</v>
      </c>
      <c r="D235" s="97">
        <v>305</v>
      </c>
      <c r="E235" s="69">
        <v>308</v>
      </c>
      <c r="F235" s="70">
        <v>0.99025974025974006</v>
      </c>
      <c r="G235" s="69">
        <v>357</v>
      </c>
      <c r="H235" s="69">
        <v>358</v>
      </c>
      <c r="I235" s="70">
        <v>0.99720670391061506</v>
      </c>
      <c r="J235" s="69">
        <v>336</v>
      </c>
      <c r="K235" s="69">
        <v>338</v>
      </c>
      <c r="L235" s="70">
        <v>0.99408284023668603</v>
      </c>
      <c r="M235" s="72">
        <v>998</v>
      </c>
      <c r="N235" s="72">
        <v>1004</v>
      </c>
      <c r="O235" s="98">
        <v>0.99402390438247012</v>
      </c>
    </row>
    <row r="236" spans="1:15" x14ac:dyDescent="0.2">
      <c r="A236" s="96" t="s">
        <v>207</v>
      </c>
      <c r="B236" s="96" t="s">
        <v>598</v>
      </c>
      <c r="C236" s="96" t="s">
        <v>208</v>
      </c>
      <c r="D236" s="97">
        <v>511</v>
      </c>
      <c r="E236" s="69">
        <v>519</v>
      </c>
      <c r="F236" s="70">
        <v>0.98458574181117497</v>
      </c>
      <c r="G236" s="69">
        <v>498</v>
      </c>
      <c r="H236" s="69">
        <v>510</v>
      </c>
      <c r="I236" s="70">
        <v>0.97647058823529398</v>
      </c>
      <c r="J236" s="69">
        <v>548</v>
      </c>
      <c r="K236" s="69">
        <v>563</v>
      </c>
      <c r="L236" s="70">
        <v>0.97335701598578994</v>
      </c>
      <c r="M236" s="72">
        <v>1557</v>
      </c>
      <c r="N236" s="72">
        <v>1592</v>
      </c>
      <c r="O236" s="98">
        <v>0.97801507537688437</v>
      </c>
    </row>
    <row r="237" spans="1:15" x14ac:dyDescent="0.2">
      <c r="A237" s="96" t="s">
        <v>350</v>
      </c>
      <c r="B237" s="96" t="s">
        <v>596</v>
      </c>
      <c r="C237" s="96" t="s">
        <v>657</v>
      </c>
      <c r="D237" s="97">
        <v>216</v>
      </c>
      <c r="E237" s="69">
        <v>223</v>
      </c>
      <c r="F237" s="70">
        <v>0.96860986547085204</v>
      </c>
      <c r="G237" s="69">
        <v>201</v>
      </c>
      <c r="H237" s="69">
        <v>212</v>
      </c>
      <c r="I237" s="70">
        <v>0.94811320754716999</v>
      </c>
      <c r="J237" s="69">
        <v>213</v>
      </c>
      <c r="K237" s="69">
        <v>221</v>
      </c>
      <c r="L237" s="70">
        <v>0.96380090497737614</v>
      </c>
      <c r="M237" s="72">
        <v>630</v>
      </c>
      <c r="N237" s="72">
        <v>656</v>
      </c>
      <c r="O237" s="98">
        <v>0.96036585365853655</v>
      </c>
    </row>
    <row r="238" spans="1:15" x14ac:dyDescent="0.2">
      <c r="A238" s="96" t="s">
        <v>477</v>
      </c>
      <c r="B238" s="96" t="s">
        <v>596</v>
      </c>
      <c r="C238" s="96" t="s">
        <v>658</v>
      </c>
      <c r="D238" s="97">
        <v>221</v>
      </c>
      <c r="E238" s="69">
        <v>221</v>
      </c>
      <c r="F238" s="70">
        <v>1</v>
      </c>
      <c r="G238" s="69">
        <v>235</v>
      </c>
      <c r="H238" s="69">
        <v>235</v>
      </c>
      <c r="I238" s="70">
        <v>1</v>
      </c>
      <c r="J238" s="69">
        <v>238</v>
      </c>
      <c r="K238" s="69">
        <v>238</v>
      </c>
      <c r="L238" s="70">
        <v>1</v>
      </c>
      <c r="M238" s="72">
        <v>694</v>
      </c>
      <c r="N238" s="72">
        <v>694</v>
      </c>
      <c r="O238" s="98">
        <v>1</v>
      </c>
    </row>
    <row r="239" spans="1:15" x14ac:dyDescent="0.2">
      <c r="A239" s="96" t="s">
        <v>659</v>
      </c>
      <c r="B239" s="96" t="s">
        <v>596</v>
      </c>
      <c r="C239" s="96" t="s">
        <v>349</v>
      </c>
      <c r="D239" s="97">
        <v>105</v>
      </c>
      <c r="E239" s="69">
        <v>106</v>
      </c>
      <c r="F239" s="70">
        <v>0.99056603773584895</v>
      </c>
      <c r="G239" s="69">
        <v>90</v>
      </c>
      <c r="H239" s="69">
        <v>90</v>
      </c>
      <c r="I239" s="70">
        <v>1</v>
      </c>
      <c r="J239" s="69">
        <v>112</v>
      </c>
      <c r="K239" s="69">
        <v>113</v>
      </c>
      <c r="L239" s="70">
        <v>0.99115044247787598</v>
      </c>
      <c r="M239" s="72">
        <v>307</v>
      </c>
      <c r="N239" s="72">
        <v>309</v>
      </c>
      <c r="O239" s="98">
        <v>0.99352750809061485</v>
      </c>
    </row>
    <row r="240" spans="1:15" x14ac:dyDescent="0.2">
      <c r="A240" s="96" t="s">
        <v>118</v>
      </c>
      <c r="B240" s="96" t="s">
        <v>595</v>
      </c>
      <c r="C240" s="96" t="s">
        <v>660</v>
      </c>
      <c r="D240" s="97">
        <v>245</v>
      </c>
      <c r="E240" s="69">
        <v>245</v>
      </c>
      <c r="F240" s="70">
        <v>1</v>
      </c>
      <c r="G240" s="69">
        <v>243</v>
      </c>
      <c r="H240" s="69">
        <v>243</v>
      </c>
      <c r="I240" s="70">
        <v>1</v>
      </c>
      <c r="J240" s="69">
        <v>251</v>
      </c>
      <c r="K240" s="69">
        <v>253</v>
      </c>
      <c r="L240" s="70">
        <v>0.99209486166007899</v>
      </c>
      <c r="M240" s="72">
        <v>739</v>
      </c>
      <c r="N240" s="72">
        <v>741</v>
      </c>
      <c r="O240" s="98">
        <v>0.9973009446693657</v>
      </c>
    </row>
    <row r="241" spans="1:15" x14ac:dyDescent="0.2">
      <c r="A241" s="96" t="s">
        <v>98</v>
      </c>
      <c r="B241" s="96" t="s">
        <v>595</v>
      </c>
      <c r="C241" s="96" t="s">
        <v>661</v>
      </c>
      <c r="D241" s="97">
        <v>394</v>
      </c>
      <c r="E241" s="69">
        <v>394</v>
      </c>
      <c r="F241" s="70">
        <v>1</v>
      </c>
      <c r="G241" s="69">
        <v>383</v>
      </c>
      <c r="H241" s="69">
        <v>384</v>
      </c>
      <c r="I241" s="70">
        <v>0.99739583333333293</v>
      </c>
      <c r="J241" s="69">
        <v>392</v>
      </c>
      <c r="K241" s="69">
        <v>393</v>
      </c>
      <c r="L241" s="70">
        <v>0.99745547073791296</v>
      </c>
      <c r="M241" s="72">
        <v>1169</v>
      </c>
      <c r="N241" s="72">
        <v>1171</v>
      </c>
      <c r="O241" s="98">
        <v>0.99829205807002563</v>
      </c>
    </row>
    <row r="242" spans="1:15" x14ac:dyDescent="0.2">
      <c r="A242" s="96" t="s">
        <v>662</v>
      </c>
      <c r="B242" s="96" t="s">
        <v>596</v>
      </c>
      <c r="C242" s="96" t="s">
        <v>348</v>
      </c>
      <c r="D242" s="97">
        <v>117</v>
      </c>
      <c r="E242" s="69">
        <v>117</v>
      </c>
      <c r="F242" s="70">
        <v>1</v>
      </c>
      <c r="G242" s="69">
        <v>107</v>
      </c>
      <c r="H242" s="69">
        <v>108</v>
      </c>
      <c r="I242" s="70">
        <v>0.99074074074074103</v>
      </c>
      <c r="J242" s="69">
        <v>139</v>
      </c>
      <c r="K242" s="69">
        <v>139</v>
      </c>
      <c r="L242" s="70">
        <v>1</v>
      </c>
      <c r="M242" s="72">
        <v>363</v>
      </c>
      <c r="N242" s="72">
        <v>364</v>
      </c>
      <c r="O242" s="98">
        <v>0.99725274725274726</v>
      </c>
    </row>
    <row r="243" spans="1:15" x14ac:dyDescent="0.2">
      <c r="A243" s="96" t="s">
        <v>386</v>
      </c>
      <c r="B243" s="96" t="s">
        <v>596</v>
      </c>
      <c r="C243" s="96" t="s">
        <v>387</v>
      </c>
      <c r="D243" s="97">
        <v>461</v>
      </c>
      <c r="E243" s="69">
        <v>461</v>
      </c>
      <c r="F243" s="70">
        <v>1</v>
      </c>
      <c r="G243" s="69">
        <v>534</v>
      </c>
      <c r="H243" s="69">
        <v>535</v>
      </c>
      <c r="I243" s="70">
        <v>0.99813084112149508</v>
      </c>
      <c r="J243" s="69">
        <v>560</v>
      </c>
      <c r="K243" s="69">
        <v>566</v>
      </c>
      <c r="L243" s="70">
        <v>0.98939929328621901</v>
      </c>
      <c r="M243" s="72">
        <v>1555</v>
      </c>
      <c r="N243" s="72">
        <v>1562</v>
      </c>
      <c r="O243" s="98">
        <v>0.99551856594110111</v>
      </c>
    </row>
    <row r="244" spans="1:15" x14ac:dyDescent="0.2">
      <c r="A244" s="96" t="s">
        <v>663</v>
      </c>
      <c r="B244" s="96" t="s">
        <v>596</v>
      </c>
      <c r="C244" s="96" t="s">
        <v>370</v>
      </c>
      <c r="D244" s="97">
        <v>486</v>
      </c>
      <c r="E244" s="69">
        <v>489</v>
      </c>
      <c r="F244" s="70">
        <v>0.99386503067484711</v>
      </c>
      <c r="G244" s="69">
        <v>427</v>
      </c>
      <c r="H244" s="69">
        <v>432</v>
      </c>
      <c r="I244" s="70">
        <v>0.98842592592592604</v>
      </c>
      <c r="J244" s="69">
        <v>495</v>
      </c>
      <c r="K244" s="69">
        <v>496</v>
      </c>
      <c r="L244" s="70">
        <v>0.99798387096774199</v>
      </c>
      <c r="M244" s="72">
        <v>1408</v>
      </c>
      <c r="N244" s="72">
        <v>1417</v>
      </c>
      <c r="O244" s="98">
        <v>0.99364855328158086</v>
      </c>
    </row>
    <row r="245" spans="1:15" s="52" customFormat="1" x14ac:dyDescent="0.2">
      <c r="A245" s="96" t="s">
        <v>67</v>
      </c>
      <c r="B245" s="96" t="s">
        <v>595</v>
      </c>
      <c r="C245" s="96" t="s">
        <v>68</v>
      </c>
      <c r="D245" s="97">
        <v>470</v>
      </c>
      <c r="E245" s="69">
        <v>470</v>
      </c>
      <c r="F245" s="70">
        <v>1</v>
      </c>
      <c r="G245" s="69">
        <v>454</v>
      </c>
      <c r="H245" s="69">
        <v>454</v>
      </c>
      <c r="I245" s="70">
        <v>1</v>
      </c>
      <c r="J245" s="69">
        <v>569</v>
      </c>
      <c r="K245" s="69">
        <v>571</v>
      </c>
      <c r="L245" s="70">
        <v>0.99649737302977204</v>
      </c>
      <c r="M245" s="72">
        <v>1493</v>
      </c>
      <c r="N245" s="72">
        <v>1495</v>
      </c>
      <c r="O245" s="98">
        <v>0.99866220735785949</v>
      </c>
    </row>
    <row r="246" spans="1:15" x14ac:dyDescent="0.2">
      <c r="A246" s="96" t="s">
        <v>81</v>
      </c>
      <c r="B246" s="96" t="s">
        <v>595</v>
      </c>
      <c r="C246" s="96" t="s">
        <v>82</v>
      </c>
      <c r="D246" s="97">
        <v>347</v>
      </c>
      <c r="E246" s="69">
        <v>348</v>
      </c>
      <c r="F246" s="70">
        <v>0.99712643678160895</v>
      </c>
      <c r="G246" s="69">
        <v>329</v>
      </c>
      <c r="H246" s="69">
        <v>332</v>
      </c>
      <c r="I246" s="70">
        <v>0.99096385542168697</v>
      </c>
      <c r="J246" s="69">
        <v>354</v>
      </c>
      <c r="K246" s="69">
        <v>354</v>
      </c>
      <c r="L246" s="70">
        <v>1</v>
      </c>
      <c r="M246" s="72">
        <v>1030</v>
      </c>
      <c r="N246" s="72">
        <v>1034</v>
      </c>
      <c r="O246" s="98">
        <v>0.99613152804642169</v>
      </c>
    </row>
    <row r="247" spans="1:15" x14ac:dyDescent="0.2">
      <c r="A247" s="96" t="s">
        <v>234</v>
      </c>
      <c r="B247" s="96" t="s">
        <v>598</v>
      </c>
      <c r="C247" s="96" t="s">
        <v>235</v>
      </c>
      <c r="D247" s="97">
        <v>635</v>
      </c>
      <c r="E247" s="69">
        <v>652</v>
      </c>
      <c r="F247" s="70">
        <v>0.97392638036809798</v>
      </c>
      <c r="G247" s="69">
        <v>575</v>
      </c>
      <c r="H247" s="69">
        <v>598</v>
      </c>
      <c r="I247" s="70">
        <v>0.96153846153846201</v>
      </c>
      <c r="J247" s="69">
        <v>668</v>
      </c>
      <c r="K247" s="69">
        <v>697</v>
      </c>
      <c r="L247" s="70">
        <v>0.95839311334289801</v>
      </c>
      <c r="M247" s="72">
        <v>1878</v>
      </c>
      <c r="N247" s="72">
        <v>1947</v>
      </c>
      <c r="O247" s="98">
        <v>0.96456086286594767</v>
      </c>
    </row>
    <row r="248" spans="1:15" x14ac:dyDescent="0.2">
      <c r="A248" s="96" t="s">
        <v>674</v>
      </c>
      <c r="B248" s="96" t="s">
        <v>596</v>
      </c>
      <c r="C248" s="96" t="s">
        <v>675</v>
      </c>
      <c r="D248" s="97">
        <v>37</v>
      </c>
      <c r="E248" s="69">
        <v>37</v>
      </c>
      <c r="F248" s="70">
        <v>1</v>
      </c>
      <c r="G248" s="69">
        <v>30</v>
      </c>
      <c r="H248" s="69">
        <v>30</v>
      </c>
      <c r="I248" s="70">
        <v>1</v>
      </c>
      <c r="J248" s="69">
        <v>25</v>
      </c>
      <c r="K248" s="69">
        <v>25</v>
      </c>
      <c r="L248" s="70">
        <v>1</v>
      </c>
      <c r="M248" s="72">
        <v>92</v>
      </c>
      <c r="N248" s="72">
        <v>92</v>
      </c>
      <c r="O248" s="98">
        <v>1</v>
      </c>
    </row>
    <row r="249" spans="1:15" x14ac:dyDescent="0.2">
      <c r="A249" s="96" t="s">
        <v>69</v>
      </c>
      <c r="B249" s="96" t="s">
        <v>595</v>
      </c>
      <c r="C249" s="96" t="s">
        <v>70</v>
      </c>
      <c r="D249" s="97">
        <v>563</v>
      </c>
      <c r="E249" s="69">
        <v>563</v>
      </c>
      <c r="F249" s="70">
        <v>1</v>
      </c>
      <c r="G249" s="69">
        <v>584</v>
      </c>
      <c r="H249" s="69">
        <v>584</v>
      </c>
      <c r="I249" s="70">
        <v>1</v>
      </c>
      <c r="J249" s="69">
        <v>609</v>
      </c>
      <c r="K249" s="69">
        <v>609</v>
      </c>
      <c r="L249" s="70">
        <v>1</v>
      </c>
      <c r="M249" s="72">
        <v>1756</v>
      </c>
      <c r="N249" s="72">
        <v>1756</v>
      </c>
      <c r="O249" s="98">
        <v>1</v>
      </c>
    </row>
    <row r="250" spans="1:15" x14ac:dyDescent="0.2">
      <c r="A250" s="96" t="s">
        <v>480</v>
      </c>
      <c r="B250" s="96" t="s">
        <v>596</v>
      </c>
      <c r="C250" s="96" t="s">
        <v>481</v>
      </c>
      <c r="D250" s="97">
        <v>229</v>
      </c>
      <c r="E250" s="69">
        <v>231</v>
      </c>
      <c r="F250" s="70">
        <v>0.99134199134199097</v>
      </c>
      <c r="G250" s="69">
        <v>212</v>
      </c>
      <c r="H250" s="69">
        <v>213</v>
      </c>
      <c r="I250" s="70">
        <v>0.99530516431924909</v>
      </c>
      <c r="J250" s="69">
        <v>231</v>
      </c>
      <c r="K250" s="69">
        <v>233</v>
      </c>
      <c r="L250" s="70">
        <v>0.99141630901287603</v>
      </c>
      <c r="M250" s="72">
        <v>672</v>
      </c>
      <c r="N250" s="72">
        <v>677</v>
      </c>
      <c r="O250" s="98">
        <v>0.99261447562776961</v>
      </c>
    </row>
    <row r="251" spans="1:15" x14ac:dyDescent="0.2">
      <c r="A251" s="96" t="s">
        <v>388</v>
      </c>
      <c r="B251" s="96" t="s">
        <v>596</v>
      </c>
      <c r="C251" s="96" t="s">
        <v>389</v>
      </c>
      <c r="D251" s="97">
        <v>387</v>
      </c>
      <c r="E251" s="69">
        <v>387</v>
      </c>
      <c r="F251" s="70">
        <v>1</v>
      </c>
      <c r="G251" s="69">
        <v>366</v>
      </c>
      <c r="H251" s="69">
        <v>366</v>
      </c>
      <c r="I251" s="70">
        <v>1</v>
      </c>
      <c r="J251" s="69">
        <v>374</v>
      </c>
      <c r="K251" s="69">
        <v>375</v>
      </c>
      <c r="L251" s="70">
        <v>0.99733333333333296</v>
      </c>
      <c r="M251" s="72">
        <v>1127</v>
      </c>
      <c r="N251" s="72">
        <v>1128</v>
      </c>
      <c r="O251" s="98">
        <v>0.99911347517730498</v>
      </c>
    </row>
    <row r="252" spans="1:15" x14ac:dyDescent="0.2">
      <c r="A252" s="96" t="s">
        <v>351</v>
      </c>
      <c r="B252" s="96" t="s">
        <v>596</v>
      </c>
      <c r="C252" s="96" t="s">
        <v>352</v>
      </c>
      <c r="D252" s="97">
        <v>390</v>
      </c>
      <c r="E252" s="69">
        <v>390</v>
      </c>
      <c r="F252" s="70">
        <v>1</v>
      </c>
      <c r="G252" s="69">
        <v>399</v>
      </c>
      <c r="H252" s="69">
        <v>399</v>
      </c>
      <c r="I252" s="70">
        <v>1</v>
      </c>
      <c r="J252" s="69">
        <v>402</v>
      </c>
      <c r="K252" s="69">
        <v>402</v>
      </c>
      <c r="L252" s="70">
        <v>1</v>
      </c>
      <c r="M252" s="72">
        <v>1191</v>
      </c>
      <c r="N252" s="72">
        <v>1191</v>
      </c>
      <c r="O252" s="98">
        <v>1</v>
      </c>
    </row>
    <row r="253" spans="1:15" x14ac:dyDescent="0.2">
      <c r="A253" s="96" t="s">
        <v>446</v>
      </c>
      <c r="B253" s="96" t="s">
        <v>596</v>
      </c>
      <c r="C253" s="96" t="s">
        <v>447</v>
      </c>
      <c r="D253" s="97">
        <v>246</v>
      </c>
      <c r="E253" s="69">
        <v>256</v>
      </c>
      <c r="F253" s="70">
        <v>0.9609375</v>
      </c>
      <c r="G253" s="69">
        <v>261</v>
      </c>
      <c r="H253" s="69">
        <v>262</v>
      </c>
      <c r="I253" s="70">
        <v>0.99618320610687006</v>
      </c>
      <c r="J253" s="69">
        <v>271</v>
      </c>
      <c r="K253" s="69">
        <v>274</v>
      </c>
      <c r="L253" s="70">
        <v>0.98905109489051102</v>
      </c>
      <c r="M253" s="72">
        <v>778</v>
      </c>
      <c r="N253" s="72">
        <v>792</v>
      </c>
      <c r="O253" s="98">
        <v>0.98232323232323238</v>
      </c>
    </row>
    <row r="254" spans="1:15" x14ac:dyDescent="0.2">
      <c r="A254" s="96" t="s">
        <v>544</v>
      </c>
      <c r="B254" s="96" t="s">
        <v>597</v>
      </c>
      <c r="C254" s="96" t="s">
        <v>664</v>
      </c>
      <c r="D254" s="97">
        <v>584</v>
      </c>
      <c r="E254" s="69">
        <v>600</v>
      </c>
      <c r="F254" s="70">
        <v>0.97333333333333294</v>
      </c>
      <c r="G254" s="69">
        <v>594</v>
      </c>
      <c r="H254" s="69">
        <v>600</v>
      </c>
      <c r="I254" s="70">
        <v>0.99</v>
      </c>
      <c r="J254" s="69">
        <v>685</v>
      </c>
      <c r="K254" s="69">
        <v>691</v>
      </c>
      <c r="L254" s="70">
        <v>0.99131693198263404</v>
      </c>
      <c r="M254" s="72">
        <v>1863</v>
      </c>
      <c r="N254" s="72">
        <v>1891</v>
      </c>
      <c r="O254" s="98">
        <v>0.98519301956636696</v>
      </c>
    </row>
    <row r="255" spans="1:15" x14ac:dyDescent="0.2">
      <c r="A255" s="96" t="s">
        <v>209</v>
      </c>
      <c r="B255" s="96" t="s">
        <v>598</v>
      </c>
      <c r="C255" s="96" t="s">
        <v>210</v>
      </c>
      <c r="D255" s="97">
        <v>345</v>
      </c>
      <c r="E255" s="69">
        <v>345</v>
      </c>
      <c r="F255" s="70">
        <v>1</v>
      </c>
      <c r="G255" s="69">
        <v>380</v>
      </c>
      <c r="H255" s="69">
        <v>381</v>
      </c>
      <c r="I255" s="70">
        <v>0.9973753280839901</v>
      </c>
      <c r="J255" s="69">
        <v>380</v>
      </c>
      <c r="K255" s="69">
        <v>383</v>
      </c>
      <c r="L255" s="70">
        <v>0.99216710182767598</v>
      </c>
      <c r="M255" s="72">
        <v>1105</v>
      </c>
      <c r="N255" s="72">
        <v>1109</v>
      </c>
      <c r="O255" s="98">
        <v>0.99639314697926062</v>
      </c>
    </row>
    <row r="256" spans="1:15" x14ac:dyDescent="0.2">
      <c r="A256" s="96" t="s">
        <v>426</v>
      </c>
      <c r="B256" s="96" t="s">
        <v>596</v>
      </c>
      <c r="C256" s="96" t="s">
        <v>427</v>
      </c>
      <c r="D256" s="97">
        <v>27</v>
      </c>
      <c r="E256" s="69">
        <v>28</v>
      </c>
      <c r="F256" s="70">
        <v>0.96428571428571408</v>
      </c>
      <c r="G256" s="69">
        <v>45</v>
      </c>
      <c r="H256" s="69">
        <v>46</v>
      </c>
      <c r="I256" s="70">
        <v>0.97826086956521696</v>
      </c>
      <c r="J256" s="69">
        <v>83</v>
      </c>
      <c r="K256" s="69">
        <v>83</v>
      </c>
      <c r="L256" s="70">
        <v>1</v>
      </c>
      <c r="M256" s="72">
        <v>155</v>
      </c>
      <c r="N256" s="72">
        <v>157</v>
      </c>
      <c r="O256" s="98">
        <v>0.98726114649681529</v>
      </c>
    </row>
    <row r="257" spans="1:15" x14ac:dyDescent="0.2">
      <c r="A257" s="96" t="s">
        <v>225</v>
      </c>
      <c r="B257" s="96" t="s">
        <v>598</v>
      </c>
      <c r="C257" s="96" t="s">
        <v>226</v>
      </c>
      <c r="D257" s="97">
        <v>63</v>
      </c>
      <c r="E257" s="69">
        <v>63</v>
      </c>
      <c r="F257" s="70">
        <v>1</v>
      </c>
      <c r="G257" s="69">
        <v>63</v>
      </c>
      <c r="H257" s="69">
        <v>63</v>
      </c>
      <c r="I257" s="70">
        <v>1</v>
      </c>
      <c r="J257" s="69">
        <v>61</v>
      </c>
      <c r="K257" s="69">
        <v>61</v>
      </c>
      <c r="L257" s="70">
        <v>1</v>
      </c>
      <c r="M257" s="72">
        <v>187</v>
      </c>
      <c r="N257" s="72">
        <v>187</v>
      </c>
      <c r="O257" s="98">
        <v>1</v>
      </c>
    </row>
    <row r="258" spans="1:15" x14ac:dyDescent="0.2">
      <c r="A258" s="96" t="s">
        <v>342</v>
      </c>
      <c r="B258" s="96" t="s">
        <v>596</v>
      </c>
      <c r="C258" s="96" t="s">
        <v>343</v>
      </c>
      <c r="D258" s="97">
        <v>13</v>
      </c>
      <c r="E258" s="69">
        <v>13</v>
      </c>
      <c r="F258" s="70">
        <v>1</v>
      </c>
      <c r="G258" s="69">
        <v>11</v>
      </c>
      <c r="H258" s="69">
        <v>11</v>
      </c>
      <c r="I258" s="70">
        <v>1</v>
      </c>
      <c r="J258" s="69">
        <v>8</v>
      </c>
      <c r="K258" s="69">
        <v>8</v>
      </c>
      <c r="L258" s="70">
        <v>1</v>
      </c>
      <c r="M258" s="72">
        <v>32</v>
      </c>
      <c r="N258" s="72">
        <v>32</v>
      </c>
      <c r="O258" s="98">
        <v>1</v>
      </c>
    </row>
    <row r="259" spans="1:15" x14ac:dyDescent="0.2">
      <c r="A259" s="96" t="s">
        <v>428</v>
      </c>
      <c r="B259" s="96" t="s">
        <v>596</v>
      </c>
      <c r="C259" s="96" t="s">
        <v>429</v>
      </c>
      <c r="D259" s="97">
        <v>106</v>
      </c>
      <c r="E259" s="69">
        <v>106</v>
      </c>
      <c r="F259" s="70">
        <v>1</v>
      </c>
      <c r="G259" s="69">
        <v>100</v>
      </c>
      <c r="H259" s="69">
        <v>100</v>
      </c>
      <c r="I259" s="70">
        <v>1</v>
      </c>
      <c r="J259" s="69">
        <v>151</v>
      </c>
      <c r="K259" s="69">
        <v>151</v>
      </c>
      <c r="L259" s="70">
        <v>1</v>
      </c>
      <c r="M259" s="72">
        <v>357</v>
      </c>
      <c r="N259" s="72">
        <v>357</v>
      </c>
      <c r="O259" s="98">
        <v>1</v>
      </c>
    </row>
    <row r="260" spans="1:15" x14ac:dyDescent="0.2">
      <c r="A260" s="96" t="s">
        <v>381</v>
      </c>
      <c r="B260" s="96" t="s">
        <v>596</v>
      </c>
      <c r="C260" s="96" t="s">
        <v>382</v>
      </c>
      <c r="D260" s="97">
        <v>97</v>
      </c>
      <c r="E260" s="69">
        <v>103</v>
      </c>
      <c r="F260" s="70">
        <v>0.94174757281553401</v>
      </c>
      <c r="G260" s="69">
        <v>107</v>
      </c>
      <c r="H260" s="69">
        <v>115</v>
      </c>
      <c r="I260" s="70">
        <v>0.93043478260869605</v>
      </c>
      <c r="J260" s="69">
        <v>79</v>
      </c>
      <c r="K260" s="69">
        <v>80</v>
      </c>
      <c r="L260" s="70">
        <v>0.98750000000000004</v>
      </c>
      <c r="M260" s="72">
        <v>283</v>
      </c>
      <c r="N260" s="72">
        <v>298</v>
      </c>
      <c r="O260" s="98">
        <v>0.94966442953020136</v>
      </c>
    </row>
    <row r="261" spans="1:15" x14ac:dyDescent="0.2">
      <c r="A261" s="96" t="s">
        <v>430</v>
      </c>
      <c r="B261" s="96" t="s">
        <v>596</v>
      </c>
      <c r="C261" s="96" t="s">
        <v>431</v>
      </c>
      <c r="D261" s="97">
        <v>46</v>
      </c>
      <c r="E261" s="69">
        <v>46</v>
      </c>
      <c r="F261" s="70">
        <v>1</v>
      </c>
      <c r="G261" s="69">
        <v>42</v>
      </c>
      <c r="H261" s="69">
        <v>42</v>
      </c>
      <c r="I261" s="70">
        <v>1</v>
      </c>
      <c r="J261" s="69">
        <v>30</v>
      </c>
      <c r="K261" s="69">
        <v>30</v>
      </c>
      <c r="L261" s="70">
        <v>1</v>
      </c>
      <c r="M261" s="72">
        <v>118</v>
      </c>
      <c r="N261" s="72">
        <v>118</v>
      </c>
      <c r="O261" s="98">
        <v>1</v>
      </c>
    </row>
    <row r="262" spans="1:15" x14ac:dyDescent="0.2">
      <c r="A262" s="96" t="s">
        <v>160</v>
      </c>
      <c r="B262" s="96" t="s">
        <v>598</v>
      </c>
      <c r="C262" s="96" t="s">
        <v>161</v>
      </c>
      <c r="D262" s="97">
        <v>124</v>
      </c>
      <c r="E262" s="69">
        <v>124</v>
      </c>
      <c r="F262" s="70">
        <v>1</v>
      </c>
      <c r="G262" s="69">
        <v>107</v>
      </c>
      <c r="H262" s="69">
        <v>107</v>
      </c>
      <c r="I262" s="70">
        <v>1</v>
      </c>
      <c r="J262" s="69">
        <v>109</v>
      </c>
      <c r="K262" s="69">
        <v>109</v>
      </c>
      <c r="L262" s="70">
        <v>1</v>
      </c>
      <c r="M262" s="72">
        <v>340</v>
      </c>
      <c r="N262" s="72">
        <v>340</v>
      </c>
      <c r="O262" s="98">
        <v>1</v>
      </c>
    </row>
    <row r="263" spans="1:15" x14ac:dyDescent="0.2">
      <c r="A263" s="96" t="s">
        <v>139</v>
      </c>
      <c r="B263" s="96" t="s">
        <v>595</v>
      </c>
      <c r="C263" s="96" t="s">
        <v>140</v>
      </c>
      <c r="D263" s="97">
        <v>302</v>
      </c>
      <c r="E263" s="69">
        <v>302</v>
      </c>
      <c r="F263" s="70">
        <v>1</v>
      </c>
      <c r="G263" s="69">
        <v>268</v>
      </c>
      <c r="H263" s="69">
        <v>268</v>
      </c>
      <c r="I263" s="70">
        <v>1</v>
      </c>
      <c r="J263" s="69">
        <v>322</v>
      </c>
      <c r="K263" s="69">
        <v>322</v>
      </c>
      <c r="L263" s="70">
        <v>1</v>
      </c>
      <c r="M263" s="72">
        <v>892</v>
      </c>
      <c r="N263" s="72">
        <v>892</v>
      </c>
      <c r="O263" s="98">
        <v>1</v>
      </c>
    </row>
    <row r="264" spans="1:15" x14ac:dyDescent="0.2">
      <c r="A264" s="96" t="s">
        <v>313</v>
      </c>
      <c r="B264" s="96" t="s">
        <v>598</v>
      </c>
      <c r="C264" s="96" t="s">
        <v>314</v>
      </c>
      <c r="D264" s="97">
        <v>210</v>
      </c>
      <c r="E264" s="69">
        <v>210</v>
      </c>
      <c r="F264" s="70">
        <v>1</v>
      </c>
      <c r="G264" s="69">
        <v>150</v>
      </c>
      <c r="H264" s="69">
        <v>150</v>
      </c>
      <c r="I264" s="70">
        <v>1</v>
      </c>
      <c r="J264" s="69">
        <v>164</v>
      </c>
      <c r="K264" s="69">
        <v>164</v>
      </c>
      <c r="L264" s="70">
        <v>1</v>
      </c>
      <c r="M264" s="72">
        <v>524</v>
      </c>
      <c r="N264" s="72">
        <v>524</v>
      </c>
      <c r="O264" s="98">
        <v>1</v>
      </c>
    </row>
    <row r="265" spans="1:15" x14ac:dyDescent="0.2">
      <c r="A265" s="96" t="s">
        <v>325</v>
      </c>
      <c r="B265" s="96" t="s">
        <v>598</v>
      </c>
      <c r="C265" s="96" t="s">
        <v>326</v>
      </c>
      <c r="D265" s="97">
        <v>210</v>
      </c>
      <c r="E265" s="69">
        <v>210</v>
      </c>
      <c r="F265" s="70">
        <v>1</v>
      </c>
      <c r="G265" s="69">
        <v>220</v>
      </c>
      <c r="H265" s="69">
        <v>220</v>
      </c>
      <c r="I265" s="70">
        <v>1</v>
      </c>
      <c r="J265" s="69">
        <v>213</v>
      </c>
      <c r="K265" s="69">
        <v>213</v>
      </c>
      <c r="L265" s="70">
        <v>1</v>
      </c>
      <c r="M265" s="72">
        <v>643</v>
      </c>
      <c r="N265" s="72">
        <v>643</v>
      </c>
      <c r="O265" s="98">
        <v>1</v>
      </c>
    </row>
    <row r="266" spans="1:15" x14ac:dyDescent="0.2">
      <c r="A266" s="96" t="s">
        <v>383</v>
      </c>
      <c r="B266" s="96" t="s">
        <v>596</v>
      </c>
      <c r="C266" s="96" t="s">
        <v>384</v>
      </c>
      <c r="D266" s="97">
        <v>186</v>
      </c>
      <c r="E266" s="69">
        <v>186</v>
      </c>
      <c r="F266" s="70">
        <v>1</v>
      </c>
      <c r="G266" s="69">
        <v>175</v>
      </c>
      <c r="H266" s="69">
        <v>175</v>
      </c>
      <c r="I266" s="70">
        <v>1</v>
      </c>
      <c r="J266" s="69">
        <v>173</v>
      </c>
      <c r="K266" s="69">
        <v>173</v>
      </c>
      <c r="L266" s="70">
        <v>1</v>
      </c>
      <c r="M266" s="72">
        <v>534</v>
      </c>
      <c r="N266" s="72">
        <v>534</v>
      </c>
      <c r="O266" s="98">
        <v>1</v>
      </c>
    </row>
    <row r="267" spans="1:15" x14ac:dyDescent="0.2">
      <c r="A267" s="96" t="s">
        <v>327</v>
      </c>
      <c r="B267" s="96" t="s">
        <v>598</v>
      </c>
      <c r="C267" s="96" t="s">
        <v>328</v>
      </c>
      <c r="D267" s="97">
        <v>128</v>
      </c>
      <c r="E267" s="69">
        <v>128</v>
      </c>
      <c r="F267" s="70">
        <v>1</v>
      </c>
      <c r="G267" s="69">
        <v>94</v>
      </c>
      <c r="H267" s="69">
        <v>94</v>
      </c>
      <c r="I267" s="70">
        <v>1</v>
      </c>
      <c r="J267" s="69">
        <v>154</v>
      </c>
      <c r="K267" s="69">
        <v>154</v>
      </c>
      <c r="L267" s="70">
        <v>1</v>
      </c>
      <c r="M267" s="72">
        <v>376</v>
      </c>
      <c r="N267" s="72">
        <v>376</v>
      </c>
      <c r="O267" s="98">
        <v>1</v>
      </c>
    </row>
    <row r="268" spans="1:15" x14ac:dyDescent="0.2">
      <c r="A268" s="96" t="s">
        <v>365</v>
      </c>
      <c r="B268" s="96" t="s">
        <v>596</v>
      </c>
      <c r="C268" s="96" t="s">
        <v>366</v>
      </c>
      <c r="D268" s="97">
        <v>167</v>
      </c>
      <c r="E268" s="69">
        <v>167</v>
      </c>
      <c r="F268" s="70">
        <v>1</v>
      </c>
      <c r="G268" s="69">
        <v>136</v>
      </c>
      <c r="H268" s="69">
        <v>144</v>
      </c>
      <c r="I268" s="70">
        <v>0.94444444444444398</v>
      </c>
      <c r="J268" s="69">
        <v>154</v>
      </c>
      <c r="K268" s="69">
        <v>154</v>
      </c>
      <c r="L268" s="70">
        <v>1</v>
      </c>
      <c r="M268" s="72">
        <v>457</v>
      </c>
      <c r="N268" s="72">
        <v>465</v>
      </c>
      <c r="O268" s="98">
        <v>0.98279569892473118</v>
      </c>
    </row>
    <row r="269" spans="1:15" x14ac:dyDescent="0.2">
      <c r="A269" s="96" t="s">
        <v>22</v>
      </c>
      <c r="B269" s="96" t="s">
        <v>595</v>
      </c>
      <c r="C269" s="96" t="s">
        <v>23</v>
      </c>
      <c r="D269" s="97">
        <v>152</v>
      </c>
      <c r="E269" s="69">
        <v>156</v>
      </c>
      <c r="F269" s="70">
        <v>0.97435897435897401</v>
      </c>
      <c r="G269" s="69">
        <v>126</v>
      </c>
      <c r="H269" s="69">
        <v>127</v>
      </c>
      <c r="I269" s="70">
        <v>0.99212598425196918</v>
      </c>
      <c r="J269" s="69">
        <v>120</v>
      </c>
      <c r="K269" s="69">
        <v>124</v>
      </c>
      <c r="L269" s="70">
        <v>0.967741935483871</v>
      </c>
      <c r="M269" s="72">
        <v>398</v>
      </c>
      <c r="N269" s="72">
        <v>407</v>
      </c>
      <c r="O269" s="98">
        <v>0.97788697788697787</v>
      </c>
    </row>
    <row r="270" spans="1:15" x14ac:dyDescent="0.2">
      <c r="A270" s="96" t="s">
        <v>0</v>
      </c>
      <c r="B270" s="96" t="s">
        <v>595</v>
      </c>
      <c r="C270" s="96" t="s">
        <v>1</v>
      </c>
      <c r="D270" s="97">
        <v>54</v>
      </c>
      <c r="E270" s="69">
        <v>54</v>
      </c>
      <c r="F270" s="70">
        <v>1</v>
      </c>
      <c r="G270" s="69">
        <v>53</v>
      </c>
      <c r="H270" s="69">
        <v>53</v>
      </c>
      <c r="I270" s="70">
        <v>1</v>
      </c>
      <c r="J270" s="69">
        <v>51</v>
      </c>
      <c r="K270" s="69">
        <v>51</v>
      </c>
      <c r="L270" s="70">
        <v>1</v>
      </c>
      <c r="M270" s="72">
        <v>158</v>
      </c>
      <c r="N270" s="72">
        <v>158</v>
      </c>
      <c r="O270" s="98">
        <v>1</v>
      </c>
    </row>
    <row r="271" spans="1:15" x14ac:dyDescent="0.2">
      <c r="A271" s="96" t="s">
        <v>162</v>
      </c>
      <c r="B271" s="96" t="s">
        <v>598</v>
      </c>
      <c r="C271" s="96" t="s">
        <v>163</v>
      </c>
      <c r="D271" s="97">
        <v>16</v>
      </c>
      <c r="E271" s="69">
        <v>16</v>
      </c>
      <c r="F271" s="70">
        <v>1</v>
      </c>
      <c r="G271" s="69">
        <v>41</v>
      </c>
      <c r="H271" s="69">
        <v>41</v>
      </c>
      <c r="I271" s="70">
        <v>1</v>
      </c>
      <c r="J271" s="69">
        <v>41</v>
      </c>
      <c r="K271" s="69">
        <v>41</v>
      </c>
      <c r="L271" s="70">
        <v>1</v>
      </c>
      <c r="M271" s="72">
        <v>98</v>
      </c>
      <c r="N271" s="72">
        <v>98</v>
      </c>
      <c r="O271" s="98">
        <v>1</v>
      </c>
    </row>
    <row r="272" spans="1:15" x14ac:dyDescent="0.2">
      <c r="A272" s="96" t="s">
        <v>488</v>
      </c>
      <c r="B272" s="96" t="s">
        <v>596</v>
      </c>
      <c r="C272" s="96" t="s">
        <v>489</v>
      </c>
      <c r="D272" s="97">
        <v>114</v>
      </c>
      <c r="E272" s="69">
        <v>114</v>
      </c>
      <c r="F272" s="70">
        <v>1</v>
      </c>
      <c r="G272" s="69">
        <v>94</v>
      </c>
      <c r="H272" s="69">
        <v>94</v>
      </c>
      <c r="I272" s="70">
        <v>1</v>
      </c>
      <c r="J272" s="69">
        <v>119</v>
      </c>
      <c r="K272" s="69">
        <v>120</v>
      </c>
      <c r="L272" s="70">
        <v>0.99166666666666703</v>
      </c>
      <c r="M272" s="72">
        <v>327</v>
      </c>
      <c r="N272" s="72">
        <v>328</v>
      </c>
      <c r="O272" s="98">
        <v>0.99695121951219512</v>
      </c>
    </row>
    <row r="273" spans="1:15" x14ac:dyDescent="0.2">
      <c r="A273" s="96" t="s">
        <v>180</v>
      </c>
      <c r="B273" s="96" t="s">
        <v>598</v>
      </c>
      <c r="C273" s="96" t="s">
        <v>181</v>
      </c>
      <c r="D273" s="97">
        <v>215</v>
      </c>
      <c r="E273" s="69">
        <v>215</v>
      </c>
      <c r="F273" s="70">
        <v>1</v>
      </c>
      <c r="G273" s="69">
        <v>203</v>
      </c>
      <c r="H273" s="69">
        <v>203</v>
      </c>
      <c r="I273" s="70">
        <v>1</v>
      </c>
      <c r="J273" s="69">
        <v>142</v>
      </c>
      <c r="K273" s="69">
        <v>142</v>
      </c>
      <c r="L273" s="70">
        <v>1</v>
      </c>
      <c r="M273" s="72">
        <v>560</v>
      </c>
      <c r="N273" s="72">
        <v>560</v>
      </c>
      <c r="O273" s="98">
        <v>1</v>
      </c>
    </row>
    <row r="274" spans="1:15" x14ac:dyDescent="0.2">
      <c r="A274" s="96" t="s">
        <v>113</v>
      </c>
      <c r="B274" s="96" t="s">
        <v>595</v>
      </c>
      <c r="C274" s="96" t="s">
        <v>114</v>
      </c>
      <c r="D274" s="97">
        <v>89</v>
      </c>
      <c r="E274" s="69">
        <v>89</v>
      </c>
      <c r="F274" s="70">
        <v>1</v>
      </c>
      <c r="G274" s="69">
        <v>135</v>
      </c>
      <c r="H274" s="69">
        <v>135</v>
      </c>
      <c r="I274" s="70">
        <v>1</v>
      </c>
      <c r="J274" s="69">
        <v>122</v>
      </c>
      <c r="K274" s="69">
        <v>123</v>
      </c>
      <c r="L274" s="70">
        <v>0.99186991869918706</v>
      </c>
      <c r="M274" s="72">
        <v>346</v>
      </c>
      <c r="N274" s="72">
        <v>347</v>
      </c>
      <c r="O274" s="98">
        <v>0.99711815561959649</v>
      </c>
    </row>
    <row r="275" spans="1:15" x14ac:dyDescent="0.2">
      <c r="A275" s="96" t="s">
        <v>465</v>
      </c>
      <c r="B275" s="96" t="s">
        <v>596</v>
      </c>
      <c r="C275" s="96" t="s">
        <v>466</v>
      </c>
      <c r="D275" s="97">
        <v>17</v>
      </c>
      <c r="E275" s="69">
        <v>17</v>
      </c>
      <c r="F275" s="70">
        <v>1</v>
      </c>
      <c r="G275" s="69">
        <v>21</v>
      </c>
      <c r="H275" s="69">
        <v>23</v>
      </c>
      <c r="I275" s="70">
        <v>0.91304347826087007</v>
      </c>
      <c r="J275" s="69">
        <v>17</v>
      </c>
      <c r="K275" s="69">
        <v>18</v>
      </c>
      <c r="L275" s="70">
        <v>0.94444444444444398</v>
      </c>
      <c r="M275" s="72">
        <v>55</v>
      </c>
      <c r="N275" s="72">
        <v>58</v>
      </c>
      <c r="O275" s="98">
        <v>0.94827586206896552</v>
      </c>
    </row>
    <row r="276" spans="1:15" x14ac:dyDescent="0.2">
      <c r="A276" s="96" t="s">
        <v>41</v>
      </c>
      <c r="B276" s="96" t="s">
        <v>595</v>
      </c>
      <c r="C276" s="96" t="s">
        <v>42</v>
      </c>
      <c r="D276" s="97">
        <v>337</v>
      </c>
      <c r="E276" s="69">
        <v>337</v>
      </c>
      <c r="F276" s="70">
        <v>1</v>
      </c>
      <c r="G276" s="69">
        <v>333</v>
      </c>
      <c r="H276" s="69">
        <v>333</v>
      </c>
      <c r="I276" s="70">
        <v>1</v>
      </c>
      <c r="J276" s="69">
        <v>344</v>
      </c>
      <c r="K276" s="69">
        <v>345</v>
      </c>
      <c r="L276" s="70">
        <v>0.99710144927536193</v>
      </c>
      <c r="M276" s="72">
        <v>1014</v>
      </c>
      <c r="N276" s="72">
        <v>1015</v>
      </c>
      <c r="O276" s="98">
        <v>0.9990147783251232</v>
      </c>
    </row>
    <row r="277" spans="1:15" x14ac:dyDescent="0.2">
      <c r="A277" s="96" t="s">
        <v>265</v>
      </c>
      <c r="B277" s="96" t="s">
        <v>598</v>
      </c>
      <c r="C277" s="96" t="s">
        <v>266</v>
      </c>
      <c r="D277" s="97">
        <v>447</v>
      </c>
      <c r="E277" s="69">
        <v>470</v>
      </c>
      <c r="F277" s="70">
        <v>0.95106382978723403</v>
      </c>
      <c r="G277" s="69">
        <v>452</v>
      </c>
      <c r="H277" s="69">
        <v>456</v>
      </c>
      <c r="I277" s="70">
        <v>0.99122807017543912</v>
      </c>
      <c r="J277" s="69">
        <v>565</v>
      </c>
      <c r="K277" s="69">
        <v>579</v>
      </c>
      <c r="L277" s="70">
        <v>0.97582037996545801</v>
      </c>
      <c r="M277" s="72">
        <v>1464</v>
      </c>
      <c r="N277" s="72">
        <v>1505</v>
      </c>
      <c r="O277" s="98">
        <v>0.97275747508305643</v>
      </c>
    </row>
    <row r="278" spans="1:15" x14ac:dyDescent="0.2">
      <c r="A278" s="96" t="s">
        <v>223</v>
      </c>
      <c r="B278" s="96" t="s">
        <v>598</v>
      </c>
      <c r="C278" s="96" t="s">
        <v>224</v>
      </c>
      <c r="D278" s="97">
        <v>30</v>
      </c>
      <c r="E278" s="69">
        <v>30</v>
      </c>
      <c r="F278" s="70">
        <v>1</v>
      </c>
      <c r="G278" s="69">
        <v>38</v>
      </c>
      <c r="H278" s="69">
        <v>38</v>
      </c>
      <c r="I278" s="70">
        <v>1</v>
      </c>
      <c r="J278" s="69">
        <v>51</v>
      </c>
      <c r="K278" s="69">
        <v>51</v>
      </c>
      <c r="L278" s="70">
        <v>1</v>
      </c>
      <c r="M278" s="72">
        <v>119</v>
      </c>
      <c r="N278" s="72">
        <v>119</v>
      </c>
      <c r="O278" s="98">
        <v>1</v>
      </c>
    </row>
    <row r="279" spans="1:15" x14ac:dyDescent="0.2">
      <c r="A279" s="96" t="s">
        <v>129</v>
      </c>
      <c r="B279" s="96" t="s">
        <v>595</v>
      </c>
      <c r="C279" s="96" t="s">
        <v>130</v>
      </c>
      <c r="D279" s="97">
        <v>192</v>
      </c>
      <c r="E279" s="69">
        <v>196</v>
      </c>
      <c r="F279" s="70">
        <v>0.97959183673469408</v>
      </c>
      <c r="G279" s="69">
        <v>185</v>
      </c>
      <c r="H279" s="69">
        <v>189</v>
      </c>
      <c r="I279" s="70">
        <v>0.97883597883597906</v>
      </c>
      <c r="J279" s="69">
        <v>207</v>
      </c>
      <c r="K279" s="69">
        <v>216</v>
      </c>
      <c r="L279" s="70">
        <v>0.95833333333333293</v>
      </c>
      <c r="M279" s="72">
        <v>584</v>
      </c>
      <c r="N279" s="72">
        <v>601</v>
      </c>
      <c r="O279" s="98">
        <v>0.97171381031613979</v>
      </c>
    </row>
    <row r="280" spans="1:15" x14ac:dyDescent="0.2">
      <c r="A280" s="96" t="s">
        <v>665</v>
      </c>
      <c r="B280" s="96" t="s">
        <v>596</v>
      </c>
      <c r="C280" s="96" t="s">
        <v>385</v>
      </c>
      <c r="D280" s="97">
        <v>198</v>
      </c>
      <c r="E280" s="69">
        <v>201</v>
      </c>
      <c r="F280" s="70">
        <v>0.98507462686567204</v>
      </c>
      <c r="G280" s="69">
        <v>205</v>
      </c>
      <c r="H280" s="69">
        <v>206</v>
      </c>
      <c r="I280" s="70">
        <v>0.99514563106796095</v>
      </c>
      <c r="J280" s="69">
        <v>215</v>
      </c>
      <c r="K280" s="69">
        <v>215</v>
      </c>
      <c r="L280" s="70">
        <v>1</v>
      </c>
      <c r="M280" s="72">
        <v>618</v>
      </c>
      <c r="N280" s="72">
        <v>622</v>
      </c>
      <c r="O280" s="98">
        <v>0.99356913183279738</v>
      </c>
    </row>
    <row r="281" spans="1:15" x14ac:dyDescent="0.2">
      <c r="A281" s="96" t="s">
        <v>293</v>
      </c>
      <c r="B281" s="96" t="s">
        <v>598</v>
      </c>
      <c r="C281" s="96" t="s">
        <v>294</v>
      </c>
      <c r="D281" s="97">
        <v>366</v>
      </c>
      <c r="E281" s="69">
        <v>376</v>
      </c>
      <c r="F281" s="70">
        <v>0.97340425531914898</v>
      </c>
      <c r="G281" s="69">
        <v>304</v>
      </c>
      <c r="H281" s="69">
        <v>310</v>
      </c>
      <c r="I281" s="70">
        <v>0.98064516129032309</v>
      </c>
      <c r="J281" s="69">
        <v>349</v>
      </c>
      <c r="K281" s="69">
        <v>353</v>
      </c>
      <c r="L281" s="70">
        <v>0.988668555240793</v>
      </c>
      <c r="M281" s="72">
        <v>1019</v>
      </c>
      <c r="N281" s="72">
        <v>1039</v>
      </c>
      <c r="O281" s="98">
        <v>0.98075072184793066</v>
      </c>
    </row>
    <row r="282" spans="1:15" x14ac:dyDescent="0.2">
      <c r="A282" s="96" t="s">
        <v>126</v>
      </c>
      <c r="B282" s="96" t="s">
        <v>595</v>
      </c>
      <c r="C282" s="96" t="s">
        <v>666</v>
      </c>
      <c r="D282" s="97">
        <v>8</v>
      </c>
      <c r="E282" s="69">
        <v>8</v>
      </c>
      <c r="F282" s="70">
        <v>1</v>
      </c>
      <c r="G282" s="69">
        <v>13</v>
      </c>
      <c r="H282" s="69">
        <v>13</v>
      </c>
      <c r="I282" s="70">
        <v>1</v>
      </c>
      <c r="J282" s="69">
        <v>8</v>
      </c>
      <c r="K282" s="69">
        <v>8</v>
      </c>
      <c r="L282" s="70">
        <v>1</v>
      </c>
      <c r="M282" s="72">
        <v>29</v>
      </c>
      <c r="N282" s="72">
        <v>29</v>
      </c>
      <c r="O282" s="98">
        <v>1</v>
      </c>
    </row>
    <row r="283" spans="1:15" x14ac:dyDescent="0.2">
      <c r="A283" s="96" t="s">
        <v>259</v>
      </c>
      <c r="B283" s="96" t="s">
        <v>598</v>
      </c>
      <c r="C283" s="96" t="s">
        <v>260</v>
      </c>
      <c r="D283" s="97">
        <v>52</v>
      </c>
      <c r="E283" s="69">
        <v>53</v>
      </c>
      <c r="F283" s="70">
        <v>0.98113207547169801</v>
      </c>
      <c r="G283" s="69">
        <v>49</v>
      </c>
      <c r="H283" s="69">
        <v>49</v>
      </c>
      <c r="I283" s="70">
        <v>1</v>
      </c>
      <c r="J283" s="69">
        <v>54</v>
      </c>
      <c r="K283" s="69">
        <v>56</v>
      </c>
      <c r="L283" s="70">
        <v>0.96428571428571408</v>
      </c>
      <c r="M283" s="72">
        <v>155</v>
      </c>
      <c r="N283" s="72">
        <v>158</v>
      </c>
      <c r="O283" s="98">
        <v>0.98101265822784811</v>
      </c>
    </row>
    <row r="284" spans="1:15" x14ac:dyDescent="0.2">
      <c r="A284" s="96" t="s">
        <v>71</v>
      </c>
      <c r="B284" s="96" t="s">
        <v>595</v>
      </c>
      <c r="C284" s="96" t="s">
        <v>72</v>
      </c>
      <c r="D284" s="97">
        <v>389</v>
      </c>
      <c r="E284" s="69">
        <v>390</v>
      </c>
      <c r="F284" s="70">
        <v>0.997435897435897</v>
      </c>
      <c r="G284" s="69">
        <v>387</v>
      </c>
      <c r="H284" s="69">
        <v>393</v>
      </c>
      <c r="I284" s="70">
        <v>0.98473282442748111</v>
      </c>
      <c r="J284" s="69">
        <v>403</v>
      </c>
      <c r="K284" s="69">
        <v>405</v>
      </c>
      <c r="L284" s="70">
        <v>0.99506172839506202</v>
      </c>
      <c r="M284" s="72">
        <v>1179</v>
      </c>
      <c r="N284" s="72">
        <v>1188</v>
      </c>
      <c r="O284" s="98">
        <v>0.99242424242424243</v>
      </c>
    </row>
    <row r="285" spans="1:15" x14ac:dyDescent="0.2">
      <c r="A285" s="96" t="s">
        <v>295</v>
      </c>
      <c r="B285" s="96" t="s">
        <v>598</v>
      </c>
      <c r="C285" s="96" t="s">
        <v>296</v>
      </c>
      <c r="D285" s="97">
        <v>656</v>
      </c>
      <c r="E285" s="69">
        <v>665</v>
      </c>
      <c r="F285" s="70">
        <v>0.98646616541353405</v>
      </c>
      <c r="G285" s="69">
        <v>645</v>
      </c>
      <c r="H285" s="69">
        <v>651</v>
      </c>
      <c r="I285" s="70">
        <v>0.990783410138249</v>
      </c>
      <c r="J285" s="69">
        <v>766</v>
      </c>
      <c r="K285" s="69">
        <v>777</v>
      </c>
      <c r="L285" s="70">
        <v>0.98584298584298602</v>
      </c>
      <c r="M285" s="72">
        <v>2067</v>
      </c>
      <c r="N285" s="72">
        <v>2093</v>
      </c>
      <c r="O285" s="98">
        <v>0.98757763975155277</v>
      </c>
    </row>
    <row r="286" spans="1:15" x14ac:dyDescent="0.2">
      <c r="A286" s="96" t="s">
        <v>331</v>
      </c>
      <c r="B286" s="96" t="s">
        <v>598</v>
      </c>
      <c r="C286" s="96" t="s">
        <v>332</v>
      </c>
      <c r="D286" s="97">
        <v>378</v>
      </c>
      <c r="E286" s="69">
        <v>380</v>
      </c>
      <c r="F286" s="70">
        <v>0.99473684210526303</v>
      </c>
      <c r="G286" s="69">
        <v>359</v>
      </c>
      <c r="H286" s="69">
        <v>374</v>
      </c>
      <c r="I286" s="70">
        <v>0.95989304812834197</v>
      </c>
      <c r="J286" s="69">
        <v>368</v>
      </c>
      <c r="K286" s="69">
        <v>376</v>
      </c>
      <c r="L286" s="70">
        <v>0.97872340425531901</v>
      </c>
      <c r="M286" s="72">
        <v>1105</v>
      </c>
      <c r="N286" s="72">
        <v>1130</v>
      </c>
      <c r="O286" s="98">
        <v>0.97787610619469023</v>
      </c>
    </row>
    <row r="287" spans="1:15" x14ac:dyDescent="0.2">
      <c r="A287" s="96" t="s">
        <v>667</v>
      </c>
      <c r="B287" s="96" t="s">
        <v>596</v>
      </c>
      <c r="C287" s="96" t="s">
        <v>369</v>
      </c>
      <c r="D287" s="97">
        <v>263</v>
      </c>
      <c r="E287" s="69">
        <v>263</v>
      </c>
      <c r="F287" s="70">
        <v>1</v>
      </c>
      <c r="G287" s="69">
        <v>288</v>
      </c>
      <c r="H287" s="69">
        <v>288</v>
      </c>
      <c r="I287" s="70">
        <v>1</v>
      </c>
      <c r="J287" s="69">
        <v>299</v>
      </c>
      <c r="K287" s="69">
        <v>299</v>
      </c>
      <c r="L287" s="70">
        <v>1</v>
      </c>
      <c r="M287" s="72">
        <v>850</v>
      </c>
      <c r="N287" s="72">
        <v>850</v>
      </c>
      <c r="O287" s="98">
        <v>1</v>
      </c>
    </row>
    <row r="288" spans="1:15" x14ac:dyDescent="0.2">
      <c r="A288" s="96" t="s">
        <v>614</v>
      </c>
      <c r="B288" s="96" t="s">
        <v>596</v>
      </c>
      <c r="C288" s="96" t="s">
        <v>615</v>
      </c>
      <c r="D288" s="97">
        <v>95</v>
      </c>
      <c r="E288" s="69">
        <v>95</v>
      </c>
      <c r="F288" s="70">
        <v>1</v>
      </c>
      <c r="G288" s="69">
        <v>89</v>
      </c>
      <c r="H288" s="69">
        <v>89</v>
      </c>
      <c r="I288" s="70">
        <v>1</v>
      </c>
      <c r="J288" s="69">
        <v>131</v>
      </c>
      <c r="K288" s="69">
        <v>131</v>
      </c>
      <c r="L288" s="70">
        <v>1</v>
      </c>
      <c r="M288" s="72">
        <v>315</v>
      </c>
      <c r="N288" s="72">
        <v>315</v>
      </c>
      <c r="O288" s="98">
        <v>1</v>
      </c>
    </row>
    <row r="289" spans="1:15" x14ac:dyDescent="0.2">
      <c r="A289" s="96" t="s">
        <v>504</v>
      </c>
      <c r="B289" s="96" t="s">
        <v>596</v>
      </c>
      <c r="C289" s="96" t="s">
        <v>505</v>
      </c>
      <c r="D289" s="97">
        <v>1559</v>
      </c>
      <c r="E289" s="69">
        <v>1559</v>
      </c>
      <c r="F289" s="70">
        <v>1</v>
      </c>
      <c r="G289" s="69">
        <v>1306</v>
      </c>
      <c r="H289" s="69">
        <v>1306</v>
      </c>
      <c r="I289" s="70">
        <v>1</v>
      </c>
      <c r="J289" s="69">
        <v>1396</v>
      </c>
      <c r="K289" s="69">
        <v>1396</v>
      </c>
      <c r="L289" s="70">
        <v>1</v>
      </c>
      <c r="M289" s="72">
        <v>4261</v>
      </c>
      <c r="N289" s="72">
        <v>4261</v>
      </c>
      <c r="O289" s="98">
        <v>1</v>
      </c>
    </row>
    <row r="290" spans="1:15" x14ac:dyDescent="0.2">
      <c r="A290" s="96" t="s">
        <v>404</v>
      </c>
      <c r="B290" s="96" t="s">
        <v>596</v>
      </c>
      <c r="C290" s="96" t="s">
        <v>405</v>
      </c>
      <c r="D290" s="97">
        <v>118</v>
      </c>
      <c r="E290" s="69">
        <v>118</v>
      </c>
      <c r="F290" s="70">
        <v>1</v>
      </c>
      <c r="G290" s="69">
        <v>118</v>
      </c>
      <c r="H290" s="69">
        <v>118</v>
      </c>
      <c r="I290" s="70">
        <v>1</v>
      </c>
      <c r="J290" s="69">
        <v>108</v>
      </c>
      <c r="K290" s="69">
        <v>108</v>
      </c>
      <c r="L290" s="70">
        <v>1</v>
      </c>
      <c r="M290" s="72">
        <v>344</v>
      </c>
      <c r="N290" s="72">
        <v>344</v>
      </c>
      <c r="O290" s="98">
        <v>1</v>
      </c>
    </row>
    <row r="291" spans="1:15" x14ac:dyDescent="0.2">
      <c r="A291" s="96" t="s">
        <v>367</v>
      </c>
      <c r="B291" s="96" t="s">
        <v>596</v>
      </c>
      <c r="C291" s="96" t="s">
        <v>368</v>
      </c>
      <c r="D291" s="97">
        <v>135</v>
      </c>
      <c r="E291" s="69">
        <v>135</v>
      </c>
      <c r="F291" s="70">
        <v>1</v>
      </c>
      <c r="G291" s="69">
        <v>135</v>
      </c>
      <c r="H291" s="69">
        <v>135</v>
      </c>
      <c r="I291" s="70">
        <v>1</v>
      </c>
      <c r="J291" s="69">
        <v>130</v>
      </c>
      <c r="K291" s="69">
        <v>130</v>
      </c>
      <c r="L291" s="70">
        <v>1</v>
      </c>
      <c r="M291" s="72">
        <v>400</v>
      </c>
      <c r="N291" s="72">
        <v>400</v>
      </c>
      <c r="O291" s="98">
        <v>1</v>
      </c>
    </row>
    <row r="292" spans="1:15" x14ac:dyDescent="0.2">
      <c r="A292" s="96" t="s">
        <v>283</v>
      </c>
      <c r="B292" s="96" t="s">
        <v>598</v>
      </c>
      <c r="C292" s="96" t="s">
        <v>284</v>
      </c>
      <c r="D292" s="97">
        <v>48</v>
      </c>
      <c r="E292" s="69">
        <v>48</v>
      </c>
      <c r="F292" s="70">
        <v>1</v>
      </c>
      <c r="G292" s="69">
        <v>48</v>
      </c>
      <c r="H292" s="69">
        <v>48</v>
      </c>
      <c r="I292" s="70">
        <v>1</v>
      </c>
      <c r="J292" s="69">
        <v>54</v>
      </c>
      <c r="K292" s="69">
        <v>54</v>
      </c>
      <c r="L292" s="70">
        <v>1</v>
      </c>
      <c r="M292" s="72">
        <v>150</v>
      </c>
      <c r="N292" s="72">
        <v>150</v>
      </c>
      <c r="O292" s="98">
        <v>1</v>
      </c>
    </row>
    <row r="293" spans="1:15" x14ac:dyDescent="0.2">
      <c r="A293" s="96" t="s">
        <v>227</v>
      </c>
      <c r="B293" s="96" t="s">
        <v>598</v>
      </c>
      <c r="C293" s="96" t="s">
        <v>228</v>
      </c>
      <c r="D293" s="97">
        <v>66</v>
      </c>
      <c r="E293" s="69">
        <v>66</v>
      </c>
      <c r="F293" s="70">
        <v>1</v>
      </c>
      <c r="G293" s="69">
        <v>66</v>
      </c>
      <c r="H293" s="69">
        <v>66</v>
      </c>
      <c r="I293" s="70">
        <v>1</v>
      </c>
      <c r="J293" s="69">
        <v>85</v>
      </c>
      <c r="K293" s="69">
        <v>85</v>
      </c>
      <c r="L293" s="70">
        <v>1</v>
      </c>
      <c r="M293" s="72">
        <v>217</v>
      </c>
      <c r="N293" s="72">
        <v>217</v>
      </c>
      <c r="O293" s="98">
        <v>1</v>
      </c>
    </row>
    <row r="294" spans="1:15" x14ac:dyDescent="0.2">
      <c r="A294" s="96" t="s">
        <v>2</v>
      </c>
      <c r="B294" s="96" t="s">
        <v>595</v>
      </c>
      <c r="C294" s="96" t="s">
        <v>3</v>
      </c>
      <c r="D294" s="97">
        <v>254</v>
      </c>
      <c r="E294" s="69">
        <v>254</v>
      </c>
      <c r="F294" s="70">
        <v>1</v>
      </c>
      <c r="G294" s="69">
        <v>254</v>
      </c>
      <c r="H294" s="69">
        <v>254</v>
      </c>
      <c r="I294" s="70">
        <v>1</v>
      </c>
      <c r="J294" s="69">
        <v>256</v>
      </c>
      <c r="K294" s="69">
        <v>256</v>
      </c>
      <c r="L294" s="70">
        <v>1</v>
      </c>
      <c r="M294" s="72">
        <v>764</v>
      </c>
      <c r="N294" s="72">
        <v>764</v>
      </c>
      <c r="O294" s="98">
        <v>1</v>
      </c>
    </row>
    <row r="295" spans="1:15" x14ac:dyDescent="0.2">
      <c r="A295" s="96" t="s">
        <v>494</v>
      </c>
      <c r="B295" s="96" t="s">
        <v>596</v>
      </c>
      <c r="C295" s="96" t="s">
        <v>495</v>
      </c>
      <c r="D295" s="97">
        <v>112</v>
      </c>
      <c r="E295" s="69">
        <v>112</v>
      </c>
      <c r="F295" s="70">
        <v>1</v>
      </c>
      <c r="G295" s="69">
        <v>112</v>
      </c>
      <c r="H295" s="69">
        <v>112</v>
      </c>
      <c r="I295" s="70">
        <v>1</v>
      </c>
      <c r="J295" s="69">
        <v>104</v>
      </c>
      <c r="K295" s="69">
        <v>104</v>
      </c>
      <c r="L295" s="70">
        <v>1</v>
      </c>
      <c r="M295" s="72">
        <v>328</v>
      </c>
      <c r="N295" s="72">
        <v>328</v>
      </c>
      <c r="O295" s="98">
        <v>1</v>
      </c>
    </row>
    <row r="296" spans="1:15" x14ac:dyDescent="0.2">
      <c r="A296" s="96" t="s">
        <v>469</v>
      </c>
      <c r="B296" s="96" t="s">
        <v>596</v>
      </c>
      <c r="C296" s="96" t="s">
        <v>470</v>
      </c>
      <c r="D296" s="97">
        <v>127</v>
      </c>
      <c r="E296" s="69">
        <v>127</v>
      </c>
      <c r="F296" s="70">
        <v>1</v>
      </c>
      <c r="G296" s="69">
        <v>127</v>
      </c>
      <c r="H296" s="69">
        <v>127</v>
      </c>
      <c r="I296" s="70">
        <v>1</v>
      </c>
      <c r="J296" s="69">
        <v>130</v>
      </c>
      <c r="K296" s="69">
        <v>130</v>
      </c>
      <c r="L296" s="70">
        <v>1</v>
      </c>
      <c r="M296" s="72">
        <v>384</v>
      </c>
      <c r="N296" s="72">
        <v>384</v>
      </c>
      <c r="O296" s="98">
        <v>1</v>
      </c>
    </row>
    <row r="297" spans="1:15" x14ac:dyDescent="0.2">
      <c r="A297" s="96" t="s">
        <v>143</v>
      </c>
      <c r="B297" s="96" t="s">
        <v>595</v>
      </c>
      <c r="C297" s="96" t="s">
        <v>144</v>
      </c>
      <c r="D297" s="97">
        <v>328</v>
      </c>
      <c r="E297" s="69">
        <v>328</v>
      </c>
      <c r="F297" s="70">
        <v>1</v>
      </c>
      <c r="G297" s="69">
        <v>328</v>
      </c>
      <c r="H297" s="69">
        <v>328</v>
      </c>
      <c r="I297" s="70">
        <v>1</v>
      </c>
      <c r="J297" s="69">
        <v>394</v>
      </c>
      <c r="K297" s="69">
        <v>394</v>
      </c>
      <c r="L297" s="70">
        <v>1</v>
      </c>
      <c r="M297" s="72">
        <v>1050</v>
      </c>
      <c r="N297" s="72">
        <v>1050</v>
      </c>
      <c r="O297" s="98">
        <v>1</v>
      </c>
    </row>
    <row r="298" spans="1:15" x14ac:dyDescent="0.2">
      <c r="A298" s="96" t="s">
        <v>61</v>
      </c>
      <c r="B298" s="96" t="s">
        <v>595</v>
      </c>
      <c r="C298" s="96" t="s">
        <v>62</v>
      </c>
      <c r="D298" s="97">
        <v>374</v>
      </c>
      <c r="E298" s="69">
        <v>374</v>
      </c>
      <c r="F298" s="70">
        <v>1</v>
      </c>
      <c r="G298" s="69">
        <v>374</v>
      </c>
      <c r="H298" s="69">
        <v>374</v>
      </c>
      <c r="I298" s="70">
        <v>1</v>
      </c>
      <c r="J298" s="69">
        <v>438</v>
      </c>
      <c r="K298" s="69">
        <v>461</v>
      </c>
      <c r="L298" s="70">
        <v>0.95010845986984793</v>
      </c>
      <c r="M298" s="72">
        <v>1186</v>
      </c>
      <c r="N298" s="72">
        <v>1209</v>
      </c>
      <c r="O298" s="98">
        <v>0.98097601323407779</v>
      </c>
    </row>
    <row r="299" spans="1:15" x14ac:dyDescent="0.2">
      <c r="A299" s="96" t="s">
        <v>432</v>
      </c>
      <c r="B299" s="96" t="s">
        <v>596</v>
      </c>
      <c r="C299" s="96" t="s">
        <v>433</v>
      </c>
      <c r="D299" s="97">
        <v>104</v>
      </c>
      <c r="E299" s="69">
        <v>109</v>
      </c>
      <c r="F299" s="70">
        <v>0.95412844036697197</v>
      </c>
      <c r="G299" s="69">
        <v>104</v>
      </c>
      <c r="H299" s="69">
        <v>109</v>
      </c>
      <c r="I299" s="70">
        <v>0.95412844036697197</v>
      </c>
      <c r="J299" s="69">
        <v>127</v>
      </c>
      <c r="K299" s="69">
        <v>127</v>
      </c>
      <c r="L299" s="70">
        <v>1</v>
      </c>
      <c r="M299" s="72">
        <v>335</v>
      </c>
      <c r="N299" s="72">
        <v>345</v>
      </c>
      <c r="O299" s="98">
        <v>0.97101449275362317</v>
      </c>
    </row>
    <row r="300" spans="1:15" x14ac:dyDescent="0.2">
      <c r="A300" s="96" t="s">
        <v>285</v>
      </c>
      <c r="B300" s="96" t="s">
        <v>598</v>
      </c>
      <c r="C300" s="96" t="s">
        <v>286</v>
      </c>
      <c r="D300" s="97">
        <v>161</v>
      </c>
      <c r="E300" s="69">
        <v>169</v>
      </c>
      <c r="F300" s="70">
        <v>0.9526627218934911</v>
      </c>
      <c r="G300" s="69">
        <v>161</v>
      </c>
      <c r="H300" s="69">
        <v>169</v>
      </c>
      <c r="I300" s="70">
        <v>0.9526627218934911</v>
      </c>
      <c r="J300" s="69">
        <v>122</v>
      </c>
      <c r="K300" s="69">
        <v>122</v>
      </c>
      <c r="L300" s="70">
        <v>1</v>
      </c>
      <c r="M300" s="72">
        <v>444</v>
      </c>
      <c r="N300" s="72">
        <v>460</v>
      </c>
      <c r="O300" s="98">
        <v>0.9652173913043478</v>
      </c>
    </row>
    <row r="301" spans="1:15" x14ac:dyDescent="0.2">
      <c r="A301" s="96" t="s">
        <v>263</v>
      </c>
      <c r="B301" s="96" t="s">
        <v>598</v>
      </c>
      <c r="C301" s="96" t="s">
        <v>264</v>
      </c>
      <c r="D301" s="97">
        <v>146</v>
      </c>
      <c r="E301" s="69">
        <v>153</v>
      </c>
      <c r="F301" s="70">
        <v>0.95424836601307206</v>
      </c>
      <c r="G301" s="69">
        <v>146</v>
      </c>
      <c r="H301" s="69">
        <v>153</v>
      </c>
      <c r="I301" s="70">
        <v>0.95424836601307206</v>
      </c>
      <c r="J301" s="69">
        <v>160</v>
      </c>
      <c r="K301" s="69">
        <v>160</v>
      </c>
      <c r="L301" s="70">
        <v>1</v>
      </c>
      <c r="M301" s="72">
        <v>452</v>
      </c>
      <c r="N301" s="72">
        <v>466</v>
      </c>
      <c r="O301" s="98">
        <v>0.96995708154506433</v>
      </c>
    </row>
    <row r="302" spans="1:15" x14ac:dyDescent="0.2">
      <c r="A302" s="96" t="s">
        <v>115</v>
      </c>
      <c r="B302" s="96" t="s">
        <v>595</v>
      </c>
      <c r="C302" s="96" t="s">
        <v>116</v>
      </c>
      <c r="D302" s="97">
        <v>575</v>
      </c>
      <c r="E302" s="69">
        <v>575</v>
      </c>
      <c r="F302" s="70">
        <v>1</v>
      </c>
      <c r="G302" s="69">
        <v>575</v>
      </c>
      <c r="H302" s="69">
        <v>575</v>
      </c>
      <c r="I302" s="70">
        <v>1</v>
      </c>
      <c r="J302" s="69">
        <v>638</v>
      </c>
      <c r="K302" s="69">
        <v>638</v>
      </c>
      <c r="L302" s="70">
        <v>1</v>
      </c>
      <c r="M302" s="72">
        <v>1788</v>
      </c>
      <c r="N302" s="72">
        <v>1788</v>
      </c>
      <c r="O302" s="98">
        <v>1</v>
      </c>
    </row>
    <row r="303" spans="1:15" x14ac:dyDescent="0.2">
      <c r="A303" s="96" t="s">
        <v>141</v>
      </c>
      <c r="B303" s="96" t="s">
        <v>595</v>
      </c>
      <c r="C303" s="96" t="s">
        <v>142</v>
      </c>
      <c r="D303" s="97">
        <v>304</v>
      </c>
      <c r="E303" s="69">
        <v>320</v>
      </c>
      <c r="F303" s="70">
        <v>0.95000000000000007</v>
      </c>
      <c r="G303" s="69">
        <v>304</v>
      </c>
      <c r="H303" s="69">
        <v>320</v>
      </c>
      <c r="I303" s="70">
        <v>0.95000000000000007</v>
      </c>
      <c r="J303" s="69">
        <v>297</v>
      </c>
      <c r="K303" s="69">
        <v>312</v>
      </c>
      <c r="L303" s="70">
        <v>0.95192307692307698</v>
      </c>
      <c r="M303" s="72">
        <v>905</v>
      </c>
      <c r="N303" s="72">
        <v>952</v>
      </c>
      <c r="O303" s="98">
        <v>0.95063025210084029</v>
      </c>
    </row>
    <row r="304" spans="1:15" x14ac:dyDescent="0.2">
      <c r="A304" s="96" t="s">
        <v>315</v>
      </c>
      <c r="B304" s="96" t="s">
        <v>598</v>
      </c>
      <c r="C304" s="96" t="s">
        <v>316</v>
      </c>
      <c r="D304" s="97">
        <v>149</v>
      </c>
      <c r="E304" s="69">
        <v>156</v>
      </c>
      <c r="F304" s="70">
        <v>0.95512820512820495</v>
      </c>
      <c r="G304" s="69">
        <v>149</v>
      </c>
      <c r="H304" s="69">
        <v>156</v>
      </c>
      <c r="I304" s="70">
        <v>0.95512820512820495</v>
      </c>
      <c r="J304" s="69">
        <v>167</v>
      </c>
      <c r="K304" s="69">
        <v>167</v>
      </c>
      <c r="L304" s="70">
        <v>1</v>
      </c>
      <c r="M304" s="72">
        <v>465</v>
      </c>
      <c r="N304" s="72">
        <v>479</v>
      </c>
      <c r="O304" s="98">
        <v>0.97077244258872653</v>
      </c>
    </row>
    <row r="305" spans="1:15" x14ac:dyDescent="0.2">
      <c r="A305" s="96" t="s">
        <v>329</v>
      </c>
      <c r="B305" s="96" t="s">
        <v>598</v>
      </c>
      <c r="C305" s="96" t="s">
        <v>330</v>
      </c>
      <c r="D305" s="97">
        <v>232</v>
      </c>
      <c r="E305" s="69">
        <v>232</v>
      </c>
      <c r="F305" s="70">
        <v>1</v>
      </c>
      <c r="G305" s="69">
        <v>232</v>
      </c>
      <c r="H305" s="69">
        <v>232</v>
      </c>
      <c r="I305" s="70">
        <v>1</v>
      </c>
      <c r="J305" s="69">
        <v>205</v>
      </c>
      <c r="K305" s="69">
        <v>205</v>
      </c>
      <c r="L305" s="70">
        <v>1</v>
      </c>
      <c r="M305" s="72">
        <v>669</v>
      </c>
      <c r="N305" s="72">
        <v>669</v>
      </c>
      <c r="O305" s="98">
        <v>1</v>
      </c>
    </row>
    <row r="306" spans="1:15" x14ac:dyDescent="0.2">
      <c r="A306" s="96" t="s">
        <v>79</v>
      </c>
      <c r="B306" s="96" t="s">
        <v>595</v>
      </c>
      <c r="C306" s="96" t="s">
        <v>80</v>
      </c>
      <c r="D306" s="97">
        <v>711</v>
      </c>
      <c r="E306" s="69">
        <v>711</v>
      </c>
      <c r="F306" s="70">
        <v>1</v>
      </c>
      <c r="G306" s="69">
        <v>711</v>
      </c>
      <c r="H306" s="69">
        <v>711</v>
      </c>
      <c r="I306" s="70">
        <v>1</v>
      </c>
      <c r="J306" s="69">
        <v>752</v>
      </c>
      <c r="K306" s="69">
        <v>752</v>
      </c>
      <c r="L306" s="70">
        <v>1</v>
      </c>
      <c r="M306" s="72">
        <v>2174</v>
      </c>
      <c r="N306" s="72">
        <v>2174</v>
      </c>
      <c r="O306" s="98">
        <v>1</v>
      </c>
    </row>
    <row r="307" spans="1:15" x14ac:dyDescent="0.2">
      <c r="A307" s="96" t="s">
        <v>33</v>
      </c>
      <c r="B307" s="96" t="s">
        <v>595</v>
      </c>
      <c r="C307" s="96" t="s">
        <v>34</v>
      </c>
      <c r="D307" s="97">
        <v>116</v>
      </c>
      <c r="E307" s="69">
        <v>122</v>
      </c>
      <c r="F307" s="70">
        <v>0.95081967213114804</v>
      </c>
      <c r="G307" s="69">
        <v>116</v>
      </c>
      <c r="H307" s="69">
        <v>122</v>
      </c>
      <c r="I307" s="70">
        <v>0.95081967213114804</v>
      </c>
      <c r="J307" s="69">
        <v>128</v>
      </c>
      <c r="K307" s="69">
        <v>134</v>
      </c>
      <c r="L307" s="70">
        <v>0.95522388059701502</v>
      </c>
      <c r="M307" s="72">
        <v>360</v>
      </c>
      <c r="N307" s="72">
        <v>378</v>
      </c>
      <c r="O307" s="98">
        <v>0.95238095238095233</v>
      </c>
    </row>
    <row r="308" spans="1:15" x14ac:dyDescent="0.2">
      <c r="A308" s="96" t="s">
        <v>145</v>
      </c>
      <c r="B308" s="96" t="s">
        <v>595</v>
      </c>
      <c r="C308" s="96" t="s">
        <v>146</v>
      </c>
      <c r="D308" s="97">
        <v>368</v>
      </c>
      <c r="E308" s="69">
        <v>368</v>
      </c>
      <c r="F308" s="70">
        <v>1</v>
      </c>
      <c r="G308" s="69">
        <v>368</v>
      </c>
      <c r="H308" s="69">
        <v>368</v>
      </c>
      <c r="I308" s="70">
        <v>1</v>
      </c>
      <c r="J308" s="69">
        <v>331</v>
      </c>
      <c r="K308" s="69">
        <v>331</v>
      </c>
      <c r="L308" s="70">
        <v>1</v>
      </c>
      <c r="M308" s="72">
        <v>1067</v>
      </c>
      <c r="N308" s="72">
        <v>1067</v>
      </c>
      <c r="O308" s="98">
        <v>1</v>
      </c>
    </row>
    <row r="309" spans="1:15" x14ac:dyDescent="0.2">
      <c r="A309" s="96" t="s">
        <v>436</v>
      </c>
      <c r="B309" s="96" t="s">
        <v>596</v>
      </c>
      <c r="C309" s="96" t="s">
        <v>437</v>
      </c>
      <c r="D309" s="97">
        <v>49</v>
      </c>
      <c r="E309" s="69">
        <v>51</v>
      </c>
      <c r="F309" s="70">
        <v>0.96078431372549</v>
      </c>
      <c r="G309" s="69">
        <v>49</v>
      </c>
      <c r="H309" s="69">
        <v>51</v>
      </c>
      <c r="I309" s="70">
        <v>0.96078431372549</v>
      </c>
      <c r="J309" s="69">
        <v>114</v>
      </c>
      <c r="K309" s="69">
        <v>120</v>
      </c>
      <c r="L309" s="70">
        <v>0.95000000000000007</v>
      </c>
      <c r="M309" s="72">
        <v>212</v>
      </c>
      <c r="N309" s="72">
        <v>222</v>
      </c>
      <c r="O309" s="98">
        <v>0.95495495495495497</v>
      </c>
    </row>
    <row r="310" spans="1:15" x14ac:dyDescent="0.2">
      <c r="A310" s="96" t="s">
        <v>4</v>
      </c>
      <c r="B310" s="96" t="s">
        <v>595</v>
      </c>
      <c r="C310" s="96" t="s">
        <v>5</v>
      </c>
      <c r="D310" s="97">
        <v>238</v>
      </c>
      <c r="E310" s="69">
        <v>250</v>
      </c>
      <c r="F310" s="70">
        <v>0.95200000000000007</v>
      </c>
      <c r="G310" s="69">
        <v>238</v>
      </c>
      <c r="H310" s="69">
        <v>250</v>
      </c>
      <c r="I310" s="70">
        <v>0.95200000000000007</v>
      </c>
      <c r="J310" s="69">
        <v>223</v>
      </c>
      <c r="K310" s="69">
        <v>234</v>
      </c>
      <c r="L310" s="70">
        <v>0.95299145299145305</v>
      </c>
      <c r="M310" s="72">
        <v>699</v>
      </c>
      <c r="N310" s="72">
        <v>734</v>
      </c>
      <c r="O310" s="98">
        <v>0.95231607629427795</v>
      </c>
    </row>
    <row r="311" spans="1:15" x14ac:dyDescent="0.2">
      <c r="A311" s="96" t="s">
        <v>229</v>
      </c>
      <c r="B311" s="96" t="s">
        <v>598</v>
      </c>
      <c r="C311" s="96" t="s">
        <v>230</v>
      </c>
      <c r="D311" s="97">
        <v>76</v>
      </c>
      <c r="E311" s="69">
        <v>79</v>
      </c>
      <c r="F311" s="70">
        <v>0.962025316455696</v>
      </c>
      <c r="G311" s="69">
        <v>76</v>
      </c>
      <c r="H311" s="69">
        <v>79</v>
      </c>
      <c r="I311" s="70">
        <v>0.962025316455696</v>
      </c>
      <c r="J311" s="69">
        <v>149</v>
      </c>
      <c r="K311" s="69">
        <v>149</v>
      </c>
      <c r="L311" s="70">
        <v>1</v>
      </c>
      <c r="M311" s="72">
        <v>301</v>
      </c>
      <c r="N311" s="72">
        <v>307</v>
      </c>
      <c r="O311" s="98">
        <v>0.98045602605863191</v>
      </c>
    </row>
    <row r="312" spans="1:15" x14ac:dyDescent="0.2">
      <c r="A312" s="96" t="s">
        <v>182</v>
      </c>
      <c r="B312" s="96" t="s">
        <v>598</v>
      </c>
      <c r="C312" s="96" t="s">
        <v>183</v>
      </c>
      <c r="D312" s="97">
        <v>139</v>
      </c>
      <c r="E312" s="69">
        <v>139</v>
      </c>
      <c r="F312" s="70">
        <v>1</v>
      </c>
      <c r="G312" s="69">
        <v>139</v>
      </c>
      <c r="H312" s="69">
        <v>139</v>
      </c>
      <c r="I312" s="70">
        <v>1</v>
      </c>
      <c r="J312" s="69">
        <v>131</v>
      </c>
      <c r="K312" s="69">
        <v>137</v>
      </c>
      <c r="L312" s="70">
        <v>0.95620437956204407</v>
      </c>
      <c r="M312" s="72">
        <v>409</v>
      </c>
      <c r="N312" s="72">
        <v>415</v>
      </c>
      <c r="O312" s="98">
        <v>0.98554216867469879</v>
      </c>
    </row>
    <row r="313" spans="1:15" x14ac:dyDescent="0.2">
      <c r="A313" s="96" t="s">
        <v>492</v>
      </c>
      <c r="B313" s="96" t="s">
        <v>596</v>
      </c>
      <c r="C313" s="96" t="s">
        <v>493</v>
      </c>
      <c r="D313" s="97">
        <v>52</v>
      </c>
      <c r="E313" s="69">
        <v>54</v>
      </c>
      <c r="F313" s="70">
        <v>0.96296296296296302</v>
      </c>
      <c r="G313" s="69">
        <v>52</v>
      </c>
      <c r="H313" s="69">
        <v>54</v>
      </c>
      <c r="I313" s="70">
        <v>0.96296296296296302</v>
      </c>
      <c r="J313" s="69">
        <v>47</v>
      </c>
      <c r="K313" s="69">
        <v>49</v>
      </c>
      <c r="L313" s="70">
        <v>0.95918367346938804</v>
      </c>
      <c r="M313" s="72">
        <v>151</v>
      </c>
      <c r="N313" s="72">
        <v>157</v>
      </c>
      <c r="O313" s="98">
        <v>0.96178343949044587</v>
      </c>
    </row>
    <row r="314" spans="1:15" x14ac:dyDescent="0.2">
      <c r="A314" s="96" t="s">
        <v>6</v>
      </c>
      <c r="B314" s="96" t="s">
        <v>595</v>
      </c>
      <c r="C314" s="96" t="s">
        <v>7</v>
      </c>
      <c r="D314" s="97">
        <v>186</v>
      </c>
      <c r="E314" s="69">
        <v>186</v>
      </c>
      <c r="F314" s="70">
        <v>1</v>
      </c>
      <c r="G314" s="69">
        <v>186</v>
      </c>
      <c r="H314" s="69">
        <v>186</v>
      </c>
      <c r="I314" s="70">
        <v>1</v>
      </c>
      <c r="J314" s="69">
        <v>207</v>
      </c>
      <c r="K314" s="69">
        <v>207</v>
      </c>
      <c r="L314" s="70">
        <v>1</v>
      </c>
      <c r="M314" s="72">
        <v>579</v>
      </c>
      <c r="N314" s="72">
        <v>579</v>
      </c>
      <c r="O314" s="98">
        <v>1</v>
      </c>
    </row>
    <row r="315" spans="1:15" x14ac:dyDescent="0.2">
      <c r="A315" s="96" t="s">
        <v>524</v>
      </c>
      <c r="B315" s="96" t="s">
        <v>597</v>
      </c>
      <c r="C315" s="96" t="s">
        <v>525</v>
      </c>
      <c r="D315" s="97">
        <v>278</v>
      </c>
      <c r="E315" s="69">
        <v>278</v>
      </c>
      <c r="F315" s="70">
        <v>1</v>
      </c>
      <c r="G315" s="69">
        <v>278</v>
      </c>
      <c r="H315" s="69">
        <v>278</v>
      </c>
      <c r="I315" s="70">
        <v>1</v>
      </c>
      <c r="J315" s="69">
        <v>264</v>
      </c>
      <c r="K315" s="69">
        <v>277</v>
      </c>
      <c r="L315" s="70">
        <v>0.95306859205776207</v>
      </c>
      <c r="M315" s="72">
        <v>820</v>
      </c>
      <c r="N315" s="72">
        <v>833</v>
      </c>
      <c r="O315" s="98">
        <v>0.98439375750300118</v>
      </c>
    </row>
    <row r="316" spans="1:15" x14ac:dyDescent="0.2">
      <c r="A316" s="96" t="s">
        <v>164</v>
      </c>
      <c r="B316" s="96" t="s">
        <v>598</v>
      </c>
      <c r="C316" s="96" t="s">
        <v>165</v>
      </c>
      <c r="D316" s="97">
        <v>173</v>
      </c>
      <c r="E316" s="69">
        <v>182</v>
      </c>
      <c r="F316" s="70">
        <v>0.95054945054945106</v>
      </c>
      <c r="G316" s="69">
        <v>173</v>
      </c>
      <c r="H316" s="69">
        <v>182</v>
      </c>
      <c r="I316" s="70">
        <v>0.95054945054945106</v>
      </c>
      <c r="J316" s="69">
        <v>142</v>
      </c>
      <c r="K316" s="69">
        <v>149</v>
      </c>
      <c r="L316" s="70">
        <v>0.95302013422818799</v>
      </c>
      <c r="M316" s="72">
        <v>488</v>
      </c>
      <c r="N316" s="72">
        <v>513</v>
      </c>
      <c r="O316" s="98">
        <v>0.95126705653021437</v>
      </c>
    </row>
    <row r="317" spans="1:15" x14ac:dyDescent="0.2">
      <c r="A317" s="96" t="s">
        <v>490</v>
      </c>
      <c r="B317" s="96" t="s">
        <v>596</v>
      </c>
      <c r="C317" s="96" t="s">
        <v>491</v>
      </c>
      <c r="D317" s="97">
        <v>119</v>
      </c>
      <c r="E317" s="69">
        <v>125</v>
      </c>
      <c r="F317" s="70">
        <v>0.95200000000000007</v>
      </c>
      <c r="G317" s="69">
        <v>119</v>
      </c>
      <c r="H317" s="69">
        <v>125</v>
      </c>
      <c r="I317" s="70">
        <v>0.95200000000000007</v>
      </c>
      <c r="J317" s="69">
        <v>159</v>
      </c>
      <c r="K317" s="69">
        <v>167</v>
      </c>
      <c r="L317" s="70">
        <v>0.95209580838323415</v>
      </c>
      <c r="M317" s="72">
        <v>397</v>
      </c>
      <c r="N317" s="72">
        <v>417</v>
      </c>
      <c r="O317" s="98">
        <v>0.95203836930455632</v>
      </c>
    </row>
    <row r="318" spans="1:15" x14ac:dyDescent="0.2">
      <c r="A318" s="96" t="s">
        <v>406</v>
      </c>
      <c r="B318" s="96" t="s">
        <v>596</v>
      </c>
      <c r="C318" s="96" t="s">
        <v>407</v>
      </c>
      <c r="D318" s="97">
        <v>129</v>
      </c>
      <c r="E318" s="69">
        <v>129</v>
      </c>
      <c r="F318" s="70">
        <v>1</v>
      </c>
      <c r="G318" s="69">
        <v>129</v>
      </c>
      <c r="H318" s="69">
        <v>129</v>
      </c>
      <c r="I318" s="70">
        <v>1</v>
      </c>
      <c r="J318" s="69">
        <v>115</v>
      </c>
      <c r="K318" s="69">
        <v>121</v>
      </c>
      <c r="L318" s="70">
        <v>0.95041322314049603</v>
      </c>
      <c r="M318" s="72">
        <v>373</v>
      </c>
      <c r="N318" s="72">
        <v>379</v>
      </c>
      <c r="O318" s="98">
        <v>0.9841688654353562</v>
      </c>
    </row>
    <row r="319" spans="1:15" x14ac:dyDescent="0.2">
      <c r="A319" s="96" t="s">
        <v>434</v>
      </c>
      <c r="B319" s="96" t="s">
        <v>596</v>
      </c>
      <c r="C319" s="96" t="s">
        <v>435</v>
      </c>
      <c r="D319" s="97">
        <v>47</v>
      </c>
      <c r="E319" s="69">
        <v>47</v>
      </c>
      <c r="F319" s="70">
        <v>1</v>
      </c>
      <c r="G319" s="69">
        <v>47</v>
      </c>
      <c r="H319" s="69">
        <v>47</v>
      </c>
      <c r="I319" s="70">
        <v>1</v>
      </c>
      <c r="J319" s="69">
        <v>50</v>
      </c>
      <c r="K319" s="69">
        <v>50</v>
      </c>
      <c r="L319" s="70">
        <v>1</v>
      </c>
      <c r="M319" s="72">
        <v>144</v>
      </c>
      <c r="N319" s="72">
        <v>144</v>
      </c>
      <c r="O319" s="98">
        <v>1</v>
      </c>
    </row>
    <row r="320" spans="1:15" x14ac:dyDescent="0.2">
      <c r="A320" s="96" t="s">
        <v>467</v>
      </c>
      <c r="B320" s="96" t="s">
        <v>596</v>
      </c>
      <c r="C320" s="96" t="s">
        <v>468</v>
      </c>
      <c r="D320" s="97">
        <v>41</v>
      </c>
      <c r="E320" s="69">
        <v>41</v>
      </c>
      <c r="F320" s="70">
        <v>1</v>
      </c>
      <c r="G320" s="69">
        <v>41</v>
      </c>
      <c r="H320" s="69">
        <v>41</v>
      </c>
      <c r="I320" s="70">
        <v>1</v>
      </c>
      <c r="J320" s="69">
        <v>26</v>
      </c>
      <c r="K320" s="69">
        <v>26</v>
      </c>
      <c r="L320" s="70">
        <v>1</v>
      </c>
      <c r="M320" s="72">
        <v>108</v>
      </c>
      <c r="N320" s="72">
        <v>108</v>
      </c>
      <c r="O320" s="98">
        <v>1</v>
      </c>
    </row>
    <row r="321" spans="1:15" x14ac:dyDescent="0.2">
      <c r="A321" s="96" t="s">
        <v>402</v>
      </c>
      <c r="B321" s="96" t="s">
        <v>596</v>
      </c>
      <c r="C321" s="96" t="s">
        <v>403</v>
      </c>
      <c r="D321" s="97">
        <v>66</v>
      </c>
      <c r="E321" s="69">
        <v>66</v>
      </c>
      <c r="F321" s="70">
        <v>1</v>
      </c>
      <c r="G321" s="69">
        <v>66</v>
      </c>
      <c r="H321" s="69">
        <v>66</v>
      </c>
      <c r="I321" s="70">
        <v>1</v>
      </c>
      <c r="J321" s="69">
        <v>58</v>
      </c>
      <c r="K321" s="69">
        <v>58</v>
      </c>
      <c r="L321" s="70">
        <v>1</v>
      </c>
      <c r="M321" s="72">
        <v>190</v>
      </c>
      <c r="N321" s="72">
        <v>190</v>
      </c>
      <c r="O321" s="98">
        <v>1</v>
      </c>
    </row>
    <row r="322" spans="1:15" x14ac:dyDescent="0.2">
      <c r="A322" s="96" t="s">
        <v>96</v>
      </c>
      <c r="B322" s="96" t="s">
        <v>595</v>
      </c>
      <c r="C322" s="96" t="s">
        <v>97</v>
      </c>
      <c r="D322" s="97">
        <v>371</v>
      </c>
      <c r="E322" s="69">
        <v>371</v>
      </c>
      <c r="F322" s="70">
        <v>1</v>
      </c>
      <c r="G322" s="69">
        <v>371</v>
      </c>
      <c r="H322" s="69">
        <v>371</v>
      </c>
      <c r="I322" s="70">
        <v>1</v>
      </c>
      <c r="J322" s="69">
        <v>347</v>
      </c>
      <c r="K322" s="69">
        <v>365</v>
      </c>
      <c r="L322" s="70">
        <v>0.95068493150684896</v>
      </c>
      <c r="M322" s="72">
        <v>1089</v>
      </c>
      <c r="N322" s="72">
        <v>1107</v>
      </c>
      <c r="O322" s="98">
        <v>0.98373983739837401</v>
      </c>
    </row>
    <row r="323" spans="1:15" x14ac:dyDescent="0.2">
      <c r="A323" s="96" t="s">
        <v>261</v>
      </c>
      <c r="B323" s="96" t="s">
        <v>598</v>
      </c>
      <c r="C323" s="96" t="s">
        <v>262</v>
      </c>
      <c r="D323" s="97">
        <v>197</v>
      </c>
      <c r="E323" s="69">
        <v>207</v>
      </c>
      <c r="F323" s="70">
        <v>0.9516908212560391</v>
      </c>
      <c r="G323" s="69">
        <v>197</v>
      </c>
      <c r="H323" s="69">
        <v>207</v>
      </c>
      <c r="I323" s="70">
        <v>0.9516908212560391</v>
      </c>
      <c r="J323" s="69">
        <v>303</v>
      </c>
      <c r="K323" s="69">
        <v>318</v>
      </c>
      <c r="L323" s="70">
        <v>0.95283018867924496</v>
      </c>
      <c r="M323" s="72">
        <v>697</v>
      </c>
      <c r="N323" s="72">
        <v>732</v>
      </c>
      <c r="O323" s="98">
        <v>0.95218579234972678</v>
      </c>
    </row>
    <row r="324" spans="1:15" x14ac:dyDescent="0.2">
      <c r="A324" s="96" t="s">
        <v>267</v>
      </c>
      <c r="B324" s="96" t="s">
        <v>598</v>
      </c>
      <c r="C324" s="96" t="s">
        <v>268</v>
      </c>
      <c r="D324" s="97">
        <v>626</v>
      </c>
      <c r="E324" s="69">
        <v>632</v>
      </c>
      <c r="F324" s="70">
        <v>0.990506329113924</v>
      </c>
      <c r="G324" s="69">
        <v>526</v>
      </c>
      <c r="H324" s="69">
        <v>527</v>
      </c>
      <c r="I324" s="70">
        <v>0.99810246679316905</v>
      </c>
      <c r="J324" s="69">
        <v>626</v>
      </c>
      <c r="K324" s="69">
        <v>631</v>
      </c>
      <c r="L324" s="70">
        <v>0.99207606973058604</v>
      </c>
      <c r="M324" s="72">
        <v>1778</v>
      </c>
      <c r="N324" s="72">
        <v>1790</v>
      </c>
      <c r="O324" s="98">
        <v>0.99329608938547487</v>
      </c>
    </row>
    <row r="325" spans="1:15" x14ac:dyDescent="0.2">
      <c r="A325" s="96" t="s">
        <v>506</v>
      </c>
      <c r="B325" s="96" t="s">
        <v>596</v>
      </c>
      <c r="C325" s="96" t="s">
        <v>507</v>
      </c>
      <c r="D325" s="97">
        <v>608</v>
      </c>
      <c r="E325" s="69">
        <v>608</v>
      </c>
      <c r="F325" s="70">
        <v>1</v>
      </c>
      <c r="G325" s="69">
        <v>709</v>
      </c>
      <c r="H325" s="69">
        <v>709</v>
      </c>
      <c r="I325" s="70">
        <v>1</v>
      </c>
      <c r="J325" s="69">
        <v>696</v>
      </c>
      <c r="K325" s="69">
        <v>696</v>
      </c>
      <c r="L325" s="70">
        <v>1</v>
      </c>
      <c r="M325" s="72">
        <v>2013</v>
      </c>
      <c r="N325" s="72">
        <v>2013</v>
      </c>
      <c r="O325" s="98">
        <v>1</v>
      </c>
    </row>
    <row r="326" spans="1:15" x14ac:dyDescent="0.2">
      <c r="A326" s="96" t="s">
        <v>221</v>
      </c>
      <c r="B326" s="96" t="s">
        <v>598</v>
      </c>
      <c r="C326" s="96" t="s">
        <v>222</v>
      </c>
      <c r="D326" s="97">
        <v>91</v>
      </c>
      <c r="E326" s="69">
        <v>91</v>
      </c>
      <c r="F326" s="70">
        <v>1</v>
      </c>
      <c r="G326" s="69">
        <v>91</v>
      </c>
      <c r="H326" s="69">
        <v>91</v>
      </c>
      <c r="I326" s="70">
        <v>1</v>
      </c>
      <c r="J326" s="69">
        <v>86</v>
      </c>
      <c r="K326" s="69">
        <v>86</v>
      </c>
      <c r="L326" s="70">
        <v>1</v>
      </c>
      <c r="M326" s="72">
        <v>268</v>
      </c>
      <c r="N326" s="72">
        <v>268</v>
      </c>
      <c r="O326" s="98">
        <v>1</v>
      </c>
    </row>
    <row r="327" spans="1:15" x14ac:dyDescent="0.2">
      <c r="A327" s="96" t="s">
        <v>25</v>
      </c>
      <c r="B327" s="96" t="s">
        <v>595</v>
      </c>
      <c r="C327" s="96" t="s">
        <v>26</v>
      </c>
      <c r="D327" s="97">
        <v>537</v>
      </c>
      <c r="E327" s="69">
        <v>537</v>
      </c>
      <c r="F327" s="70">
        <v>1</v>
      </c>
      <c r="G327" s="69">
        <v>514</v>
      </c>
      <c r="H327" s="69">
        <v>518</v>
      </c>
      <c r="I327" s="70">
        <v>0.99227799227799207</v>
      </c>
      <c r="J327" s="69">
        <v>628</v>
      </c>
      <c r="K327" s="69">
        <v>631</v>
      </c>
      <c r="L327" s="70">
        <v>0.99524564183835207</v>
      </c>
      <c r="M327" s="72">
        <v>1679</v>
      </c>
      <c r="N327" s="72">
        <v>1686</v>
      </c>
      <c r="O327" s="98">
        <v>0.99584816132858833</v>
      </c>
    </row>
    <row r="328" spans="1:15" x14ac:dyDescent="0.2">
      <c r="A328" s="96" t="s">
        <v>478</v>
      </c>
      <c r="B328" s="96" t="s">
        <v>596</v>
      </c>
      <c r="C328" s="96" t="s">
        <v>479</v>
      </c>
      <c r="D328" s="97">
        <v>245</v>
      </c>
      <c r="E328" s="69">
        <v>245</v>
      </c>
      <c r="F328" s="70">
        <v>1</v>
      </c>
      <c r="G328" s="69">
        <v>230</v>
      </c>
      <c r="H328" s="69">
        <v>230</v>
      </c>
      <c r="I328" s="70">
        <v>1</v>
      </c>
      <c r="J328" s="69">
        <v>290</v>
      </c>
      <c r="K328" s="69">
        <v>290</v>
      </c>
      <c r="L328" s="70">
        <v>1</v>
      </c>
      <c r="M328" s="72">
        <v>765</v>
      </c>
      <c r="N328" s="72">
        <v>765</v>
      </c>
      <c r="O328" s="98">
        <v>1</v>
      </c>
    </row>
    <row r="329" spans="1:15" x14ac:dyDescent="0.2">
      <c r="A329" s="96" t="s">
        <v>448</v>
      </c>
      <c r="B329" s="96" t="s">
        <v>596</v>
      </c>
      <c r="C329" s="96" t="s">
        <v>449</v>
      </c>
      <c r="D329" s="97">
        <v>445</v>
      </c>
      <c r="E329" s="69">
        <v>445</v>
      </c>
      <c r="F329" s="70">
        <v>1</v>
      </c>
      <c r="G329" s="69">
        <v>395</v>
      </c>
      <c r="H329" s="69">
        <v>395</v>
      </c>
      <c r="I329" s="70">
        <v>1</v>
      </c>
      <c r="J329" s="69">
        <v>469</v>
      </c>
      <c r="K329" s="69">
        <v>469</v>
      </c>
      <c r="L329" s="70">
        <v>1</v>
      </c>
      <c r="M329" s="72">
        <v>1309</v>
      </c>
      <c r="N329" s="72">
        <v>1309</v>
      </c>
      <c r="O329" s="98">
        <v>1</v>
      </c>
    </row>
    <row r="330" spans="1:15" x14ac:dyDescent="0.2">
      <c r="A330" s="96" t="s">
        <v>187</v>
      </c>
      <c r="B330" s="96" t="s">
        <v>598</v>
      </c>
      <c r="C330" s="96" t="s">
        <v>188</v>
      </c>
      <c r="D330" s="97">
        <v>58</v>
      </c>
      <c r="E330" s="69">
        <v>58</v>
      </c>
      <c r="F330" s="70">
        <v>1</v>
      </c>
      <c r="G330" s="69">
        <v>69</v>
      </c>
      <c r="H330" s="69">
        <v>69</v>
      </c>
      <c r="I330" s="70">
        <v>1</v>
      </c>
      <c r="J330" s="69">
        <v>67</v>
      </c>
      <c r="K330" s="69">
        <v>67</v>
      </c>
      <c r="L330" s="70">
        <v>1</v>
      </c>
      <c r="M330" s="72">
        <v>194</v>
      </c>
      <c r="N330" s="72">
        <v>194</v>
      </c>
      <c r="O330" s="98">
        <v>1</v>
      </c>
    </row>
    <row r="331" spans="1:15" x14ac:dyDescent="0.2">
      <c r="A331" s="96" t="s">
        <v>148</v>
      </c>
      <c r="B331" s="96" t="s">
        <v>595</v>
      </c>
      <c r="C331" s="96" t="s">
        <v>149</v>
      </c>
      <c r="D331" s="97">
        <v>966</v>
      </c>
      <c r="E331" s="69">
        <v>970</v>
      </c>
      <c r="F331" s="70">
        <v>0.99587628865979405</v>
      </c>
      <c r="G331" s="69">
        <v>1025</v>
      </c>
      <c r="H331" s="69">
        <v>1029</v>
      </c>
      <c r="I331" s="70">
        <v>0.996112730806608</v>
      </c>
      <c r="J331" s="69">
        <v>1151</v>
      </c>
      <c r="K331" s="69">
        <v>1179</v>
      </c>
      <c r="L331" s="70">
        <v>0.9762510602205261</v>
      </c>
      <c r="M331" s="72">
        <v>3142</v>
      </c>
      <c r="N331" s="72">
        <v>3178</v>
      </c>
      <c r="O331" s="98">
        <v>0.9886721208307111</v>
      </c>
    </row>
    <row r="332" spans="1:15" x14ac:dyDescent="0.2">
      <c r="A332" s="96" t="s">
        <v>185</v>
      </c>
      <c r="B332" s="96" t="s">
        <v>598</v>
      </c>
      <c r="C332" s="96" t="s">
        <v>186</v>
      </c>
      <c r="D332" s="97">
        <v>345</v>
      </c>
      <c r="E332" s="69">
        <v>346</v>
      </c>
      <c r="F332" s="70">
        <v>0.99710982658959502</v>
      </c>
      <c r="G332" s="69">
        <v>308</v>
      </c>
      <c r="H332" s="69">
        <v>318</v>
      </c>
      <c r="I332" s="70">
        <v>0.96855345911949708</v>
      </c>
      <c r="J332" s="69">
        <v>308</v>
      </c>
      <c r="K332" s="69">
        <v>318</v>
      </c>
      <c r="L332" s="70">
        <v>0.96855345911949708</v>
      </c>
      <c r="M332" s="72">
        <v>961</v>
      </c>
      <c r="N332" s="72">
        <v>982</v>
      </c>
      <c r="O332" s="98">
        <v>0.97861507128309577</v>
      </c>
    </row>
    <row r="333" spans="1:15" x14ac:dyDescent="0.2">
      <c r="A333" s="96" t="s">
        <v>414</v>
      </c>
      <c r="B333" s="96" t="s">
        <v>596</v>
      </c>
      <c r="C333" s="96" t="s">
        <v>415</v>
      </c>
      <c r="D333" s="97">
        <v>448</v>
      </c>
      <c r="E333" s="69">
        <v>448</v>
      </c>
      <c r="F333" s="70">
        <v>1</v>
      </c>
      <c r="G333" s="69">
        <v>427</v>
      </c>
      <c r="H333" s="69">
        <v>427</v>
      </c>
      <c r="I333" s="70">
        <v>1</v>
      </c>
      <c r="J333" s="69">
        <v>444</v>
      </c>
      <c r="K333" s="69">
        <v>445</v>
      </c>
      <c r="L333" s="70">
        <v>0.99775280898876395</v>
      </c>
      <c r="M333" s="72">
        <v>1319</v>
      </c>
      <c r="N333" s="72">
        <v>1320</v>
      </c>
      <c r="O333" s="98">
        <v>0.99924242424242427</v>
      </c>
    </row>
    <row r="334" spans="1:15" x14ac:dyDescent="0.2">
      <c r="A334" s="96" t="s">
        <v>353</v>
      </c>
      <c r="B334" s="96" t="s">
        <v>596</v>
      </c>
      <c r="C334" s="96" t="s">
        <v>354</v>
      </c>
      <c r="D334" s="97">
        <v>263</v>
      </c>
      <c r="E334" s="69">
        <v>263</v>
      </c>
      <c r="F334" s="70">
        <v>1</v>
      </c>
      <c r="G334" s="69">
        <v>245</v>
      </c>
      <c r="H334" s="69">
        <v>245</v>
      </c>
      <c r="I334" s="70">
        <v>1</v>
      </c>
      <c r="J334" s="69">
        <v>237</v>
      </c>
      <c r="K334" s="69">
        <v>238</v>
      </c>
      <c r="L334" s="70">
        <v>0.99579831932773111</v>
      </c>
      <c r="M334" s="72">
        <v>745</v>
      </c>
      <c r="N334" s="72">
        <v>746</v>
      </c>
      <c r="O334" s="98">
        <v>0.99865951742627346</v>
      </c>
    </row>
    <row r="335" spans="1:15" x14ac:dyDescent="0.2">
      <c r="A335" s="96" t="s">
        <v>297</v>
      </c>
      <c r="B335" s="96" t="s">
        <v>598</v>
      </c>
      <c r="C335" s="96" t="s">
        <v>298</v>
      </c>
      <c r="D335" s="97">
        <v>549</v>
      </c>
      <c r="E335" s="69">
        <v>549</v>
      </c>
      <c r="F335" s="70">
        <v>1</v>
      </c>
      <c r="G335" s="69">
        <v>536</v>
      </c>
      <c r="H335" s="69">
        <v>540</v>
      </c>
      <c r="I335" s="70">
        <v>0.99259259259259303</v>
      </c>
      <c r="J335" s="69">
        <v>617</v>
      </c>
      <c r="K335" s="69">
        <v>620</v>
      </c>
      <c r="L335" s="70">
        <v>0.99516129032258105</v>
      </c>
      <c r="M335" s="72">
        <v>1702</v>
      </c>
      <c r="N335" s="72">
        <v>1709</v>
      </c>
      <c r="O335" s="98">
        <v>0.99590403744880052</v>
      </c>
    </row>
    <row r="336" spans="1:15" ht="15" x14ac:dyDescent="0.25">
      <c r="A336" s="101" t="s">
        <v>676</v>
      </c>
      <c r="B336" s="102"/>
      <c r="C336" s="103"/>
      <c r="D336" s="99">
        <v>35634</v>
      </c>
      <c r="E336" s="99">
        <v>35926</v>
      </c>
      <c r="F336" s="100">
        <v>0.99187218170684188</v>
      </c>
      <c r="G336" s="99">
        <v>34522</v>
      </c>
      <c r="H336" s="99">
        <v>34860</v>
      </c>
      <c r="I336" s="100">
        <v>0.99030407343660354</v>
      </c>
      <c r="J336" s="99">
        <v>38910</v>
      </c>
      <c r="K336" s="99">
        <v>39299</v>
      </c>
      <c r="L336" s="100">
        <v>0.99010152930100004</v>
      </c>
      <c r="M336" s="99">
        <v>109066</v>
      </c>
      <c r="N336" s="99">
        <v>110085</v>
      </c>
      <c r="O336" s="100">
        <v>0.99074351637371127</v>
      </c>
    </row>
    <row r="337" spans="15:15" x14ac:dyDescent="0.2">
      <c r="O337" s="64"/>
    </row>
    <row r="338" spans="15:15" x14ac:dyDescent="0.2">
      <c r="O338" s="64"/>
    </row>
    <row r="339" spans="15:15" x14ac:dyDescent="0.2">
      <c r="O339" s="64"/>
    </row>
    <row r="340" spans="15:15" x14ac:dyDescent="0.2">
      <c r="O340" s="64"/>
    </row>
    <row r="341" spans="15:15" x14ac:dyDescent="0.2">
      <c r="O341" s="64"/>
    </row>
  </sheetData>
  <mergeCells count="15">
    <mergeCell ref="D6:F6"/>
    <mergeCell ref="G6:I6"/>
    <mergeCell ref="J6:L6"/>
    <mergeCell ref="M6:O6"/>
    <mergeCell ref="A336:C336"/>
    <mergeCell ref="A177:C177"/>
    <mergeCell ref="D177:F177"/>
    <mergeCell ref="G177:I177"/>
    <mergeCell ref="J177:L177"/>
    <mergeCell ref="M177:O177"/>
    <mergeCell ref="A12:C12"/>
    <mergeCell ref="D12:F12"/>
    <mergeCell ref="G12:I12"/>
    <mergeCell ref="J12:L12"/>
    <mergeCell ref="M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585</v>
      </c>
      <c r="B1" t="s">
        <v>591</v>
      </c>
    </row>
    <row r="8" spans="1:2" x14ac:dyDescent="0.2">
      <c r="A8" t="s">
        <v>586</v>
      </c>
    </row>
    <row r="15" spans="1:2" x14ac:dyDescent="0.2">
      <c r="A15" t="s">
        <v>587</v>
      </c>
    </row>
    <row r="22" spans="1:1" x14ac:dyDescent="0.2">
      <c r="A22" t="s">
        <v>588</v>
      </c>
    </row>
    <row r="29" spans="1:1" x14ac:dyDescent="0.2">
      <c r="A29" t="s">
        <v>589</v>
      </c>
    </row>
    <row r="45" spans="1:1" x14ac:dyDescent="0.2">
      <c r="A45" t="s">
        <v>590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Q4 2014-15</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Ledden, Megan</cp:lastModifiedBy>
  <cp:lastPrinted>2014-08-27T16:23:29Z</cp:lastPrinted>
  <dcterms:created xsi:type="dcterms:W3CDTF">2014-01-06T11:13:59Z</dcterms:created>
  <dcterms:modified xsi:type="dcterms:W3CDTF">2015-12-02T13:23:22Z</dcterms:modified>
</cp:coreProperties>
</file>