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915" windowWidth="15480" windowHeight="5190" tabRatio="785"/>
  </bookViews>
  <sheets>
    <sheet name="Cover note" sheetId="18" r:id="rId1"/>
    <sheet name="Cardiac Arrest - ROSC" sheetId="10" r:id="rId2"/>
    <sheet name="Acute STEMI" sheetId="12" r:id="rId3"/>
    <sheet name="Stroke" sheetId="16" r:id="rId4"/>
    <sheet name="Cardiac Arrest - Survival" sheetId="17" r:id="rId5"/>
  </sheets>
  <externalReferences>
    <externalReference r:id="rId6"/>
  </externalReferences>
  <definedNames>
    <definedName name="_edn1" localSheetId="0">'Cover note'!$A$35</definedName>
    <definedName name="_xlnm.Print_Titles" localSheetId="2">'Acute STEMI'!$B:$D</definedName>
    <definedName name="_xlnm.Print_Titles" localSheetId="1">'Cardiac Arrest - ROSC'!$B:$D</definedName>
    <definedName name="_xlnm.Print_Titles" localSheetId="4">'Cardiac Arrest - Survival'!$B:$D</definedName>
    <definedName name="_xlnm.Print_Titles" localSheetId="3">Stroke!$B:$D</definedName>
    <definedName name="Recover">[1]Macro1!$A$45</definedName>
    <definedName name="TableName">"Dummy"</definedName>
  </definedNames>
  <calcPr calcId="145621"/>
</workbook>
</file>

<file path=xl/calcChain.xml><?xml version="1.0" encoding="utf-8"?>
<calcChain xmlns="http://schemas.openxmlformats.org/spreadsheetml/2006/main">
  <c r="A100" i="18" l="1"/>
</calcChain>
</file>

<file path=xl/sharedStrings.xml><?xml version="1.0" encoding="utf-8"?>
<sst xmlns="http://schemas.openxmlformats.org/spreadsheetml/2006/main" count="419" uniqueCount="174">
  <si>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</si>
  <si>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</si>
  <si>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</si>
  <si>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</si>
  <si>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</si>
  <si>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</si>
  <si>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</si>
  <si>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</si>
  <si>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</si>
  <si>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</si>
  <si>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</si>
  <si>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</si>
  <si>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</si>
  <si>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</si>
  <si>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</si>
  <si>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</si>
  <si>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</si>
  <si>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</si>
  <si>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</si>
  <si>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</si>
  <si>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</si>
  <si>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</si>
  <si>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</si>
  <si>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</si>
  <si>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</si>
  <si>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</si>
  <si>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</si>
  <si>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</si>
  <si>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</si>
  <si>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</si>
  <si>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</si>
  <si>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Y55</t>
  </si>
  <si>
    <t>Y57</t>
  </si>
  <si>
    <t>R1F</t>
  </si>
  <si>
    <t>Isle of Wight NHS Trust</t>
  </si>
  <si>
    <t>Y56</t>
  </si>
  <si>
    <t>Y54</t>
  </si>
  <si>
    <t>South Central Ambulance Service NHS Foundation Trust</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</si>
  <si>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</si>
  <si>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</si>
  <si>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</si>
  <si>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</si>
  <si>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</si>
  <si>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</si>
  <si>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</si>
  <si>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</si>
  <si>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</si>
  <si>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</si>
  <si>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</si>
  <si>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</si>
  <si>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</si>
  <si>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</si>
  <si>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</si>
  <si>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</si>
  <si>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</si>
  <si>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</si>
  <si>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</si>
  <si>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</si>
  <si>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</si>
  <si>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</si>
  <si>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</si>
  <si>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</si>
  <si>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</si>
  <si>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</si>
  <si>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</si>
  <si>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</si>
  <si>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</si>
  <si>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</si>
  <si>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</si>
  <si>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</si>
  <si>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</si>
  <si>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</si>
  <si>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</si>
  <si>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Information on the indicators is also published in the form of a clinical dashboard on local ambulance trust </t>
  </si>
  <si>
    <t xml:space="preserve">websites. The clinical dashboards present the information with fuller time series, narrative information that </t>
  </si>
  <si>
    <t xml:space="preserve">sets the performance in context, and comparative information for all trusts. </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</si>
  <si>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</si>
  <si>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</si>
  <si>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</si>
  <si>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</si>
  <si>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</si>
  <si>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</si>
  <si>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</si>
  <si>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</si>
  <si>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</si>
  <si>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</si>
  <si>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All patients</t>
  </si>
  <si>
    <t>Utstein comparator group</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</si>
  <si>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</si>
  <si>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</si>
  <si>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</si>
  <si>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</si>
  <si>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</si>
  <si>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</si>
  <si>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</si>
  <si>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</si>
  <si>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</si>
  <si>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</si>
  <si>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</si>
  <si>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</si>
  <si>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</si>
  <si>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</si>
  <si>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</si>
  <si>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</si>
  <si>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</si>
  <si>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</si>
  <si>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</si>
  <si>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</si>
  <si>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</si>
  <si>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</si>
  <si>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</si>
  <si>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</si>
  <si>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</si>
  <si>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</si>
  <si>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</si>
  <si>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</si>
  <si>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 denotes not available.</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</si>
  <si>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</si>
  <si>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</si>
  <si>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</si>
  <si>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</si>
  <si>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text files and time-series spreadsheets containing all data from April 2011 up to the latest month;</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</si>
  <si>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</si>
  <si>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</si>
  <si>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</si>
  <si>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</si>
  <si>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 The number of patients who had resuscitation commenced / continued following a cardiac arrest in these ROSC indicators may differ from the Survival to discharge indicators, because outcome data may not have been obtained from acute trusts for all patients conveyed to hospital by the ambulance service.</t>
  </si>
  <si>
    <t>The Utstein comparator group are patients with cardiac arrest of presumed cardiac origin, where the arrest was bystander witnessed, and the initial rhythm was Ventricular Fibrillation or Ventricular Tachycardia.</t>
  </si>
  <si>
    <t>Cover Note</t>
  </si>
  <si>
    <t>SQU03_3_1_2</t>
  </si>
  <si>
    <t>SQU03_3_1_1</t>
  </si>
  <si>
    <t>SQU03_3_2_2</t>
  </si>
  <si>
    <t>SQU03_3_2_1</t>
  </si>
  <si>
    <t>All patients who had resuscitation commenced / continued by ambulance service
following an out-of-hospital cardiac arrest*</t>
  </si>
  <si>
    <t>Number of patients who had return of spontaneous circulation on arrival at hospital, following resuscitation</t>
  </si>
  <si>
    <t>Proportion of those who were resuscitated who had return of spontaneous circulation on arrival at hospital</t>
  </si>
  <si>
    <t>Number of patients who had resuscitation commenced / continued by ambulance service following an out-of-hospital cardiac arrest of presumed cardiac origin, where the arrest was bystander witnessed and the initial rhythm was VF or VT*</t>
  </si>
  <si>
    <t>Number of patients who had return of spontaneous circulation on arrival at hospital, following resuscitation, where the arrest was bystander witnessed and the initial rhythm was VF or VT</t>
  </si>
  <si>
    <t>Proportion of those who were resuscitated who had return of spontaneous circulation on arrival at hospital, where the arrest was bystander witnessed and the initial rhythm was VF or VT</t>
  </si>
  <si>
    <t>SQU03_5_2_2</t>
  </si>
  <si>
    <t>SQU03_5_2_1</t>
  </si>
  <si>
    <t>SQU03_5_3_2</t>
  </si>
  <si>
    <t>SQU03_5_3_1</t>
  </si>
  <si>
    <t>Number of Patients with initial diagnosis of definite STEMI who received primary angioplasty, where first diagnostic ECG performed is by ambulance personnel and patient was directly transferred to a designated PPCI centre as locally agreed</t>
  </si>
  <si>
    <t>Number of patients with initial diagnosis of definite STEMI for whom primary angioplasty balloon inflation occurred within 150 minutes of emergency call connected to ambulance service, where first diagnostic ECG performed is by ambulance personnel and patient was directly transferred to a designated PPCI centre as locally agreed</t>
  </si>
  <si>
    <t>Number of patients with a pre-hospital diagnosis of suspected STEMI confirmed on ECG</t>
  </si>
  <si>
    <t>Number of patients with a pre-hospital diagnosis of suspected STEMI confirmed on ECG who received an appropriate care bundle</t>
  </si>
  <si>
    <t>Proportion with suspected STEMI confirmed on ECG who received an appropriate care bundle</t>
  </si>
  <si>
    <t>SQU03_6_1_2</t>
  </si>
  <si>
    <t>SQU03_6_1_1</t>
  </si>
  <si>
    <t>SQU03_6_2_2</t>
  </si>
  <si>
    <t>SQU03_6_2_1</t>
  </si>
  <si>
    <t xml:space="preserve">Number of Face Arm Speech Test (FAST) positive patients (assessed face to face) potentially eligible for stroke thrombolysis within agreed local guidelines
</t>
  </si>
  <si>
    <t>Number of FAST positive patients (assessed face to face) potentially eligible for stroke thrombolysis within agreed local guidelines arriving at hospitals with a hyperacute stroke centre within 60 minutes of call connecting to the ambulance service</t>
  </si>
  <si>
    <t>SQU03_7_1_2</t>
  </si>
  <si>
    <t>SQU03_7_1_1</t>
  </si>
  <si>
    <t>SQU03_7_2_2</t>
  </si>
  <si>
    <t>SQU03_7_2_1</t>
  </si>
  <si>
    <t>Number of patients who had resuscitation commenced/continued by ambulance service following an out-of-hospital cardiac arrest*</t>
  </si>
  <si>
    <t>Number of patients who had resuscitation commenced/continued by ambulance service following an out-of-hospital cardiac arrest, who were discharged from hospital alive</t>
  </si>
  <si>
    <t>Number of patients who had resuscitation commenced/continued by ambulance service following out-of-hospital cardiac arrest of presumed cardiac origin, where the arrest was bystander witnessed and the initial rhythm was VF or VT*</t>
  </si>
  <si>
    <t>Number of patients who had resuscitation commenced/continued by ambulance service following out-of-hospital cardiac arrest of presumed cardiac origin, where the arrest was bystander witnessed and the initial rhythm was VF or VT, who were discharged from hospital alive</t>
  </si>
  <si>
    <t>Number of suspected stroke or unresolved transient ischaemic attack patients assessed face to face</t>
  </si>
  <si>
    <t>Number of suspected stroke or unresolved transient ischaemic attack patients assessed face to face who received an appropriate care bundle</t>
  </si>
  <si>
    <t>Proportion of suspected stroke or unresolved transient ischaemic attack patients assessed face to face who received an appropriate care bundle</t>
  </si>
  <si>
    <t>Ian Kay, i.kay@nhs.net</t>
  </si>
  <si>
    <t>Ian Kay</t>
  </si>
  <si>
    <t>NHS England, Operational Information for Commissioning (Central)</t>
  </si>
  <si>
    <t>i.kay@nhs.net</t>
  </si>
  <si>
    <t>0113 8254606</t>
  </si>
  <si>
    <t>Proportion within 150 minutes</t>
  </si>
  <si>
    <t>Proportion within 60 minutes</t>
  </si>
  <si>
    <t>Proportion discharged from hospital alive</t>
  </si>
  <si>
    <t>April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</si>
</sst>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 mmm\ yyyy"/>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0"/>
      <name val="Tahoma"/>
      <family val="2"/>
    </font>
    <font>
      <u/>
      <sz val="10"/>
      <color theme="10"/>
      <name val="Arial"/>
      <family val="2"/>
    </font>
    <font>
      <sz val="10"/>
      <color theme="0"/>
      <name val="Arial"/>
      <family val="2"/>
    </font>
    <font>
      <sz val="8"/>
      <color theme="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7" fillId="0" borderId="0" applyFont="0" applyFill="0" applyBorder="0" applyAlignment="0" applyProtection="0"/>
    <xf numFmtId="0" fontId="8" fillId="0" borderId="0" applyNumberFormat="0" applyFill="0" applyBorder="0" applyAlignment="0" applyProtection="0"/>
  </cellStyleXfs>
  <cellXfs count="81">
    <xf numFmtId="0" fontId="0" fillId="0" borderId="0" xfId="0"/>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4" xfId="0" applyFont="1" applyFill="1" applyBorder="1" applyAlignment="1">
      <alignment horizont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0" fontId="1" fillId="0" borderId="6" xfId="0" applyFont="1" applyFill="1" applyBorder="1" applyAlignment="1">
      <alignment horizontal="right"/>
    </xf>
    <xf numFmtId="0" fontId="1" fillId="2" borderId="0" xfId="0" applyFont="1" applyFill="1" applyBorder="1" applyAlignment="1" applyProtection="1">
      <protection hidden="1"/>
    </xf>
    <xf numFmtId="0" fontId="8" fillId="2" borderId="0" xfId="4" applyFill="1" applyBorder="1" applyAlignment="1" applyProtection="1">
      <protection hidden="1"/>
    </xf>
    <xf numFmtId="165" fontId="1" fillId="2" borderId="0" xfId="0" applyNumberFormat="1" applyFont="1" applyFill="1" applyBorder="1" applyAlignment="1">
      <alignment horizontal="left" vertical="top"/>
    </xf>
    <xf numFmtId="0" fontId="3" fillId="2" borderId="0" xfId="0" applyFont="1" applyFill="1" applyBorder="1" applyAlignment="1" applyProtection="1">
      <protection hidden="1"/>
    </xf>
    <xf numFmtId="0" fontId="5" fillId="2" borderId="0" xfId="0" applyFont="1" applyFill="1" applyAlignment="1">
      <alignment horizontal="centerContinuous"/>
    </xf>
    <xf numFmtId="0" fontId="4" fillId="2" borderId="0" xfId="0" applyFont="1" applyFill="1" applyAlignment="1"/>
    <xf numFmtId="0" fontId="3" fillId="2" borderId="0" xfId="0" applyFont="1" applyFill="1" applyAlignment="1"/>
    <xf numFmtId="0" fontId="4" fillId="2" borderId="0" xfId="0" applyFont="1" applyFill="1" applyAlignment="1">
      <alignment horizontal="left"/>
    </xf>
    <xf numFmtId="0" fontId="4" fillId="2" borderId="0" xfId="0" applyNumberFormat="1" applyFont="1" applyFill="1" applyAlignment="1"/>
    <xf numFmtId="0" fontId="1" fillId="2" borderId="0" xfId="0" applyFont="1" applyFill="1" applyAlignment="1"/>
    <xf numFmtId="0" fontId="1" fillId="2" borderId="0" xfId="0" applyFont="1" applyFill="1" applyAlignment="1">
      <alignment horizontal="left" vertical="center"/>
    </xf>
    <xf numFmtId="0" fontId="8" fillId="2" borderId="0" xfId="4" applyFill="1" applyAlignment="1"/>
    <xf numFmtId="0" fontId="1" fillId="0" borderId="8" xfId="0" applyFont="1" applyFill="1" applyBorder="1" applyAlignment="1">
      <alignment horizontal="right"/>
    </xf>
    <xf numFmtId="0" fontId="1" fillId="2" borderId="0" xfId="0" applyFont="1" applyFill="1" applyAlignment="1">
      <alignment horizontal="left"/>
    </xf>
    <xf numFmtId="0" fontId="9" fillId="2" borderId="4" xfId="0" applyFont="1" applyFill="1" applyBorder="1"/>
    <xf numFmtId="0" fontId="10" fillId="2" borderId="4" xfId="0" applyFont="1" applyFill="1" applyBorder="1"/>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0" xfId="0" applyFont="1" applyFill="1"/>
    <xf numFmtId="0" fontId="4" fillId="2" borderId="0" xfId="0" applyFont="1" applyFill="1" applyAlignment="1">
      <alignment horizontal="right"/>
    </xf>
    <xf numFmtId="0" fontId="5" fillId="2" borderId="0" xfId="0" applyFont="1" applyFill="1" applyAlignment="1"/>
    <xf numFmtId="0" fontId="4" fillId="2" borderId="0" xfId="0" applyFont="1" applyFill="1"/>
    <xf numFmtId="0" fontId="4" fillId="2" borderId="0" xfId="0" applyFont="1" applyFill="1" applyAlignment="1">
      <alignment vertical="center"/>
    </xf>
    <xf numFmtId="49" fontId="1" fillId="2" borderId="0" xfId="0" quotePrefix="1" applyNumberFormat="1" applyFont="1" applyFill="1" applyAlignment="1"/>
    <xf numFmtId="0" fontId="8" fillId="2" borderId="0" xfId="4" applyFill="1"/>
    <xf numFmtId="165" fontId="1" fillId="2" borderId="0" xfId="0" applyNumberFormat="1" applyFont="1" applyFill="1" applyAlignment="1">
      <alignment horizontal="left"/>
    </xf>
    <xf numFmtId="0" fontId="4" fillId="2" borderId="0" xfId="0" applyFont="1" applyFill="1" applyBorder="1" applyAlignment="1"/>
    <xf numFmtId="0" fontId="3" fillId="2" borderId="0" xfId="0" applyFont="1" applyFill="1"/>
    <xf numFmtId="0" fontId="4" fillId="2" borderId="0" xfId="0" applyFont="1" applyFill="1" applyBorder="1" applyAlignment="1">
      <alignment horizontal="center"/>
    </xf>
    <xf numFmtId="3" fontId="4" fillId="2" borderId="0" xfId="0" applyNumberFormat="1" applyFont="1" applyFill="1" applyBorder="1" applyAlignment="1">
      <alignment horizontal="right"/>
    </xf>
    <xf numFmtId="0" fontId="4" fillId="2" borderId="10" xfId="0" applyFont="1" applyFill="1" applyBorder="1" applyAlignment="1">
      <alignment horizontal="center"/>
    </xf>
    <xf numFmtId="0" fontId="4" fillId="2" borderId="10" xfId="0" applyFont="1" applyFill="1" applyBorder="1" applyAlignment="1">
      <alignment horizontal="right"/>
    </xf>
    <xf numFmtId="3" fontId="4" fillId="2" borderId="10" xfId="0" applyNumberFormat="1" applyFont="1" applyFill="1" applyBorder="1" applyAlignment="1">
      <alignment horizontal="right"/>
    </xf>
    <xf numFmtId="164" fontId="4" fillId="2" borderId="10" xfId="1" applyNumberFormat="1" applyFont="1" applyFill="1" applyBorder="1" applyAlignment="1">
      <alignment horizontal="right"/>
    </xf>
    <xf numFmtId="0" fontId="1" fillId="2" borderId="0" xfId="0" applyFont="1" applyFill="1"/>
    <xf numFmtId="0" fontId="1" fillId="2" borderId="0" xfId="0" applyFont="1" applyFill="1" applyBorder="1" applyAlignment="1">
      <alignment horizontal="right"/>
    </xf>
    <xf numFmtId="164" fontId="4" fillId="2" borderId="0" xfId="1" applyNumberFormat="1" applyFont="1" applyFill="1" applyBorder="1" applyAlignment="1">
      <alignment horizontal="right"/>
    </xf>
    <xf numFmtId="0" fontId="4" fillId="2" borderId="0" xfId="0" quotePrefix="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3" fontId="3" fillId="0" borderId="5"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6" xfId="1"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164" fontId="4" fillId="0" borderId="6" xfId="1" applyNumberFormat="1" applyFont="1" applyFill="1" applyBorder="1" applyAlignment="1">
      <alignment horizontal="center" vertical="center"/>
    </xf>
    <xf numFmtId="3" fontId="4" fillId="0" borderId="7"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164" fontId="4" fillId="0" borderId="8" xfId="1" applyNumberFormat="1" applyFont="1" applyFill="1" applyBorder="1" applyAlignment="1">
      <alignment horizontal="center" vertical="center"/>
    </xf>
    <xf numFmtId="0" fontId="9" fillId="2" borderId="0" xfId="0" applyFont="1" applyFill="1" applyBorder="1"/>
    <xf numFmtId="0" fontId="10" fillId="2" borderId="0" xfId="0" applyFont="1" applyFill="1" applyBorder="1"/>
    <xf numFmtId="0" fontId="9" fillId="2" borderId="0" xfId="0" applyFont="1" applyFill="1" applyAlignment="1"/>
    <xf numFmtId="0" fontId="1" fillId="2" borderId="0" xfId="0" quotePrefix="1" applyNumberFormat="1" applyFont="1" applyFill="1" applyAlignment="1"/>
    <xf numFmtId="0" fontId="1" fillId="2" borderId="0" xfId="0" applyFont="1" applyFill="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2" borderId="0" xfId="0" applyFont="1" applyFill="1" applyBorder="1" applyAlignment="1">
      <alignment wrapText="1"/>
    </xf>
    <xf numFmtId="0" fontId="1" fillId="2" borderId="0" xfId="0" applyFont="1" applyFill="1" applyAlignment="1">
      <alignment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0" xfId="0" applyFont="1" applyFill="1"/>
  </cellXfs>
  <cellStyles count="5">
    <cellStyle name="Hyperlink" xfId="4" builtinId="8"/>
    <cellStyle name="Normal" xfId="0" builtinId="0"/>
    <cellStyle name="Normal 2" xfId="2"/>
    <cellStyle name="Percent" xfId="1" builtinId="5"/>
    <cellStyle name="Percent 2" xfId="3"/>
  </cellStyles>
  <dxfs count="16">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kay@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0"/>
  <sheetViews>
    <sheetView tabSelected="1" workbookViewId="0"/>
  </sheetViews>
  <sheetFormatPr defaultRowHeight="12.75" x14ac:dyDescent="0.2"/>
  <cols>
    <col min="1" max="1" width="15.85546875" style="16" customWidth="1"/>
    <col min="2" max="8" width="9.140625" style="16"/>
    <col min="9" max="9" width="9.140625" style="16" customWidth="1"/>
    <col min="10" max="16384" width="9.140625" style="16"/>
  </cols>
  <sheetData>
    <row r="1" spans="1:9" ht="15.75" x14ac:dyDescent="0.25">
      <c r="A1" s="15" t="s">
        <v>93</v>
      </c>
      <c r="B1" s="15"/>
      <c r="C1" s="15"/>
      <c r="D1" s="15"/>
      <c r="E1" s="15"/>
      <c r="F1" s="15"/>
      <c r="G1" s="15"/>
      <c r="H1" s="15"/>
      <c r="I1" s="15"/>
    </row>
    <row r="3" spans="1:9" x14ac:dyDescent="0.2">
      <c r="A3" s="16" t="s">
        <v>39</v>
      </c>
    </row>
    <row r="4" spans="1:9" x14ac:dyDescent="0.2">
      <c r="A4" s="16" t="s">
        <v>115</v>
      </c>
    </row>
    <row r="6" spans="1:9" x14ac:dyDescent="0.2">
      <c r="A6" s="14" t="s">
        <v>96</v>
      </c>
    </row>
    <row r="7" spans="1:9" x14ac:dyDescent="0.2">
      <c r="A7" s="11" t="s">
        <v>97</v>
      </c>
    </row>
    <row r="8" spans="1:9" x14ac:dyDescent="0.2">
      <c r="A8" s="12" t="s">
        <v>98</v>
      </c>
    </row>
    <row r="9" spans="1:9" x14ac:dyDescent="0.2">
      <c r="A9" s="12" t="s">
        <v>99</v>
      </c>
    </row>
    <row r="10" spans="1:9" x14ac:dyDescent="0.2">
      <c r="A10" s="12" t="s">
        <v>100</v>
      </c>
    </row>
    <row r="11" spans="1:9" x14ac:dyDescent="0.2">
      <c r="A11" s="12" t="s">
        <v>101</v>
      </c>
    </row>
    <row r="12" spans="1:9" x14ac:dyDescent="0.2">
      <c r="A12" s="12"/>
    </row>
    <row r="13" spans="1:9" x14ac:dyDescent="0.2">
      <c r="A13" s="17" t="s">
        <v>102</v>
      </c>
    </row>
    <row r="14" spans="1:9" x14ac:dyDescent="0.2">
      <c r="A14" s="16" t="s">
        <v>40</v>
      </c>
    </row>
    <row r="15" spans="1:9" x14ac:dyDescent="0.2">
      <c r="A15" s="16" t="s">
        <v>41</v>
      </c>
    </row>
    <row r="16" spans="1:9" x14ac:dyDescent="0.2">
      <c r="A16" s="16" t="s">
        <v>42</v>
      </c>
    </row>
    <row r="18" spans="1:1" x14ac:dyDescent="0.2">
      <c r="A18" s="16" t="s">
        <v>43</v>
      </c>
    </row>
    <row r="19" spans="1:1" x14ac:dyDescent="0.2">
      <c r="A19" s="16" t="s">
        <v>44</v>
      </c>
    </row>
    <row r="20" spans="1:1" x14ac:dyDescent="0.2">
      <c r="A20" s="16" t="s">
        <v>45</v>
      </c>
    </row>
    <row r="21" spans="1:1" x14ac:dyDescent="0.2">
      <c r="A21" s="16" t="s">
        <v>46</v>
      </c>
    </row>
    <row r="22" spans="1:1" x14ac:dyDescent="0.2">
      <c r="A22" s="16" t="s">
        <v>47</v>
      </c>
    </row>
    <row r="23" spans="1:1" x14ac:dyDescent="0.2">
      <c r="A23" s="16" t="s">
        <v>48</v>
      </c>
    </row>
    <row r="24" spans="1:1" x14ac:dyDescent="0.2">
      <c r="A24" s="16" t="s">
        <v>49</v>
      </c>
    </row>
    <row r="26" spans="1:1" x14ac:dyDescent="0.2">
      <c r="A26" s="17" t="s">
        <v>105</v>
      </c>
    </row>
    <row r="27" spans="1:1" x14ac:dyDescent="0.2">
      <c r="A27" s="16" t="s">
        <v>50</v>
      </c>
    </row>
    <row r="28" spans="1:1" x14ac:dyDescent="0.2">
      <c r="A28" s="16" t="s">
        <v>51</v>
      </c>
    </row>
    <row r="29" spans="1:1" x14ac:dyDescent="0.2">
      <c r="A29" s="16" t="s">
        <v>109</v>
      </c>
    </row>
    <row r="31" spans="1:1" x14ac:dyDescent="0.2">
      <c r="A31" s="16" t="s">
        <v>52</v>
      </c>
    </row>
    <row r="32" spans="1:1" x14ac:dyDescent="0.2">
      <c r="A32" s="16" t="s">
        <v>53</v>
      </c>
    </row>
    <row r="33" spans="1:9" x14ac:dyDescent="0.2">
      <c r="A33" s="16" t="s">
        <v>54</v>
      </c>
    </row>
    <row r="34" spans="1:9" x14ac:dyDescent="0.2">
      <c r="A34" s="16" t="s">
        <v>55</v>
      </c>
    </row>
    <row r="36" spans="1:9" x14ac:dyDescent="0.2">
      <c r="A36" s="16" t="s">
        <v>56</v>
      </c>
    </row>
    <row r="37" spans="1:9" x14ac:dyDescent="0.2">
      <c r="A37" s="16" t="s">
        <v>57</v>
      </c>
    </row>
    <row r="38" spans="1:9" x14ac:dyDescent="0.2">
      <c r="A38" s="16" t="s">
        <v>58</v>
      </c>
    </row>
    <row r="39" spans="1:9" x14ac:dyDescent="0.2">
      <c r="A39" s="18" t="s">
        <v>59</v>
      </c>
      <c r="B39" s="18"/>
      <c r="C39" s="18"/>
      <c r="D39" s="18"/>
      <c r="E39" s="18"/>
      <c r="F39" s="18"/>
      <c r="G39" s="18"/>
      <c r="H39" s="18"/>
      <c r="I39" s="18"/>
    </row>
    <row r="40" spans="1:9" x14ac:dyDescent="0.2">
      <c r="A40" s="18" t="s">
        <v>60</v>
      </c>
      <c r="B40" s="18"/>
      <c r="C40" s="18"/>
      <c r="D40" s="18"/>
      <c r="E40" s="18"/>
      <c r="F40" s="18"/>
      <c r="G40" s="18"/>
      <c r="H40" s="18"/>
      <c r="I40" s="18"/>
    </row>
    <row r="41" spans="1:9" x14ac:dyDescent="0.2">
      <c r="A41" s="18"/>
      <c r="B41" s="18"/>
      <c r="C41" s="18"/>
      <c r="D41" s="18"/>
      <c r="E41" s="18"/>
      <c r="F41" s="18"/>
      <c r="G41" s="18"/>
      <c r="H41" s="18"/>
      <c r="I41" s="18"/>
    </row>
    <row r="42" spans="1:9" x14ac:dyDescent="0.2">
      <c r="A42" s="17" t="s">
        <v>103</v>
      </c>
    </row>
    <row r="43" spans="1:9" x14ac:dyDescent="0.2">
      <c r="A43" s="16" t="s">
        <v>61</v>
      </c>
    </row>
    <row r="44" spans="1:9" x14ac:dyDescent="0.2">
      <c r="A44" s="16" t="s">
        <v>62</v>
      </c>
    </row>
    <row r="45" spans="1:9" x14ac:dyDescent="0.2">
      <c r="A45" s="16" t="s">
        <v>63</v>
      </c>
    </row>
    <row r="46" spans="1:9" x14ac:dyDescent="0.2">
      <c r="A46" s="16" t="s">
        <v>64</v>
      </c>
    </row>
    <row r="48" spans="1:9" x14ac:dyDescent="0.2">
      <c r="A48" s="17" t="s">
        <v>104</v>
      </c>
    </row>
    <row r="49" spans="1:9" x14ac:dyDescent="0.2">
      <c r="A49" s="16" t="s">
        <v>65</v>
      </c>
    </row>
    <row r="50" spans="1:9" x14ac:dyDescent="0.2">
      <c r="A50" s="16" t="s">
        <v>66</v>
      </c>
    </row>
    <row r="51" spans="1:9" x14ac:dyDescent="0.2">
      <c r="A51" s="16" t="s">
        <v>67</v>
      </c>
    </row>
    <row r="52" spans="1:9" x14ac:dyDescent="0.2">
      <c r="A52" s="16" t="s">
        <v>68</v>
      </c>
    </row>
    <row r="54" spans="1:9" x14ac:dyDescent="0.2">
      <c r="A54" s="16" t="s">
        <v>69</v>
      </c>
    </row>
    <row r="55" spans="1:9" x14ac:dyDescent="0.2">
      <c r="A55" s="16" t="s">
        <v>70</v>
      </c>
    </row>
    <row r="56" spans="1:9" x14ac:dyDescent="0.2">
      <c r="A56" s="16" t="s">
        <v>71</v>
      </c>
    </row>
    <row r="58" spans="1:9" x14ac:dyDescent="0.2">
      <c r="A58" s="19" t="s">
        <v>72</v>
      </c>
      <c r="B58" s="19"/>
      <c r="C58" s="19"/>
      <c r="D58" s="19"/>
      <c r="E58" s="19"/>
      <c r="F58" s="19"/>
      <c r="G58" s="19"/>
      <c r="H58" s="19"/>
      <c r="I58" s="19"/>
    </row>
    <row r="59" spans="1:9" x14ac:dyDescent="0.2">
      <c r="A59" s="19" t="s">
        <v>108</v>
      </c>
      <c r="B59" s="19"/>
      <c r="C59" s="19"/>
      <c r="D59" s="19"/>
      <c r="E59" s="19"/>
      <c r="F59" s="19"/>
      <c r="G59" s="19"/>
      <c r="H59" s="19"/>
      <c r="I59" s="19"/>
    </row>
    <row r="61" spans="1:9" s="20" customFormat="1" x14ac:dyDescent="0.2">
      <c r="A61" s="17" t="s">
        <v>113</v>
      </c>
    </row>
    <row r="62" spans="1:9" s="20" customFormat="1" x14ac:dyDescent="0.2">
      <c r="A62" s="20" t="s">
        <v>111</v>
      </c>
      <c r="B62" s="22" t="s">
        <v>110</v>
      </c>
    </row>
    <row r="63" spans="1:9" s="20" customFormat="1" x14ac:dyDescent="0.2">
      <c r="A63" s="24" t="s">
        <v>114</v>
      </c>
    </row>
    <row r="64" spans="1:9" s="20" customFormat="1" x14ac:dyDescent="0.2">
      <c r="A64" s="20" t="s">
        <v>117</v>
      </c>
    </row>
    <row r="65" spans="1:2" s="20" customFormat="1" x14ac:dyDescent="0.2">
      <c r="A65" s="20" t="s">
        <v>118</v>
      </c>
    </row>
    <row r="66" spans="1:2" s="20" customFormat="1" x14ac:dyDescent="0.2">
      <c r="A66" s="21" t="s">
        <v>119</v>
      </c>
    </row>
    <row r="67" spans="1:2" s="20" customFormat="1" x14ac:dyDescent="0.2">
      <c r="A67" s="21" t="s">
        <v>120</v>
      </c>
    </row>
    <row r="68" spans="1:2" s="20" customFormat="1" x14ac:dyDescent="0.2">
      <c r="A68" s="21" t="s">
        <v>121</v>
      </c>
    </row>
    <row r="69" spans="1:2" s="20" customFormat="1" x14ac:dyDescent="0.2">
      <c r="A69" s="21" t="s">
        <v>122</v>
      </c>
    </row>
    <row r="70" spans="1:2" s="20" customFormat="1" x14ac:dyDescent="0.2"/>
    <row r="71" spans="1:2" s="20" customFormat="1" x14ac:dyDescent="0.2">
      <c r="A71" s="21" t="s">
        <v>112</v>
      </c>
    </row>
    <row r="72" spans="1:2" s="20" customFormat="1" x14ac:dyDescent="0.2">
      <c r="A72" s="21" t="s">
        <v>123</v>
      </c>
    </row>
    <row r="73" spans="1:2" s="20" customFormat="1" x14ac:dyDescent="0.2">
      <c r="A73" s="21" t="s">
        <v>124</v>
      </c>
    </row>
    <row r="74" spans="1:2" s="20" customFormat="1" x14ac:dyDescent="0.2">
      <c r="A74" s="21" t="s">
        <v>125</v>
      </c>
    </row>
    <row r="75" spans="1:2" x14ac:dyDescent="0.2">
      <c r="B75" s="21"/>
    </row>
    <row r="76" spans="1:2" x14ac:dyDescent="0.2">
      <c r="A76" s="16" t="s">
        <v>73</v>
      </c>
      <c r="B76" s="21"/>
    </row>
    <row r="77" spans="1:2" x14ac:dyDescent="0.2">
      <c r="A77" s="16" t="s">
        <v>74</v>
      </c>
    </row>
    <row r="78" spans="1:2" x14ac:dyDescent="0.2">
      <c r="A78" s="16" t="s">
        <v>75</v>
      </c>
    </row>
    <row r="80" spans="1:2" x14ac:dyDescent="0.2">
      <c r="A80" s="16" t="s">
        <v>76</v>
      </c>
    </row>
    <row r="81" spans="1:1" x14ac:dyDescent="0.2">
      <c r="A81" s="16" t="s">
        <v>77</v>
      </c>
    </row>
    <row r="82" spans="1:1" x14ac:dyDescent="0.2">
      <c r="A82" s="16" t="s">
        <v>78</v>
      </c>
    </row>
    <row r="83" spans="1:1" x14ac:dyDescent="0.2">
      <c r="A83" s="16" t="s">
        <v>79</v>
      </c>
    </row>
    <row r="84" spans="1:1" x14ac:dyDescent="0.2">
      <c r="A84" s="16" t="s">
        <v>80</v>
      </c>
    </row>
    <row r="85" spans="1:1" x14ac:dyDescent="0.2">
      <c r="A85" s="16" t="s">
        <v>81</v>
      </c>
    </row>
    <row r="87" spans="1:1" x14ac:dyDescent="0.2">
      <c r="A87" s="16" t="s">
        <v>82</v>
      </c>
    </row>
    <row r="88" spans="1:1" x14ac:dyDescent="0.2">
      <c r="A88" s="16" t="s">
        <v>83</v>
      </c>
    </row>
    <row r="90" spans="1:1" x14ac:dyDescent="0.2">
      <c r="A90" s="11" t="s">
        <v>106</v>
      </c>
    </row>
    <row r="91" spans="1:1" x14ac:dyDescent="0.2">
      <c r="A91" s="11" t="s">
        <v>166</v>
      </c>
    </row>
    <row r="92" spans="1:1" x14ac:dyDescent="0.2">
      <c r="A92" s="11" t="s">
        <v>167</v>
      </c>
    </row>
    <row r="93" spans="1:1" x14ac:dyDescent="0.2">
      <c r="A93" s="11" t="s">
        <v>107</v>
      </c>
    </row>
    <row r="94" spans="1:1" x14ac:dyDescent="0.2">
      <c r="A94" s="12" t="s">
        <v>168</v>
      </c>
    </row>
    <row r="95" spans="1:1" x14ac:dyDescent="0.2">
      <c r="A95" s="11" t="s">
        <v>169</v>
      </c>
    </row>
    <row r="96" spans="1:1" x14ac:dyDescent="0.2">
      <c r="A96" s="13">
        <v>42621</v>
      </c>
    </row>
    <row r="100" spans="1:1" x14ac:dyDescent="0.2">
      <c r="A100" s="64" t="e">
        <f>IF(OR(#REF!="January",#REF!="February",#REF!="March"),PROPER(#REF!&amp;" 20"&amp;RIGHT(#REF!,2)),PROPER(#REF!&amp;" "&amp;LEFT(#REF!,4)))</f>
        <v>#REF!</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B62" r:id="rId1"/>
    <hyperlink ref="A94"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7" width="22.7109375" style="34" customWidth="1"/>
    <col min="8" max="8" width="28.140625" style="34" customWidth="1"/>
    <col min="9"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92</v>
      </c>
      <c r="F3" s="35"/>
    </row>
    <row r="4" spans="1:10" x14ac:dyDescent="0.2">
      <c r="A4" s="16"/>
      <c r="B4" s="16"/>
      <c r="C4" s="32"/>
      <c r="D4" s="22" t="s">
        <v>128</v>
      </c>
      <c r="F4" s="35"/>
    </row>
    <row r="5" spans="1:10" x14ac:dyDescent="0.2">
      <c r="A5" s="16"/>
      <c r="B5" s="16"/>
      <c r="C5" s="32" t="s">
        <v>1</v>
      </c>
      <c r="D5" s="65"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42621</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165</v>
      </c>
      <c r="F12" s="35"/>
    </row>
    <row r="13" spans="1:10" x14ac:dyDescent="0.2">
      <c r="A13" s="16"/>
      <c r="B13" s="16"/>
      <c r="C13" s="16"/>
      <c r="E13" s="25">
        <v>4</v>
      </c>
      <c r="F13" s="26">
        <v>3</v>
      </c>
      <c r="G13" s="25"/>
      <c r="H13" s="25">
        <v>6</v>
      </c>
      <c r="I13" s="25">
        <v>5</v>
      </c>
      <c r="J13" s="25"/>
    </row>
    <row r="14" spans="1:10" x14ac:dyDescent="0.2">
      <c r="A14" s="16"/>
      <c r="B14" s="39"/>
      <c r="C14" s="39"/>
      <c r="D14" s="39"/>
      <c r="E14" s="71" t="s">
        <v>86</v>
      </c>
      <c r="F14" s="72"/>
      <c r="G14" s="73"/>
      <c r="H14" s="71" t="s">
        <v>87</v>
      </c>
      <c r="I14" s="72"/>
      <c r="J14" s="73"/>
    </row>
    <row r="15" spans="1:10" ht="12.75" customHeight="1" x14ac:dyDescent="0.2">
      <c r="A15" s="16"/>
      <c r="B15" s="16"/>
      <c r="C15" s="16"/>
      <c r="D15" s="16"/>
      <c r="E15" s="51" t="s">
        <v>129</v>
      </c>
      <c r="F15" s="27" t="s">
        <v>130</v>
      </c>
      <c r="G15" s="52"/>
      <c r="H15" s="51" t="s">
        <v>131</v>
      </c>
      <c r="I15" s="27" t="s">
        <v>132</v>
      </c>
      <c r="J15" s="52"/>
    </row>
    <row r="16" spans="1:10" s="66" customFormat="1" ht="102" customHeight="1" x14ac:dyDescent="0.2">
      <c r="B16" s="28" t="s">
        <v>88</v>
      </c>
      <c r="C16" s="67" t="s">
        <v>4</v>
      </c>
      <c r="D16" s="68" t="s">
        <v>5</v>
      </c>
      <c r="E16" s="28" t="s">
        <v>133</v>
      </c>
      <c r="F16" s="29" t="s">
        <v>134</v>
      </c>
      <c r="G16" s="30" t="s">
        <v>135</v>
      </c>
      <c r="H16" s="28" t="s">
        <v>136</v>
      </c>
      <c r="I16" s="29" t="s">
        <v>137</v>
      </c>
      <c r="J16" s="30" t="s">
        <v>138</v>
      </c>
    </row>
    <row r="17" spans="1:10" x14ac:dyDescent="0.2">
      <c r="A17" s="40"/>
      <c r="B17" s="1" t="s">
        <v>8</v>
      </c>
      <c r="C17" s="2" t="s">
        <v>8</v>
      </c>
      <c r="D17" s="7" t="s">
        <v>9</v>
      </c>
      <c r="E17" s="53">
        <v>2538</v>
      </c>
      <c r="F17" s="54">
        <v>760</v>
      </c>
      <c r="G17" s="55">
        <v>0.29944838455476752</v>
      </c>
      <c r="H17" s="53">
        <v>333</v>
      </c>
      <c r="I17" s="54">
        <v>177</v>
      </c>
      <c r="J17" s="55">
        <v>0.53153153153153154</v>
      </c>
    </row>
    <row r="18" spans="1:10" x14ac:dyDescent="0.2">
      <c r="B18" s="3"/>
      <c r="C18" s="4"/>
      <c r="D18" s="8"/>
      <c r="E18" s="56"/>
      <c r="F18" s="57"/>
      <c r="G18" s="58" t="s">
        <v>8</v>
      </c>
      <c r="H18" s="56"/>
      <c r="I18" s="57"/>
      <c r="J18" s="58" t="s">
        <v>8</v>
      </c>
    </row>
    <row r="19" spans="1:10" ht="12.75" customHeight="1" x14ac:dyDescent="0.2">
      <c r="B19" s="3" t="s">
        <v>31</v>
      </c>
      <c r="C19" s="4" t="s">
        <v>14</v>
      </c>
      <c r="D19" s="10" t="s">
        <v>15</v>
      </c>
      <c r="E19" s="56">
        <v>192</v>
      </c>
      <c r="F19" s="57">
        <v>57</v>
      </c>
      <c r="G19" s="58">
        <v>0.296875</v>
      </c>
      <c r="H19" s="56">
        <v>21</v>
      </c>
      <c r="I19" s="57">
        <v>8</v>
      </c>
      <c r="J19" s="58">
        <v>0.38095238095238093</v>
      </c>
    </row>
    <row r="20" spans="1:10" ht="12.75" customHeight="1" x14ac:dyDescent="0.2">
      <c r="B20" s="3" t="s">
        <v>31</v>
      </c>
      <c r="C20" s="4" t="s">
        <v>16</v>
      </c>
      <c r="D20" s="10" t="s">
        <v>17</v>
      </c>
      <c r="E20" s="56">
        <v>285</v>
      </c>
      <c r="F20" s="57">
        <v>83</v>
      </c>
      <c r="G20" s="58">
        <v>0.29122807017543861</v>
      </c>
      <c r="H20" s="56">
        <v>28</v>
      </c>
      <c r="I20" s="57">
        <v>14</v>
      </c>
      <c r="J20" s="58">
        <v>0.5</v>
      </c>
    </row>
    <row r="21" spans="1:10" ht="12.75" customHeight="1" x14ac:dyDescent="0.25">
      <c r="A21" s="31"/>
      <c r="B21" s="3" t="s">
        <v>32</v>
      </c>
      <c r="C21" s="4" t="s">
        <v>33</v>
      </c>
      <c r="D21" s="8" t="s">
        <v>34</v>
      </c>
      <c r="E21" s="56">
        <v>9</v>
      </c>
      <c r="F21" s="57">
        <v>1</v>
      </c>
      <c r="G21" s="58">
        <v>0.1111111111111111</v>
      </c>
      <c r="H21" s="56">
        <v>2</v>
      </c>
      <c r="I21" s="57">
        <v>1</v>
      </c>
      <c r="J21" s="58">
        <v>0.5</v>
      </c>
    </row>
    <row r="22" spans="1:10" ht="12.75" customHeight="1" x14ac:dyDescent="0.2">
      <c r="B22" s="3" t="s">
        <v>35</v>
      </c>
      <c r="C22" s="4" t="s">
        <v>18</v>
      </c>
      <c r="D22" s="8" t="s">
        <v>19</v>
      </c>
      <c r="E22" s="56">
        <v>361</v>
      </c>
      <c r="F22" s="57">
        <v>113</v>
      </c>
      <c r="G22" s="58">
        <v>0.31301939058171746</v>
      </c>
      <c r="H22" s="56">
        <v>56</v>
      </c>
      <c r="I22" s="57">
        <v>34</v>
      </c>
      <c r="J22" s="58">
        <v>0.6071428571428571</v>
      </c>
    </row>
    <row r="23" spans="1:10" ht="12.75" customHeight="1" x14ac:dyDescent="0.2">
      <c r="B23" s="3" t="s">
        <v>36</v>
      </c>
      <c r="C23" s="4" t="s">
        <v>20</v>
      </c>
      <c r="D23" s="8" t="s">
        <v>84</v>
      </c>
      <c r="E23" s="56">
        <v>162</v>
      </c>
      <c r="F23" s="57">
        <v>42</v>
      </c>
      <c r="G23" s="58">
        <v>0.25925925925925924</v>
      </c>
      <c r="H23" s="56">
        <v>13</v>
      </c>
      <c r="I23" s="57">
        <v>10</v>
      </c>
      <c r="J23" s="58">
        <v>0.76923076923076927</v>
      </c>
    </row>
    <row r="24" spans="1:10" ht="12.75" customHeight="1" x14ac:dyDescent="0.25">
      <c r="A24" s="31"/>
      <c r="B24" s="3" t="s">
        <v>36</v>
      </c>
      <c r="C24" s="4" t="s">
        <v>21</v>
      </c>
      <c r="D24" s="8" t="s">
        <v>22</v>
      </c>
      <c r="E24" s="56">
        <v>322</v>
      </c>
      <c r="F24" s="57">
        <v>123</v>
      </c>
      <c r="G24" s="58">
        <v>0.38198757763975155</v>
      </c>
      <c r="H24" s="56">
        <v>41</v>
      </c>
      <c r="I24" s="57">
        <v>25</v>
      </c>
      <c r="J24" s="58">
        <v>0.6097560975609756</v>
      </c>
    </row>
    <row r="25" spans="1:10" ht="12.75" customHeight="1" x14ac:dyDescent="0.2">
      <c r="B25" s="3" t="s">
        <v>32</v>
      </c>
      <c r="C25" s="4" t="s">
        <v>23</v>
      </c>
      <c r="D25" s="10" t="s">
        <v>37</v>
      </c>
      <c r="E25" s="56">
        <v>100</v>
      </c>
      <c r="F25" s="57">
        <v>36</v>
      </c>
      <c r="G25" s="58">
        <v>0.36</v>
      </c>
      <c r="H25" s="56">
        <v>42</v>
      </c>
      <c r="I25" s="57">
        <v>19</v>
      </c>
      <c r="J25" s="58">
        <v>0.45238095238095238</v>
      </c>
    </row>
    <row r="26" spans="1:10" ht="12.75" customHeight="1" x14ac:dyDescent="0.2">
      <c r="B26" s="3" t="s">
        <v>32</v>
      </c>
      <c r="C26" s="4" t="s">
        <v>24</v>
      </c>
      <c r="D26" s="10" t="s">
        <v>29</v>
      </c>
      <c r="E26" s="56">
        <v>251</v>
      </c>
      <c r="F26" s="57">
        <v>68</v>
      </c>
      <c r="G26" s="58">
        <v>0.27091633466135456</v>
      </c>
      <c r="H26" s="56">
        <v>36</v>
      </c>
      <c r="I26" s="57">
        <v>22</v>
      </c>
      <c r="J26" s="58">
        <v>0.61111111111111116</v>
      </c>
    </row>
    <row r="27" spans="1:10" ht="12.75" customHeight="1" x14ac:dyDescent="0.25">
      <c r="A27" s="31"/>
      <c r="B27" s="3" t="s">
        <v>32</v>
      </c>
      <c r="C27" s="4" t="s">
        <v>25</v>
      </c>
      <c r="D27" s="10" t="s">
        <v>30</v>
      </c>
      <c r="E27" s="56">
        <v>299</v>
      </c>
      <c r="F27" s="57">
        <v>75</v>
      </c>
      <c r="G27" s="58">
        <v>0.25083612040133779</v>
      </c>
      <c r="H27" s="56">
        <v>40</v>
      </c>
      <c r="I27" s="57">
        <v>22</v>
      </c>
      <c r="J27" s="58">
        <v>0.55000000000000004</v>
      </c>
    </row>
    <row r="28" spans="1:10" ht="12.75" customHeight="1" x14ac:dyDescent="0.2">
      <c r="B28" s="3" t="s">
        <v>31</v>
      </c>
      <c r="C28" s="4" t="s">
        <v>26</v>
      </c>
      <c r="D28" s="8" t="s">
        <v>85</v>
      </c>
      <c r="E28" s="56">
        <v>345</v>
      </c>
      <c r="F28" s="57">
        <v>110</v>
      </c>
      <c r="G28" s="58">
        <v>0.3188405797101449</v>
      </c>
      <c r="H28" s="56">
        <v>46</v>
      </c>
      <c r="I28" s="57">
        <v>19</v>
      </c>
      <c r="J28" s="58">
        <v>0.41304347826086957</v>
      </c>
    </row>
    <row r="29" spans="1:10" ht="12.75" customHeight="1" x14ac:dyDescent="0.2">
      <c r="B29" s="5" t="s">
        <v>36</v>
      </c>
      <c r="C29" s="6" t="s">
        <v>27</v>
      </c>
      <c r="D29" s="9" t="s">
        <v>28</v>
      </c>
      <c r="E29" s="59">
        <v>212</v>
      </c>
      <c r="F29" s="60">
        <v>52</v>
      </c>
      <c r="G29" s="61">
        <v>0.24528301886792453</v>
      </c>
      <c r="H29" s="59">
        <v>8</v>
      </c>
      <c r="I29" s="60">
        <v>3</v>
      </c>
      <c r="J29" s="61">
        <v>0.375</v>
      </c>
    </row>
    <row r="30" spans="1:10" x14ac:dyDescent="0.2">
      <c r="B30" s="34" t="s">
        <v>116</v>
      </c>
      <c r="C30" s="43"/>
      <c r="D30" s="44"/>
      <c r="E30" s="45"/>
      <c r="F30" s="45"/>
      <c r="G30" s="46"/>
      <c r="H30" s="45"/>
      <c r="I30" s="45"/>
      <c r="J30" s="46"/>
    </row>
    <row r="31" spans="1:10" x14ac:dyDescent="0.2">
      <c r="B31" s="69" t="s">
        <v>126</v>
      </c>
      <c r="C31" s="69"/>
      <c r="D31" s="69"/>
      <c r="E31" s="69"/>
      <c r="F31" s="69"/>
      <c r="G31" s="69"/>
      <c r="H31" s="69"/>
      <c r="I31" s="69"/>
      <c r="J31" s="69"/>
    </row>
    <row r="32" spans="1:10" x14ac:dyDescent="0.2">
      <c r="B32" s="70"/>
      <c r="C32" s="70"/>
      <c r="D32" s="70"/>
      <c r="E32" s="70"/>
      <c r="F32" s="70"/>
      <c r="G32" s="70"/>
      <c r="H32" s="70"/>
      <c r="I32" s="70"/>
      <c r="J32" s="70"/>
    </row>
    <row r="34" spans="2:10" x14ac:dyDescent="0.2">
      <c r="B34" s="47" t="s">
        <v>127</v>
      </c>
    </row>
    <row r="36" spans="2:10" s="80" customFormat="1" hidden="1" x14ac:dyDescent="0.2">
      <c r="D36" s="80" t="s">
        <v>9</v>
      </c>
      <c r="E36" s="80">
        <v>2556</v>
      </c>
      <c r="F36" s="80">
        <v>761</v>
      </c>
      <c r="G36" s="80">
        <v>0.29773082942097029</v>
      </c>
      <c r="H36" s="80">
        <v>333</v>
      </c>
      <c r="I36" s="80">
        <v>178</v>
      </c>
      <c r="J36" s="80">
        <v>0.53453453453453459</v>
      </c>
    </row>
    <row r="37" spans="2:10" s="80" customFormat="1" hidden="1" x14ac:dyDescent="0.2">
      <c r="G37" s="80" t="s">
        <v>8</v>
      </c>
      <c r="J37" s="80" t="s">
        <v>8</v>
      </c>
    </row>
    <row r="38" spans="2:10" s="80" customFormat="1" hidden="1" x14ac:dyDescent="0.2">
      <c r="D38" s="80" t="s">
        <v>15</v>
      </c>
      <c r="E38" s="80">
        <v>192</v>
      </c>
      <c r="F38" s="80">
        <v>57</v>
      </c>
      <c r="G38" s="80">
        <v>0.296875</v>
      </c>
      <c r="H38" s="80">
        <v>21</v>
      </c>
      <c r="I38" s="80">
        <v>8</v>
      </c>
      <c r="J38" s="80">
        <v>0.38095238095238093</v>
      </c>
    </row>
    <row r="39" spans="2:10" s="80" customFormat="1" hidden="1" x14ac:dyDescent="0.2">
      <c r="D39" s="80" t="s">
        <v>17</v>
      </c>
      <c r="E39" s="80">
        <v>285</v>
      </c>
      <c r="F39" s="80">
        <v>83</v>
      </c>
      <c r="G39" s="80">
        <v>0.29122807017543861</v>
      </c>
      <c r="H39" s="80">
        <v>28</v>
      </c>
      <c r="I39" s="80">
        <v>14</v>
      </c>
      <c r="J39" s="80">
        <v>0.5</v>
      </c>
    </row>
    <row r="40" spans="2:10" s="80" customFormat="1" hidden="1" x14ac:dyDescent="0.2">
      <c r="D40" s="80" t="s">
        <v>34</v>
      </c>
      <c r="E40" s="80">
        <v>9</v>
      </c>
      <c r="F40" s="80">
        <v>1</v>
      </c>
      <c r="G40" s="80">
        <v>0.1111111111111111</v>
      </c>
      <c r="H40" s="80">
        <v>2</v>
      </c>
      <c r="I40" s="80">
        <v>1</v>
      </c>
      <c r="J40" s="80">
        <v>0.5</v>
      </c>
    </row>
    <row r="41" spans="2:10" s="80" customFormat="1" hidden="1" x14ac:dyDescent="0.2">
      <c r="D41" s="80" t="s">
        <v>19</v>
      </c>
      <c r="E41" s="80">
        <v>361</v>
      </c>
      <c r="F41" s="80">
        <v>113</v>
      </c>
      <c r="G41" s="80">
        <v>0.31301939058171746</v>
      </c>
      <c r="H41" s="80">
        <v>56</v>
      </c>
      <c r="I41" s="80">
        <v>34</v>
      </c>
      <c r="J41" s="80">
        <v>0.6071428571428571</v>
      </c>
    </row>
    <row r="42" spans="2:10" s="80" customFormat="1" hidden="1" x14ac:dyDescent="0.2">
      <c r="D42" s="80" t="s">
        <v>84</v>
      </c>
      <c r="E42" s="80">
        <v>162</v>
      </c>
      <c r="F42" s="80">
        <v>42</v>
      </c>
      <c r="G42" s="80">
        <v>0.25925925925925924</v>
      </c>
      <c r="H42" s="80">
        <v>13</v>
      </c>
      <c r="I42" s="80">
        <v>10</v>
      </c>
      <c r="J42" s="80">
        <v>0.76923076923076927</v>
      </c>
    </row>
    <row r="43" spans="2:10" s="80" customFormat="1" hidden="1" x14ac:dyDescent="0.2">
      <c r="D43" s="80" t="s">
        <v>22</v>
      </c>
      <c r="E43" s="80">
        <v>323</v>
      </c>
      <c r="F43" s="80">
        <v>123</v>
      </c>
      <c r="G43" s="80">
        <v>0.38080495356037153</v>
      </c>
      <c r="H43" s="80">
        <v>41</v>
      </c>
      <c r="I43" s="80">
        <v>25</v>
      </c>
      <c r="J43" s="80">
        <v>0.6097560975609756</v>
      </c>
    </row>
    <row r="44" spans="2:10" s="80" customFormat="1" hidden="1" x14ac:dyDescent="0.2">
      <c r="D44" s="80" t="s">
        <v>37</v>
      </c>
      <c r="E44" s="80">
        <v>100</v>
      </c>
      <c r="F44" s="80">
        <v>36</v>
      </c>
      <c r="G44" s="80">
        <v>0.36</v>
      </c>
      <c r="H44" s="80">
        <v>42</v>
      </c>
      <c r="I44" s="80">
        <v>19</v>
      </c>
      <c r="J44" s="80">
        <v>0.45238095238095238</v>
      </c>
    </row>
    <row r="45" spans="2:10" s="80" customFormat="1" hidden="1" x14ac:dyDescent="0.2">
      <c r="D45" s="80" t="s">
        <v>29</v>
      </c>
      <c r="E45" s="80">
        <v>268</v>
      </c>
      <c r="F45" s="80">
        <v>70</v>
      </c>
      <c r="G45" s="80">
        <v>0.26119402985074625</v>
      </c>
      <c r="H45" s="80">
        <v>38</v>
      </c>
      <c r="I45" s="80">
        <v>23</v>
      </c>
      <c r="J45" s="80">
        <v>0.60526315789473684</v>
      </c>
    </row>
    <row r="46" spans="2:10" s="80" customFormat="1" hidden="1" x14ac:dyDescent="0.2">
      <c r="D46" s="80" t="s">
        <v>30</v>
      </c>
      <c r="E46" s="80">
        <v>298</v>
      </c>
      <c r="F46" s="80">
        <v>74</v>
      </c>
      <c r="G46" s="80">
        <v>0.24832214765100671</v>
      </c>
      <c r="H46" s="80">
        <v>40</v>
      </c>
      <c r="I46" s="80">
        <v>22</v>
      </c>
      <c r="J46" s="80">
        <v>0.55000000000000004</v>
      </c>
    </row>
    <row r="47" spans="2:10" s="80" customFormat="1" hidden="1" x14ac:dyDescent="0.2">
      <c r="D47" s="80" t="s">
        <v>85</v>
      </c>
      <c r="E47" s="80">
        <v>346</v>
      </c>
      <c r="F47" s="80">
        <v>110</v>
      </c>
      <c r="G47" s="80">
        <v>0.31791907514450868</v>
      </c>
      <c r="H47" s="80">
        <v>44</v>
      </c>
      <c r="I47" s="80">
        <v>19</v>
      </c>
      <c r="J47" s="80">
        <v>0.43181818181818182</v>
      </c>
    </row>
    <row r="48" spans="2:10" s="80" customFormat="1" hidden="1" x14ac:dyDescent="0.2">
      <c r="D48" s="80" t="s">
        <v>28</v>
      </c>
      <c r="E48" s="80">
        <v>212</v>
      </c>
      <c r="F48" s="80">
        <v>52</v>
      </c>
      <c r="G48" s="80">
        <v>0.24528301886792453</v>
      </c>
      <c r="H48" s="80">
        <v>8</v>
      </c>
      <c r="I48" s="80">
        <v>3</v>
      </c>
      <c r="J48" s="80">
        <v>0.375</v>
      </c>
    </row>
  </sheetData>
  <mergeCells count="3">
    <mergeCell ref="B31:J32"/>
    <mergeCell ref="E14:G14"/>
    <mergeCell ref="H14:J14"/>
  </mergeCells>
  <phoneticPr fontId="0" type="noConversion"/>
  <conditionalFormatting sqref="E17:F29">
    <cfRule type="cellIs" dxfId="15" priority="4" operator="notEqual">
      <formula>E36</formula>
    </cfRule>
  </conditionalFormatting>
  <conditionalFormatting sqref="H17:I29">
    <cfRule type="cellIs" dxfId="14" priority="3" operator="notEqual">
      <formula>H36</formula>
    </cfRule>
  </conditionalFormatting>
  <conditionalFormatting sqref="G17:G29">
    <cfRule type="cellIs" dxfId="13" priority="2" operator="notEqual">
      <formula>G36</formula>
    </cfRule>
  </conditionalFormatting>
  <conditionalFormatting sqref="J17:J29">
    <cfRule type="cellIs" dxfId="12"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5" width="24.5703125" style="34" customWidth="1"/>
    <col min="6" max="6" width="32.5703125" style="34" customWidth="1"/>
    <col min="7"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91</v>
      </c>
      <c r="F3" s="35"/>
    </row>
    <row r="4" spans="1:10" x14ac:dyDescent="0.2">
      <c r="A4" s="16"/>
      <c r="B4" s="16"/>
      <c r="C4" s="32"/>
      <c r="D4" s="22" t="s">
        <v>128</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42621</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165</v>
      </c>
      <c r="F12" s="35"/>
    </row>
    <row r="13" spans="1:10" x14ac:dyDescent="0.2">
      <c r="A13" s="16"/>
      <c r="B13" s="16"/>
      <c r="C13" s="16"/>
      <c r="E13" s="62">
        <v>10</v>
      </c>
      <c r="F13" s="62">
        <v>9</v>
      </c>
      <c r="G13" s="62"/>
      <c r="H13" s="62">
        <v>12</v>
      </c>
      <c r="I13" s="62">
        <v>11</v>
      </c>
      <c r="J13" s="62"/>
    </row>
    <row r="14" spans="1:10" x14ac:dyDescent="0.2">
      <c r="A14" s="16"/>
      <c r="B14" s="39"/>
      <c r="C14" s="39"/>
      <c r="D14" s="39"/>
      <c r="E14" s="76" t="s">
        <v>139</v>
      </c>
      <c r="F14" s="78" t="s">
        <v>140</v>
      </c>
      <c r="G14" s="74"/>
      <c r="H14" s="76" t="s">
        <v>141</v>
      </c>
      <c r="I14" s="78" t="s">
        <v>142</v>
      </c>
      <c r="J14" s="74"/>
    </row>
    <row r="15" spans="1:10" ht="12.75" customHeight="1" x14ac:dyDescent="0.2">
      <c r="A15" s="16"/>
      <c r="B15" s="16"/>
      <c r="C15" s="16"/>
      <c r="D15" s="16"/>
      <c r="E15" s="77"/>
      <c r="F15" s="79"/>
      <c r="G15" s="75"/>
      <c r="H15" s="77"/>
      <c r="I15" s="79"/>
      <c r="J15" s="75"/>
    </row>
    <row r="16" spans="1:10" s="66" customFormat="1" ht="126.75" customHeight="1" x14ac:dyDescent="0.2">
      <c r="B16" s="28" t="s">
        <v>88</v>
      </c>
      <c r="C16" s="67" t="s">
        <v>4</v>
      </c>
      <c r="D16" s="68" t="s">
        <v>5</v>
      </c>
      <c r="E16" s="28" t="s">
        <v>143</v>
      </c>
      <c r="F16" s="29" t="s">
        <v>144</v>
      </c>
      <c r="G16" s="30" t="s">
        <v>170</v>
      </c>
      <c r="H16" s="28" t="s">
        <v>145</v>
      </c>
      <c r="I16" s="29" t="s">
        <v>146</v>
      </c>
      <c r="J16" s="30" t="s">
        <v>147</v>
      </c>
    </row>
    <row r="17" spans="1:10" x14ac:dyDescent="0.2">
      <c r="A17" s="40"/>
      <c r="B17" s="1" t="s">
        <v>8</v>
      </c>
      <c r="C17" s="2" t="s">
        <v>8</v>
      </c>
      <c r="D17" s="7" t="s">
        <v>9</v>
      </c>
      <c r="E17" s="53">
        <v>990</v>
      </c>
      <c r="F17" s="54">
        <v>869</v>
      </c>
      <c r="G17" s="55">
        <v>0.87777777777777777</v>
      </c>
      <c r="H17" s="53">
        <v>1492</v>
      </c>
      <c r="I17" s="54">
        <v>1203</v>
      </c>
      <c r="J17" s="55">
        <v>0.80630026809651478</v>
      </c>
    </row>
    <row r="18" spans="1:10" x14ac:dyDescent="0.2">
      <c r="B18" s="3"/>
      <c r="C18" s="4"/>
      <c r="D18" s="8"/>
      <c r="E18" s="56"/>
      <c r="F18" s="57"/>
      <c r="G18" s="58" t="s">
        <v>8</v>
      </c>
      <c r="H18" s="56"/>
      <c r="I18" s="57"/>
      <c r="J18" s="58" t="s">
        <v>8</v>
      </c>
    </row>
    <row r="19" spans="1:10" ht="12.75" customHeight="1" x14ac:dyDescent="0.2">
      <c r="B19" s="3" t="s">
        <v>31</v>
      </c>
      <c r="C19" s="4" t="s">
        <v>14</v>
      </c>
      <c r="D19" s="10" t="s">
        <v>15</v>
      </c>
      <c r="E19" s="56">
        <v>67</v>
      </c>
      <c r="F19" s="57">
        <v>63</v>
      </c>
      <c r="G19" s="58">
        <v>0.94029850746268662</v>
      </c>
      <c r="H19" s="56">
        <v>104</v>
      </c>
      <c r="I19" s="57">
        <v>92</v>
      </c>
      <c r="J19" s="58">
        <v>0.88461538461538458</v>
      </c>
    </row>
    <row r="20" spans="1:10" ht="12.75" customHeight="1" x14ac:dyDescent="0.2">
      <c r="B20" s="3" t="s">
        <v>31</v>
      </c>
      <c r="C20" s="4" t="s">
        <v>16</v>
      </c>
      <c r="D20" s="8" t="s">
        <v>17</v>
      </c>
      <c r="E20" s="56">
        <v>91</v>
      </c>
      <c r="F20" s="57">
        <v>86</v>
      </c>
      <c r="G20" s="58">
        <v>0.94505494505494503</v>
      </c>
      <c r="H20" s="56">
        <v>140</v>
      </c>
      <c r="I20" s="57">
        <v>125</v>
      </c>
      <c r="J20" s="58">
        <v>0.8928571428571429</v>
      </c>
    </row>
    <row r="21" spans="1:10" ht="12.75" customHeight="1" x14ac:dyDescent="0.25">
      <c r="A21" s="31"/>
      <c r="B21" s="3" t="s">
        <v>32</v>
      </c>
      <c r="C21" s="4" t="s">
        <v>33</v>
      </c>
      <c r="D21" s="8" t="s">
        <v>34</v>
      </c>
      <c r="E21" s="56">
        <v>6</v>
      </c>
      <c r="F21" s="57">
        <v>0</v>
      </c>
      <c r="G21" s="58">
        <v>0</v>
      </c>
      <c r="H21" s="56">
        <v>12</v>
      </c>
      <c r="I21" s="57">
        <v>7</v>
      </c>
      <c r="J21" s="58">
        <v>0.58333333333333337</v>
      </c>
    </row>
    <row r="22" spans="1:10" ht="12.75" customHeight="1" x14ac:dyDescent="0.2">
      <c r="B22" s="3" t="s">
        <v>35</v>
      </c>
      <c r="C22" s="4" t="s">
        <v>18</v>
      </c>
      <c r="D22" s="8" t="s">
        <v>19</v>
      </c>
      <c r="E22" s="56">
        <v>115</v>
      </c>
      <c r="F22" s="57">
        <v>109</v>
      </c>
      <c r="G22" s="58">
        <v>0.94782608695652171</v>
      </c>
      <c r="H22" s="56">
        <v>261</v>
      </c>
      <c r="I22" s="57">
        <v>181</v>
      </c>
      <c r="J22" s="58">
        <v>0.69348659003831414</v>
      </c>
    </row>
    <row r="23" spans="1:10" ht="12.75" customHeight="1" x14ac:dyDescent="0.2">
      <c r="B23" s="3" t="s">
        <v>36</v>
      </c>
      <c r="C23" s="4" t="s">
        <v>20</v>
      </c>
      <c r="D23" s="8" t="s">
        <v>84</v>
      </c>
      <c r="E23" s="56">
        <v>55</v>
      </c>
      <c r="F23" s="57">
        <v>50</v>
      </c>
      <c r="G23" s="58">
        <v>0.90909090909090906</v>
      </c>
      <c r="H23" s="56">
        <v>78</v>
      </c>
      <c r="I23" s="57">
        <v>69</v>
      </c>
      <c r="J23" s="58">
        <v>0.88461538461538458</v>
      </c>
    </row>
    <row r="24" spans="1:10" ht="12.75" customHeight="1" x14ac:dyDescent="0.25">
      <c r="A24" s="31"/>
      <c r="B24" s="3" t="s">
        <v>36</v>
      </c>
      <c r="C24" s="4" t="s">
        <v>21</v>
      </c>
      <c r="D24" s="8" t="s">
        <v>22</v>
      </c>
      <c r="E24" s="56">
        <v>141</v>
      </c>
      <c r="F24" s="57">
        <v>113</v>
      </c>
      <c r="G24" s="58">
        <v>0.8014184397163121</v>
      </c>
      <c r="H24" s="56">
        <v>218</v>
      </c>
      <c r="I24" s="57">
        <v>192</v>
      </c>
      <c r="J24" s="58">
        <v>0.88073394495412849</v>
      </c>
    </row>
    <row r="25" spans="1:10" ht="12.75" customHeight="1" x14ac:dyDescent="0.2">
      <c r="B25" s="3" t="s">
        <v>32</v>
      </c>
      <c r="C25" s="4" t="s">
        <v>23</v>
      </c>
      <c r="D25" s="10" t="s">
        <v>37</v>
      </c>
      <c r="E25" s="56">
        <v>44</v>
      </c>
      <c r="F25" s="57">
        <v>36</v>
      </c>
      <c r="G25" s="58">
        <v>0.81818181818181823</v>
      </c>
      <c r="H25" s="56">
        <v>84</v>
      </c>
      <c r="I25" s="57">
        <v>59</v>
      </c>
      <c r="J25" s="58">
        <v>0.70238095238095233</v>
      </c>
    </row>
    <row r="26" spans="1:10" ht="12.75" customHeight="1" x14ac:dyDescent="0.2">
      <c r="B26" s="3" t="s">
        <v>32</v>
      </c>
      <c r="C26" s="4" t="s">
        <v>24</v>
      </c>
      <c r="D26" s="8" t="s">
        <v>29</v>
      </c>
      <c r="E26" s="56">
        <v>104</v>
      </c>
      <c r="F26" s="57">
        <v>98</v>
      </c>
      <c r="G26" s="58">
        <v>0.94230769230769229</v>
      </c>
      <c r="H26" s="56">
        <v>134</v>
      </c>
      <c r="I26" s="57">
        <v>89</v>
      </c>
      <c r="J26" s="58">
        <v>0.66417910447761197</v>
      </c>
    </row>
    <row r="27" spans="1:10" ht="12.75" customHeight="1" x14ac:dyDescent="0.25">
      <c r="A27" s="31"/>
      <c r="B27" s="3" t="s">
        <v>32</v>
      </c>
      <c r="C27" s="4" t="s">
        <v>25</v>
      </c>
      <c r="D27" s="10" t="s">
        <v>30</v>
      </c>
      <c r="E27" s="56">
        <v>131</v>
      </c>
      <c r="F27" s="57">
        <v>104</v>
      </c>
      <c r="G27" s="58">
        <v>0.79389312977099236</v>
      </c>
      <c r="H27" s="56">
        <v>193</v>
      </c>
      <c r="I27" s="57">
        <v>158</v>
      </c>
      <c r="J27" s="58">
        <v>0.81865284974093266</v>
      </c>
    </row>
    <row r="28" spans="1:10" ht="12.75" customHeight="1" x14ac:dyDescent="0.2">
      <c r="B28" s="3" t="s">
        <v>31</v>
      </c>
      <c r="C28" s="4" t="s">
        <v>26</v>
      </c>
      <c r="D28" s="8" t="s">
        <v>85</v>
      </c>
      <c r="E28" s="56">
        <v>134</v>
      </c>
      <c r="F28" s="57">
        <v>117</v>
      </c>
      <c r="G28" s="58">
        <v>0.87313432835820892</v>
      </c>
      <c r="H28" s="56">
        <v>127</v>
      </c>
      <c r="I28" s="57">
        <v>106</v>
      </c>
      <c r="J28" s="58">
        <v>0.83464566929133854</v>
      </c>
    </row>
    <row r="29" spans="1:10" ht="12.75" customHeight="1" x14ac:dyDescent="0.2">
      <c r="B29" s="5" t="s">
        <v>36</v>
      </c>
      <c r="C29" s="6" t="s">
        <v>27</v>
      </c>
      <c r="D29" s="9" t="s">
        <v>28</v>
      </c>
      <c r="E29" s="59">
        <v>102</v>
      </c>
      <c r="F29" s="60">
        <v>93</v>
      </c>
      <c r="G29" s="61">
        <v>0.91176470588235292</v>
      </c>
      <c r="H29" s="59">
        <v>141</v>
      </c>
      <c r="I29" s="60">
        <v>125</v>
      </c>
      <c r="J29" s="61">
        <v>0.88652482269503541</v>
      </c>
    </row>
    <row r="30" spans="1:10" x14ac:dyDescent="0.2">
      <c r="B30" s="34" t="s">
        <v>116</v>
      </c>
    </row>
    <row r="31" spans="1:10" x14ac:dyDescent="0.2">
      <c r="B31" s="50"/>
    </row>
    <row r="36" spans="4:10" s="80" customFormat="1" hidden="1" x14ac:dyDescent="0.2">
      <c r="D36" s="80" t="s">
        <v>9</v>
      </c>
      <c r="E36" s="80">
        <v>894</v>
      </c>
      <c r="F36" s="80">
        <v>789</v>
      </c>
      <c r="G36" s="80">
        <v>0.8825503355704698</v>
      </c>
      <c r="H36" s="80">
        <v>1493</v>
      </c>
      <c r="I36" s="80">
        <v>1205</v>
      </c>
      <c r="J36" s="80">
        <v>0.80709979906229068</v>
      </c>
    </row>
    <row r="37" spans="4:10" s="80" customFormat="1" hidden="1" x14ac:dyDescent="0.2">
      <c r="G37" s="80" t="s">
        <v>8</v>
      </c>
      <c r="J37" s="80" t="s">
        <v>8</v>
      </c>
    </row>
    <row r="38" spans="4:10" s="80" customFormat="1" hidden="1" x14ac:dyDescent="0.2">
      <c r="D38" s="80" t="s">
        <v>15</v>
      </c>
      <c r="E38" s="80">
        <v>67</v>
      </c>
      <c r="F38" s="80">
        <v>63</v>
      </c>
      <c r="G38" s="80">
        <v>0.94029850746268662</v>
      </c>
      <c r="H38" s="80">
        <v>104</v>
      </c>
      <c r="I38" s="80">
        <v>92</v>
      </c>
      <c r="J38" s="80">
        <v>0.88461538461538458</v>
      </c>
    </row>
    <row r="39" spans="4:10" s="80" customFormat="1" hidden="1" x14ac:dyDescent="0.2">
      <c r="D39" s="80" t="s">
        <v>17</v>
      </c>
      <c r="E39" s="80">
        <v>91</v>
      </c>
      <c r="F39" s="80">
        <v>86</v>
      </c>
      <c r="G39" s="80">
        <v>0.94505494505494503</v>
      </c>
      <c r="H39" s="80">
        <v>140</v>
      </c>
      <c r="I39" s="80">
        <v>125</v>
      </c>
      <c r="J39" s="80">
        <v>0.8928571428571429</v>
      </c>
    </row>
    <row r="40" spans="4:10" s="80" customFormat="1" hidden="1" x14ac:dyDescent="0.2">
      <c r="D40" s="80" t="s">
        <v>34</v>
      </c>
      <c r="E40" s="80">
        <v>6</v>
      </c>
      <c r="F40" s="80">
        <v>0</v>
      </c>
      <c r="G40" s="80">
        <v>0</v>
      </c>
      <c r="H40" s="80">
        <v>12</v>
      </c>
      <c r="I40" s="80">
        <v>7</v>
      </c>
      <c r="J40" s="80">
        <v>0.58333333333333337</v>
      </c>
    </row>
    <row r="41" spans="4:10" s="80" customFormat="1" hidden="1" x14ac:dyDescent="0.2">
      <c r="D41" s="80" t="s">
        <v>19</v>
      </c>
      <c r="E41" s="80">
        <v>105</v>
      </c>
      <c r="F41" s="80">
        <v>101</v>
      </c>
      <c r="G41" s="80">
        <v>0.96190476190476193</v>
      </c>
      <c r="H41" s="80">
        <v>261</v>
      </c>
      <c r="I41" s="80">
        <v>181</v>
      </c>
      <c r="J41" s="80">
        <v>0.69348659003831414</v>
      </c>
    </row>
    <row r="42" spans="4:10" s="80" customFormat="1" hidden="1" x14ac:dyDescent="0.2">
      <c r="D42" s="80" t="s">
        <v>84</v>
      </c>
      <c r="E42" s="80">
        <v>55</v>
      </c>
      <c r="F42" s="80">
        <v>50</v>
      </c>
      <c r="G42" s="80">
        <v>0.90909090909090906</v>
      </c>
      <c r="H42" s="80">
        <v>78</v>
      </c>
      <c r="I42" s="80">
        <v>69</v>
      </c>
      <c r="J42" s="80">
        <v>0.88461538461538458</v>
      </c>
    </row>
    <row r="43" spans="4:10" s="80" customFormat="1" hidden="1" x14ac:dyDescent="0.2">
      <c r="D43" s="80" t="s">
        <v>22</v>
      </c>
      <c r="E43" s="80">
        <v>67</v>
      </c>
      <c r="F43" s="80">
        <v>51</v>
      </c>
      <c r="G43" s="80">
        <v>0.76119402985074625</v>
      </c>
      <c r="H43" s="80">
        <v>218</v>
      </c>
      <c r="I43" s="80">
        <v>192</v>
      </c>
      <c r="J43" s="80">
        <v>0.88073394495412849</v>
      </c>
    </row>
    <row r="44" spans="4:10" s="80" customFormat="1" hidden="1" x14ac:dyDescent="0.2">
      <c r="D44" s="80" t="s">
        <v>37</v>
      </c>
      <c r="E44" s="80">
        <v>44</v>
      </c>
      <c r="F44" s="80">
        <v>36</v>
      </c>
      <c r="G44" s="80">
        <v>0.81818181818181823</v>
      </c>
      <c r="H44" s="80">
        <v>84</v>
      </c>
      <c r="I44" s="80">
        <v>59</v>
      </c>
      <c r="J44" s="80">
        <v>0.70238095238095233</v>
      </c>
    </row>
    <row r="45" spans="4:10" s="80" customFormat="1" hidden="1" x14ac:dyDescent="0.2">
      <c r="D45" s="80" t="s">
        <v>29</v>
      </c>
      <c r="E45" s="80">
        <v>104</v>
      </c>
      <c r="F45" s="80">
        <v>98</v>
      </c>
      <c r="G45" s="80">
        <v>0.94230769230769229</v>
      </c>
      <c r="H45" s="80">
        <v>135</v>
      </c>
      <c r="I45" s="80">
        <v>90</v>
      </c>
      <c r="J45" s="80">
        <v>0.66666666666666663</v>
      </c>
    </row>
    <row r="46" spans="4:10" s="80" customFormat="1" hidden="1" x14ac:dyDescent="0.2">
      <c r="D46" s="80" t="s">
        <v>30</v>
      </c>
      <c r="E46" s="80">
        <v>121</v>
      </c>
      <c r="F46" s="80">
        <v>96</v>
      </c>
      <c r="G46" s="80">
        <v>0.79338842975206614</v>
      </c>
      <c r="H46" s="80">
        <v>193</v>
      </c>
      <c r="I46" s="80">
        <v>159</v>
      </c>
      <c r="J46" s="80">
        <v>0.82383419689119175</v>
      </c>
    </row>
    <row r="47" spans="4:10" s="80" customFormat="1" hidden="1" x14ac:dyDescent="0.2">
      <c r="D47" s="80" t="s">
        <v>85</v>
      </c>
      <c r="E47" s="80">
        <v>132</v>
      </c>
      <c r="F47" s="80">
        <v>115</v>
      </c>
      <c r="G47" s="80">
        <v>0.87121212121212122</v>
      </c>
      <c r="H47" s="80">
        <v>127</v>
      </c>
      <c r="I47" s="80">
        <v>106</v>
      </c>
      <c r="J47" s="80">
        <v>0.83464566929133854</v>
      </c>
    </row>
    <row r="48" spans="4:10" s="80" customFormat="1" hidden="1" x14ac:dyDescent="0.2">
      <c r="D48" s="80" t="s">
        <v>28</v>
      </c>
      <c r="E48" s="80">
        <v>102</v>
      </c>
      <c r="F48" s="80">
        <v>93</v>
      </c>
      <c r="G48" s="80">
        <v>0.91176470588235292</v>
      </c>
      <c r="H48" s="80">
        <v>141</v>
      </c>
      <c r="I48" s="80">
        <v>125</v>
      </c>
      <c r="J48" s="80">
        <v>0.88652482269503541</v>
      </c>
    </row>
  </sheetData>
  <mergeCells count="6">
    <mergeCell ref="J14:J15"/>
    <mergeCell ref="E14:E15"/>
    <mergeCell ref="F14:F15"/>
    <mergeCell ref="G14:G15"/>
    <mergeCell ref="H14:H15"/>
    <mergeCell ref="I14:I15"/>
  </mergeCells>
  <phoneticPr fontId="0" type="noConversion"/>
  <conditionalFormatting sqref="E17:F29">
    <cfRule type="cellIs" dxfId="11" priority="4" operator="notEqual">
      <formula>E36</formula>
    </cfRule>
  </conditionalFormatting>
  <conditionalFormatting sqref="H17:I29">
    <cfRule type="cellIs" dxfId="10" priority="3" operator="notEqual">
      <formula>H36</formula>
    </cfRule>
  </conditionalFormatting>
  <conditionalFormatting sqref="G17:G29">
    <cfRule type="cellIs" dxfId="9" priority="2" operator="notEqual">
      <formula>G36</formula>
    </cfRule>
  </conditionalFormatting>
  <conditionalFormatting sqref="J17:J29">
    <cfRule type="cellIs" dxfId="8"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5" width="22.7109375" style="34" customWidth="1"/>
    <col min="6" max="6" width="27.140625" style="34" customWidth="1"/>
    <col min="7"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90</v>
      </c>
      <c r="F3" s="35"/>
    </row>
    <row r="4" spans="1:10" x14ac:dyDescent="0.2">
      <c r="A4" s="16"/>
      <c r="B4" s="16"/>
      <c r="C4" s="32"/>
      <c r="D4" s="22" t="s">
        <v>128</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42621</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165</v>
      </c>
      <c r="F12" s="35"/>
    </row>
    <row r="13" spans="1:10" x14ac:dyDescent="0.2">
      <c r="A13" s="16"/>
      <c r="B13" s="16"/>
      <c r="C13" s="16"/>
      <c r="E13" s="62">
        <v>14</v>
      </c>
      <c r="F13" s="63">
        <v>13</v>
      </c>
      <c r="G13" s="62"/>
      <c r="H13" s="62">
        <v>16</v>
      </c>
      <c r="I13" s="62">
        <v>15</v>
      </c>
      <c r="J13" s="62"/>
    </row>
    <row r="14" spans="1:10" x14ac:dyDescent="0.2">
      <c r="A14" s="16"/>
      <c r="B14" s="39"/>
      <c r="C14" s="39"/>
      <c r="D14" s="39"/>
      <c r="E14" s="76" t="s">
        <v>148</v>
      </c>
      <c r="F14" s="78" t="s">
        <v>149</v>
      </c>
      <c r="G14" s="74"/>
      <c r="H14" s="76" t="s">
        <v>150</v>
      </c>
      <c r="I14" s="78" t="s">
        <v>151</v>
      </c>
      <c r="J14" s="74"/>
    </row>
    <row r="15" spans="1:10" ht="12.75" customHeight="1" x14ac:dyDescent="0.2">
      <c r="A15" s="16"/>
      <c r="B15" s="16"/>
      <c r="C15" s="16"/>
      <c r="D15" s="16"/>
      <c r="E15" s="77"/>
      <c r="F15" s="79"/>
      <c r="G15" s="75"/>
      <c r="H15" s="77"/>
      <c r="I15" s="79"/>
      <c r="J15" s="75"/>
    </row>
    <row r="16" spans="1:10" s="66" customFormat="1" ht="111" customHeight="1" x14ac:dyDescent="0.2">
      <c r="B16" s="28" t="s">
        <v>88</v>
      </c>
      <c r="C16" s="67" t="s">
        <v>4</v>
      </c>
      <c r="D16" s="68" t="s">
        <v>5</v>
      </c>
      <c r="E16" s="28" t="s">
        <v>152</v>
      </c>
      <c r="F16" s="29" t="s">
        <v>153</v>
      </c>
      <c r="G16" s="30" t="s">
        <v>171</v>
      </c>
      <c r="H16" s="28" t="s">
        <v>162</v>
      </c>
      <c r="I16" s="29" t="s">
        <v>163</v>
      </c>
      <c r="J16" s="30" t="s">
        <v>164</v>
      </c>
    </row>
    <row r="17" spans="1:10" x14ac:dyDescent="0.2">
      <c r="A17" s="40"/>
      <c r="B17" s="1" t="s">
        <v>8</v>
      </c>
      <c r="C17" s="2" t="s">
        <v>8</v>
      </c>
      <c r="D17" s="7" t="s">
        <v>9</v>
      </c>
      <c r="E17" s="53">
        <v>3503</v>
      </c>
      <c r="F17" s="54">
        <v>1954</v>
      </c>
      <c r="G17" s="55">
        <v>0.55780759349129316</v>
      </c>
      <c r="H17" s="53">
        <v>7350</v>
      </c>
      <c r="I17" s="54">
        <v>7187</v>
      </c>
      <c r="J17" s="55">
        <v>0.97782312925170067</v>
      </c>
    </row>
    <row r="18" spans="1:10" x14ac:dyDescent="0.2">
      <c r="B18" s="3"/>
      <c r="C18" s="4"/>
      <c r="D18" s="8"/>
      <c r="E18" s="56"/>
      <c r="F18" s="57"/>
      <c r="G18" s="58" t="s">
        <v>8</v>
      </c>
      <c r="H18" s="56"/>
      <c r="I18" s="57"/>
      <c r="J18" s="58" t="s">
        <v>8</v>
      </c>
    </row>
    <row r="19" spans="1:10" ht="12.75" customHeight="1" x14ac:dyDescent="0.2">
      <c r="B19" s="3" t="s">
        <v>31</v>
      </c>
      <c r="C19" s="4" t="s">
        <v>14</v>
      </c>
      <c r="D19" s="8" t="s">
        <v>15</v>
      </c>
      <c r="E19" s="56">
        <v>142</v>
      </c>
      <c r="F19" s="57">
        <v>75</v>
      </c>
      <c r="G19" s="58">
        <v>0.528169014084507</v>
      </c>
      <c r="H19" s="56">
        <v>809</v>
      </c>
      <c r="I19" s="57">
        <v>802</v>
      </c>
      <c r="J19" s="58">
        <v>0.99134734239802225</v>
      </c>
    </row>
    <row r="20" spans="1:10" ht="12.75" customHeight="1" x14ac:dyDescent="0.2">
      <c r="B20" s="3" t="s">
        <v>31</v>
      </c>
      <c r="C20" s="4" t="s">
        <v>16</v>
      </c>
      <c r="D20" s="8" t="s">
        <v>17</v>
      </c>
      <c r="E20" s="56">
        <v>348</v>
      </c>
      <c r="F20" s="57">
        <v>150</v>
      </c>
      <c r="G20" s="58">
        <v>0.43103448275862066</v>
      </c>
      <c r="H20" s="56">
        <v>712</v>
      </c>
      <c r="I20" s="57">
        <v>706</v>
      </c>
      <c r="J20" s="58">
        <v>0.9915730337078652</v>
      </c>
    </row>
    <row r="21" spans="1:10" ht="12.75" customHeight="1" x14ac:dyDescent="0.25">
      <c r="A21" s="31"/>
      <c r="B21" s="3" t="s">
        <v>32</v>
      </c>
      <c r="C21" s="4" t="s">
        <v>33</v>
      </c>
      <c r="D21" s="8" t="s">
        <v>34</v>
      </c>
      <c r="E21" s="56">
        <v>12</v>
      </c>
      <c r="F21" s="57">
        <v>9</v>
      </c>
      <c r="G21" s="58">
        <v>0.75</v>
      </c>
      <c r="H21" s="56">
        <v>35</v>
      </c>
      <c r="I21" s="57">
        <v>34</v>
      </c>
      <c r="J21" s="58">
        <v>0.97142857142857142</v>
      </c>
    </row>
    <row r="22" spans="1:10" ht="12.75" customHeight="1" x14ac:dyDescent="0.2">
      <c r="B22" s="3" t="s">
        <v>35</v>
      </c>
      <c r="C22" s="4" t="s">
        <v>18</v>
      </c>
      <c r="D22" s="8" t="s">
        <v>19</v>
      </c>
      <c r="E22" s="56">
        <v>588</v>
      </c>
      <c r="F22" s="57">
        <v>380</v>
      </c>
      <c r="G22" s="58">
        <v>0.6462585034013606</v>
      </c>
      <c r="H22" s="56">
        <v>1057</v>
      </c>
      <c r="I22" s="57">
        <v>1010</v>
      </c>
      <c r="J22" s="58">
        <v>0.95553453169347213</v>
      </c>
    </row>
    <row r="23" spans="1:10" ht="12.75" customHeight="1" x14ac:dyDescent="0.2">
      <c r="B23" s="3" t="s">
        <v>36</v>
      </c>
      <c r="C23" s="4" t="s">
        <v>20</v>
      </c>
      <c r="D23" s="8" t="s">
        <v>84</v>
      </c>
      <c r="E23" s="56">
        <v>190</v>
      </c>
      <c r="F23" s="57">
        <v>105</v>
      </c>
      <c r="G23" s="58">
        <v>0.55263157894736847</v>
      </c>
      <c r="H23" s="56">
        <v>412</v>
      </c>
      <c r="I23" s="57">
        <v>408</v>
      </c>
      <c r="J23" s="58">
        <v>0.99029126213592233</v>
      </c>
    </row>
    <row r="24" spans="1:10" ht="12.75" customHeight="1" x14ac:dyDescent="0.25">
      <c r="A24" s="31"/>
      <c r="B24" s="3" t="s">
        <v>36</v>
      </c>
      <c r="C24" s="4" t="s">
        <v>21</v>
      </c>
      <c r="D24" s="8" t="s">
        <v>22</v>
      </c>
      <c r="E24" s="56">
        <v>574</v>
      </c>
      <c r="F24" s="57">
        <v>344</v>
      </c>
      <c r="G24" s="58">
        <v>0.5993031358885017</v>
      </c>
      <c r="H24" s="56">
        <v>1132</v>
      </c>
      <c r="I24" s="57">
        <v>1126</v>
      </c>
      <c r="J24" s="58">
        <v>0.9946996466431095</v>
      </c>
    </row>
    <row r="25" spans="1:10" ht="12.75" customHeight="1" x14ac:dyDescent="0.2">
      <c r="B25" s="3" t="s">
        <v>32</v>
      </c>
      <c r="C25" s="4" t="s">
        <v>23</v>
      </c>
      <c r="D25" s="8" t="s">
        <v>37</v>
      </c>
      <c r="E25" s="56">
        <v>301</v>
      </c>
      <c r="F25" s="57">
        <v>167</v>
      </c>
      <c r="G25" s="58">
        <v>0.55481727574750828</v>
      </c>
      <c r="H25" s="56">
        <v>518</v>
      </c>
      <c r="I25" s="57">
        <v>510</v>
      </c>
      <c r="J25" s="58">
        <v>0.98455598455598459</v>
      </c>
    </row>
    <row r="26" spans="1:10" ht="12.75" customHeight="1" x14ac:dyDescent="0.2">
      <c r="B26" s="3" t="s">
        <v>32</v>
      </c>
      <c r="C26" s="4" t="s">
        <v>24</v>
      </c>
      <c r="D26" s="8" t="s">
        <v>29</v>
      </c>
      <c r="E26" s="56">
        <v>406</v>
      </c>
      <c r="F26" s="57">
        <v>259</v>
      </c>
      <c r="G26" s="58">
        <v>0.63793103448275867</v>
      </c>
      <c r="H26" s="56">
        <v>499</v>
      </c>
      <c r="I26" s="57">
        <v>475</v>
      </c>
      <c r="J26" s="58">
        <v>0.95190380761523041</v>
      </c>
    </row>
    <row r="27" spans="1:10" ht="12.75" customHeight="1" x14ac:dyDescent="0.25">
      <c r="A27" s="31"/>
      <c r="B27" s="3" t="s">
        <v>32</v>
      </c>
      <c r="C27" s="4" t="s">
        <v>25</v>
      </c>
      <c r="D27" s="8" t="s">
        <v>30</v>
      </c>
      <c r="E27" s="56">
        <v>360</v>
      </c>
      <c r="F27" s="57">
        <v>132</v>
      </c>
      <c r="G27" s="58">
        <v>0.36666666666666664</v>
      </c>
      <c r="H27" s="56">
        <v>890</v>
      </c>
      <c r="I27" s="57">
        <v>847</v>
      </c>
      <c r="J27" s="58">
        <v>0.95168539325842694</v>
      </c>
    </row>
    <row r="28" spans="1:10" ht="12.75" customHeight="1" x14ac:dyDescent="0.2">
      <c r="B28" s="3" t="s">
        <v>31</v>
      </c>
      <c r="C28" s="4" t="s">
        <v>26</v>
      </c>
      <c r="D28" s="8" t="s">
        <v>85</v>
      </c>
      <c r="E28" s="56">
        <v>301</v>
      </c>
      <c r="F28" s="57">
        <v>180</v>
      </c>
      <c r="G28" s="58">
        <v>0.59800664451827246</v>
      </c>
      <c r="H28" s="56">
        <v>765</v>
      </c>
      <c r="I28" s="57">
        <v>755</v>
      </c>
      <c r="J28" s="58">
        <v>0.98692810457516345</v>
      </c>
    </row>
    <row r="29" spans="1:10" ht="12.75" customHeight="1" x14ac:dyDescent="0.2">
      <c r="B29" s="5" t="s">
        <v>36</v>
      </c>
      <c r="C29" s="6" t="s">
        <v>27</v>
      </c>
      <c r="D29" s="9" t="s">
        <v>28</v>
      </c>
      <c r="E29" s="59">
        <v>281</v>
      </c>
      <c r="F29" s="60">
        <v>153</v>
      </c>
      <c r="G29" s="61">
        <v>0.54448398576512458</v>
      </c>
      <c r="H29" s="59">
        <v>521</v>
      </c>
      <c r="I29" s="60">
        <v>514</v>
      </c>
      <c r="J29" s="61">
        <v>0.98656429942418422</v>
      </c>
    </row>
    <row r="30" spans="1:10" x14ac:dyDescent="0.2">
      <c r="B30" s="34" t="s">
        <v>116</v>
      </c>
    </row>
    <row r="36" spans="4:10" s="80" customFormat="1" hidden="1" x14ac:dyDescent="0.2">
      <c r="D36" s="80" t="s">
        <v>9</v>
      </c>
      <c r="E36" s="80">
        <v>3182</v>
      </c>
      <c r="F36" s="80">
        <v>1729</v>
      </c>
      <c r="G36" s="80">
        <v>0.54336895034569455</v>
      </c>
      <c r="H36" s="80">
        <v>6609</v>
      </c>
      <c r="I36" s="80">
        <v>6450</v>
      </c>
      <c r="J36" s="80">
        <v>0.97594189741261916</v>
      </c>
    </row>
    <row r="37" spans="4:10" s="80" customFormat="1" hidden="1" x14ac:dyDescent="0.2">
      <c r="G37" s="80" t="s">
        <v>8</v>
      </c>
      <c r="J37" s="80" t="s">
        <v>8</v>
      </c>
    </row>
    <row r="38" spans="4:10" s="80" customFormat="1" hidden="1" x14ac:dyDescent="0.2">
      <c r="D38" s="80" t="s">
        <v>15</v>
      </c>
      <c r="E38" s="80">
        <v>142</v>
      </c>
      <c r="F38" s="80">
        <v>75</v>
      </c>
      <c r="G38" s="80">
        <v>0.528169014084507</v>
      </c>
      <c r="H38" s="80">
        <v>809</v>
      </c>
      <c r="I38" s="80">
        <v>802</v>
      </c>
      <c r="J38" s="80">
        <v>0.99134734239802225</v>
      </c>
    </row>
    <row r="39" spans="4:10" s="80" customFormat="1" hidden="1" x14ac:dyDescent="0.2">
      <c r="D39" s="80" t="s">
        <v>17</v>
      </c>
      <c r="E39" s="80">
        <v>348</v>
      </c>
      <c r="F39" s="80">
        <v>150</v>
      </c>
      <c r="G39" s="80">
        <v>0.43103448275862066</v>
      </c>
      <c r="H39" s="80">
        <v>712</v>
      </c>
      <c r="I39" s="80">
        <v>706</v>
      </c>
      <c r="J39" s="80">
        <v>0.9915730337078652</v>
      </c>
    </row>
    <row r="40" spans="4:10" s="80" customFormat="1" hidden="1" x14ac:dyDescent="0.2">
      <c r="D40" s="80" t="s">
        <v>34</v>
      </c>
      <c r="E40" s="80">
        <v>12</v>
      </c>
      <c r="F40" s="80">
        <v>9</v>
      </c>
      <c r="G40" s="80">
        <v>0.75</v>
      </c>
      <c r="H40" s="80">
        <v>35</v>
      </c>
      <c r="I40" s="80">
        <v>34</v>
      </c>
      <c r="J40" s="80">
        <v>0.97142857142857142</v>
      </c>
    </row>
    <row r="41" spans="4:10" s="80" customFormat="1" hidden="1" x14ac:dyDescent="0.2">
      <c r="D41" s="80" t="s">
        <v>19</v>
      </c>
      <c r="E41" s="80">
        <v>588</v>
      </c>
      <c r="F41" s="80">
        <v>380</v>
      </c>
      <c r="G41" s="80">
        <v>0.6462585034013606</v>
      </c>
      <c r="H41" s="80">
        <v>1058</v>
      </c>
      <c r="I41" s="80">
        <v>1011</v>
      </c>
      <c r="J41" s="80">
        <v>0.95557655954631382</v>
      </c>
    </row>
    <row r="42" spans="4:10" s="80" customFormat="1" hidden="1" x14ac:dyDescent="0.2">
      <c r="D42" s="80" t="s">
        <v>84</v>
      </c>
      <c r="E42" s="80">
        <v>190</v>
      </c>
      <c r="F42" s="80">
        <v>105</v>
      </c>
      <c r="G42" s="80">
        <v>0.55263157894736847</v>
      </c>
      <c r="H42" s="80">
        <v>412</v>
      </c>
      <c r="I42" s="80">
        <v>408</v>
      </c>
      <c r="J42" s="80">
        <v>0.99029126213592233</v>
      </c>
    </row>
    <row r="43" spans="4:10" s="80" customFormat="1" hidden="1" x14ac:dyDescent="0.2">
      <c r="D43" s="80" t="s">
        <v>22</v>
      </c>
      <c r="E43" s="80">
        <v>250</v>
      </c>
      <c r="F43" s="80">
        <v>118</v>
      </c>
      <c r="G43" s="80">
        <v>0.47199999999999998</v>
      </c>
      <c r="H43" s="80">
        <v>387</v>
      </c>
      <c r="I43" s="80">
        <v>385</v>
      </c>
      <c r="J43" s="80">
        <v>0.9948320413436692</v>
      </c>
    </row>
    <row r="44" spans="4:10" s="80" customFormat="1" hidden="1" x14ac:dyDescent="0.2">
      <c r="D44" s="80" t="s">
        <v>37</v>
      </c>
      <c r="E44" s="80">
        <v>301</v>
      </c>
      <c r="F44" s="80">
        <v>167</v>
      </c>
      <c r="G44" s="80">
        <v>0.55481727574750828</v>
      </c>
      <c r="H44" s="80">
        <v>518</v>
      </c>
      <c r="I44" s="80">
        <v>510</v>
      </c>
      <c r="J44" s="80">
        <v>0.98455598455598459</v>
      </c>
    </row>
    <row r="45" spans="4:10" s="80" customFormat="1" hidden="1" x14ac:dyDescent="0.2">
      <c r="D45" s="80" t="s">
        <v>29</v>
      </c>
      <c r="E45" s="80">
        <v>408</v>
      </c>
      <c r="F45" s="80">
        <v>260</v>
      </c>
      <c r="G45" s="80">
        <v>0.63725490196078427</v>
      </c>
      <c r="H45" s="80">
        <v>501</v>
      </c>
      <c r="I45" s="80">
        <v>477</v>
      </c>
      <c r="J45" s="80">
        <v>0.95209580838323349</v>
      </c>
    </row>
    <row r="46" spans="4:10" s="80" customFormat="1" hidden="1" x14ac:dyDescent="0.2">
      <c r="D46" s="80" t="s">
        <v>30</v>
      </c>
      <c r="E46" s="80">
        <v>360</v>
      </c>
      <c r="F46" s="80">
        <v>132</v>
      </c>
      <c r="G46" s="80">
        <v>0.36666666666666664</v>
      </c>
      <c r="H46" s="80">
        <v>890</v>
      </c>
      <c r="I46" s="80">
        <v>847</v>
      </c>
      <c r="J46" s="80">
        <v>0.95168539325842694</v>
      </c>
    </row>
    <row r="47" spans="4:10" s="80" customFormat="1" hidden="1" x14ac:dyDescent="0.2">
      <c r="D47" s="80" t="s">
        <v>85</v>
      </c>
      <c r="E47" s="80">
        <v>302</v>
      </c>
      <c r="F47" s="80">
        <v>180</v>
      </c>
      <c r="G47" s="80">
        <v>0.59602649006622521</v>
      </c>
      <c r="H47" s="80">
        <v>766</v>
      </c>
      <c r="I47" s="80">
        <v>756</v>
      </c>
      <c r="J47" s="80">
        <v>0.98694516971279378</v>
      </c>
    </row>
    <row r="48" spans="4:10" s="80" customFormat="1" hidden="1" x14ac:dyDescent="0.2">
      <c r="D48" s="80" t="s">
        <v>28</v>
      </c>
      <c r="E48" s="80">
        <v>281</v>
      </c>
      <c r="F48" s="80">
        <v>153</v>
      </c>
      <c r="G48" s="80">
        <v>0.54448398576512458</v>
      </c>
      <c r="H48" s="80">
        <v>521</v>
      </c>
      <c r="I48" s="80">
        <v>514</v>
      </c>
      <c r="J48" s="80">
        <v>0.98656429942418422</v>
      </c>
    </row>
  </sheetData>
  <mergeCells count="6">
    <mergeCell ref="J14:J15"/>
    <mergeCell ref="E14:E15"/>
    <mergeCell ref="F14:F15"/>
    <mergeCell ref="G14:G15"/>
    <mergeCell ref="H14:H15"/>
    <mergeCell ref="I14:I15"/>
  </mergeCells>
  <phoneticPr fontId="0" type="noConversion"/>
  <conditionalFormatting sqref="E17:F29">
    <cfRule type="cellIs" dxfId="7" priority="4" operator="notEqual">
      <formula>E36</formula>
    </cfRule>
  </conditionalFormatting>
  <conditionalFormatting sqref="H17:I29">
    <cfRule type="cellIs" dxfId="6" priority="3" operator="notEqual">
      <formula>H36</formula>
    </cfRule>
  </conditionalFormatting>
  <conditionalFormatting sqref="G17:G29">
    <cfRule type="cellIs" dxfId="5" priority="2" operator="notEqual">
      <formula>G36</formula>
    </cfRule>
  </conditionalFormatting>
  <conditionalFormatting sqref="J17:J29">
    <cfRule type="cellIs" dxfId="4"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7" width="22.7109375" style="34" customWidth="1"/>
    <col min="8" max="8" width="30.42578125" style="34" customWidth="1"/>
    <col min="9" max="9" width="32.140625" style="34" customWidth="1"/>
    <col min="10"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89</v>
      </c>
      <c r="F3" s="35"/>
    </row>
    <row r="4" spans="1:10" x14ac:dyDescent="0.2">
      <c r="A4" s="16"/>
      <c r="B4" s="16"/>
      <c r="C4" s="32"/>
      <c r="D4" s="22" t="s">
        <v>128</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42621</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165</v>
      </c>
      <c r="F12" s="35"/>
    </row>
    <row r="13" spans="1:10" x14ac:dyDescent="0.2">
      <c r="A13" s="16"/>
      <c r="B13" s="16"/>
      <c r="C13" s="16"/>
      <c r="E13" s="62">
        <v>18</v>
      </c>
      <c r="F13" s="62">
        <v>17</v>
      </c>
      <c r="G13" s="62"/>
      <c r="H13" s="62">
        <v>20</v>
      </c>
      <c r="I13" s="62">
        <v>19</v>
      </c>
      <c r="J13" s="62"/>
    </row>
    <row r="14" spans="1:10" x14ac:dyDescent="0.2">
      <c r="A14" s="16"/>
      <c r="B14" s="39"/>
      <c r="C14" s="39"/>
      <c r="D14" s="39"/>
      <c r="E14" s="71" t="s">
        <v>86</v>
      </c>
      <c r="F14" s="72"/>
      <c r="G14" s="73"/>
      <c r="H14" s="71" t="s">
        <v>87</v>
      </c>
      <c r="I14" s="72"/>
      <c r="J14" s="73"/>
    </row>
    <row r="15" spans="1:10" ht="12.75" customHeight="1" x14ac:dyDescent="0.2">
      <c r="A15" s="16"/>
      <c r="B15" s="16"/>
      <c r="C15" s="16"/>
      <c r="D15" s="16"/>
      <c r="E15" s="51" t="s">
        <v>154</v>
      </c>
      <c r="F15" s="27" t="s">
        <v>155</v>
      </c>
      <c r="G15" s="52"/>
      <c r="H15" s="51" t="s">
        <v>156</v>
      </c>
      <c r="I15" s="27" t="s">
        <v>157</v>
      </c>
      <c r="J15" s="52"/>
    </row>
    <row r="16" spans="1:10" s="66" customFormat="1" ht="117" customHeight="1" x14ac:dyDescent="0.2">
      <c r="B16" s="28" t="s">
        <v>88</v>
      </c>
      <c r="C16" s="67" t="s">
        <v>4</v>
      </c>
      <c r="D16" s="68" t="s">
        <v>5</v>
      </c>
      <c r="E16" s="28" t="s">
        <v>158</v>
      </c>
      <c r="F16" s="29" t="s">
        <v>159</v>
      </c>
      <c r="G16" s="30" t="s">
        <v>172</v>
      </c>
      <c r="H16" s="28" t="s">
        <v>160</v>
      </c>
      <c r="I16" s="29" t="s">
        <v>161</v>
      </c>
      <c r="J16" s="30" t="s">
        <v>172</v>
      </c>
    </row>
    <row r="17" spans="1:10" x14ac:dyDescent="0.2">
      <c r="A17" s="40"/>
      <c r="B17" s="1" t="s">
        <v>8</v>
      </c>
      <c r="C17" s="2" t="s">
        <v>8</v>
      </c>
      <c r="D17" s="7" t="s">
        <v>9</v>
      </c>
      <c r="E17" s="53">
        <v>2494</v>
      </c>
      <c r="F17" s="54">
        <v>209</v>
      </c>
      <c r="G17" s="55">
        <v>8.3801122694466726E-2</v>
      </c>
      <c r="H17" s="53">
        <v>318</v>
      </c>
      <c r="I17" s="54">
        <v>87</v>
      </c>
      <c r="J17" s="55">
        <v>0.27358490566037735</v>
      </c>
    </row>
    <row r="18" spans="1:10" x14ac:dyDescent="0.2">
      <c r="B18" s="3"/>
      <c r="C18" s="4"/>
      <c r="D18" s="8"/>
      <c r="E18" s="56"/>
      <c r="F18" s="57"/>
      <c r="G18" s="58" t="s">
        <v>8</v>
      </c>
      <c r="H18" s="56"/>
      <c r="I18" s="57"/>
      <c r="J18" s="58" t="s">
        <v>8</v>
      </c>
    </row>
    <row r="19" spans="1:10" ht="12.75" customHeight="1" x14ac:dyDescent="0.2">
      <c r="B19" s="3" t="s">
        <v>31</v>
      </c>
      <c r="C19" s="4" t="s">
        <v>14</v>
      </c>
      <c r="D19" s="10" t="s">
        <v>15</v>
      </c>
      <c r="E19" s="56">
        <v>185</v>
      </c>
      <c r="F19" s="57">
        <v>7</v>
      </c>
      <c r="G19" s="58">
        <v>3.783783783783784E-2</v>
      </c>
      <c r="H19" s="56">
        <v>20</v>
      </c>
      <c r="I19" s="57">
        <v>3</v>
      </c>
      <c r="J19" s="58">
        <v>0.15</v>
      </c>
    </row>
    <row r="20" spans="1:10" ht="12.75" customHeight="1" x14ac:dyDescent="0.2">
      <c r="B20" s="3" t="s">
        <v>31</v>
      </c>
      <c r="C20" s="4" t="s">
        <v>16</v>
      </c>
      <c r="D20" s="8" t="s">
        <v>17</v>
      </c>
      <c r="E20" s="56">
        <v>278</v>
      </c>
      <c r="F20" s="57">
        <v>13</v>
      </c>
      <c r="G20" s="58">
        <v>4.6762589928057555E-2</v>
      </c>
      <c r="H20" s="56">
        <v>26</v>
      </c>
      <c r="I20" s="57">
        <v>7</v>
      </c>
      <c r="J20" s="58">
        <v>0.26923076923076922</v>
      </c>
    </row>
    <row r="21" spans="1:10" ht="12.75" customHeight="1" x14ac:dyDescent="0.25">
      <c r="A21" s="31"/>
      <c r="B21" s="3" t="s">
        <v>32</v>
      </c>
      <c r="C21" s="4" t="s">
        <v>33</v>
      </c>
      <c r="D21" s="8" t="s">
        <v>34</v>
      </c>
      <c r="E21" s="56">
        <v>9</v>
      </c>
      <c r="F21" s="57">
        <v>1</v>
      </c>
      <c r="G21" s="58">
        <v>0.1111111111111111</v>
      </c>
      <c r="H21" s="56">
        <v>2</v>
      </c>
      <c r="I21" s="57">
        <v>1</v>
      </c>
      <c r="J21" s="58">
        <v>0.5</v>
      </c>
    </row>
    <row r="22" spans="1:10" ht="12.75" customHeight="1" x14ac:dyDescent="0.2">
      <c r="B22" s="3" t="s">
        <v>35</v>
      </c>
      <c r="C22" s="4" t="s">
        <v>18</v>
      </c>
      <c r="D22" s="8" t="s">
        <v>19</v>
      </c>
      <c r="E22" s="56">
        <v>355</v>
      </c>
      <c r="F22" s="57">
        <v>37</v>
      </c>
      <c r="G22" s="58">
        <v>0.10422535211267606</v>
      </c>
      <c r="H22" s="56">
        <v>52</v>
      </c>
      <c r="I22" s="57">
        <v>22</v>
      </c>
      <c r="J22" s="58">
        <v>0.42307692307692307</v>
      </c>
    </row>
    <row r="23" spans="1:10" ht="12.75" customHeight="1" x14ac:dyDescent="0.2">
      <c r="B23" s="3" t="s">
        <v>36</v>
      </c>
      <c r="C23" s="4" t="s">
        <v>20</v>
      </c>
      <c r="D23" s="8" t="s">
        <v>84</v>
      </c>
      <c r="E23" s="56">
        <v>161</v>
      </c>
      <c r="F23" s="57">
        <v>12</v>
      </c>
      <c r="G23" s="58">
        <v>7.4534161490683232E-2</v>
      </c>
      <c r="H23" s="56">
        <v>13</v>
      </c>
      <c r="I23" s="57">
        <v>5</v>
      </c>
      <c r="J23" s="58">
        <v>0.38461538461538464</v>
      </c>
    </row>
    <row r="24" spans="1:10" ht="12.75" customHeight="1" x14ac:dyDescent="0.25">
      <c r="A24" s="31"/>
      <c r="B24" s="3" t="s">
        <v>36</v>
      </c>
      <c r="C24" s="4" t="s">
        <v>21</v>
      </c>
      <c r="D24" s="8" t="s">
        <v>22</v>
      </c>
      <c r="E24" s="56">
        <v>318</v>
      </c>
      <c r="F24" s="57">
        <v>29</v>
      </c>
      <c r="G24" s="58">
        <v>9.1194968553459113E-2</v>
      </c>
      <c r="H24" s="56">
        <v>41</v>
      </c>
      <c r="I24" s="57">
        <v>9</v>
      </c>
      <c r="J24" s="58">
        <v>0.21951219512195122</v>
      </c>
    </row>
    <row r="25" spans="1:10" ht="12.75" customHeight="1" x14ac:dyDescent="0.2">
      <c r="B25" s="3" t="s">
        <v>32</v>
      </c>
      <c r="C25" s="4" t="s">
        <v>23</v>
      </c>
      <c r="D25" s="10" t="s">
        <v>37</v>
      </c>
      <c r="E25" s="56">
        <v>90</v>
      </c>
      <c r="F25" s="57">
        <v>15</v>
      </c>
      <c r="G25" s="58">
        <v>0.16666666666666666</v>
      </c>
      <c r="H25" s="56">
        <v>36</v>
      </c>
      <c r="I25" s="57">
        <v>6</v>
      </c>
      <c r="J25" s="58">
        <v>0.16666666666666666</v>
      </c>
    </row>
    <row r="26" spans="1:10" ht="12.75" customHeight="1" x14ac:dyDescent="0.2">
      <c r="B26" s="3" t="s">
        <v>32</v>
      </c>
      <c r="C26" s="4" t="s">
        <v>24</v>
      </c>
      <c r="D26" s="8" t="s">
        <v>29</v>
      </c>
      <c r="E26" s="56">
        <v>245</v>
      </c>
      <c r="F26" s="57">
        <v>16</v>
      </c>
      <c r="G26" s="58">
        <v>6.5306122448979598E-2</v>
      </c>
      <c r="H26" s="56">
        <v>35</v>
      </c>
      <c r="I26" s="57">
        <v>10</v>
      </c>
      <c r="J26" s="58">
        <v>0.2857142857142857</v>
      </c>
    </row>
    <row r="27" spans="1:10" ht="12.75" customHeight="1" x14ac:dyDescent="0.25">
      <c r="A27" s="31"/>
      <c r="B27" s="3" t="s">
        <v>32</v>
      </c>
      <c r="C27" s="4" t="s">
        <v>25</v>
      </c>
      <c r="D27" s="8" t="s">
        <v>30</v>
      </c>
      <c r="E27" s="56">
        <v>296</v>
      </c>
      <c r="F27" s="57">
        <v>27</v>
      </c>
      <c r="G27" s="58">
        <v>9.1216216216216214E-2</v>
      </c>
      <c r="H27" s="56">
        <v>39</v>
      </c>
      <c r="I27" s="57">
        <v>10</v>
      </c>
      <c r="J27" s="58">
        <v>0.25641025641025639</v>
      </c>
    </row>
    <row r="28" spans="1:10" ht="12.75" customHeight="1" x14ac:dyDescent="0.2">
      <c r="B28" s="3" t="s">
        <v>31</v>
      </c>
      <c r="C28" s="4" t="s">
        <v>26</v>
      </c>
      <c r="D28" s="8" t="s">
        <v>85</v>
      </c>
      <c r="E28" s="56">
        <v>345</v>
      </c>
      <c r="F28" s="57">
        <v>37</v>
      </c>
      <c r="G28" s="58">
        <v>0.1072463768115942</v>
      </c>
      <c r="H28" s="56">
        <v>46</v>
      </c>
      <c r="I28" s="57">
        <v>11</v>
      </c>
      <c r="J28" s="58">
        <v>0.2391304347826087</v>
      </c>
    </row>
    <row r="29" spans="1:10" ht="12.75" customHeight="1" x14ac:dyDescent="0.2">
      <c r="B29" s="5" t="s">
        <v>36</v>
      </c>
      <c r="C29" s="6" t="s">
        <v>27</v>
      </c>
      <c r="D29" s="23" t="s">
        <v>28</v>
      </c>
      <c r="E29" s="59">
        <v>212</v>
      </c>
      <c r="F29" s="60">
        <v>15</v>
      </c>
      <c r="G29" s="61">
        <v>7.0754716981132074E-2</v>
      </c>
      <c r="H29" s="59">
        <v>8</v>
      </c>
      <c r="I29" s="60">
        <v>3</v>
      </c>
      <c r="J29" s="61">
        <v>0.375</v>
      </c>
    </row>
    <row r="30" spans="1:10" x14ac:dyDescent="0.2">
      <c r="B30" s="34" t="s">
        <v>116</v>
      </c>
      <c r="C30" s="41"/>
      <c r="D30" s="48"/>
      <c r="E30" s="42"/>
      <c r="F30" s="42"/>
      <c r="G30" s="46"/>
      <c r="H30" s="42"/>
      <c r="I30" s="42"/>
      <c r="J30" s="49"/>
    </row>
    <row r="31" spans="1:10" x14ac:dyDescent="0.2">
      <c r="B31" s="69" t="s">
        <v>126</v>
      </c>
      <c r="C31" s="69"/>
      <c r="D31" s="69"/>
      <c r="E31" s="69"/>
      <c r="F31" s="69"/>
      <c r="G31" s="69"/>
      <c r="H31" s="69"/>
      <c r="I31" s="69"/>
      <c r="J31" s="69"/>
    </row>
    <row r="32" spans="1:10" x14ac:dyDescent="0.2">
      <c r="B32" s="70"/>
      <c r="C32" s="70"/>
      <c r="D32" s="70"/>
      <c r="E32" s="70"/>
      <c r="F32" s="70"/>
      <c r="G32" s="70"/>
      <c r="H32" s="70"/>
      <c r="I32" s="70"/>
      <c r="J32" s="70"/>
    </row>
    <row r="34" spans="2:10" x14ac:dyDescent="0.2">
      <c r="B34" s="47" t="s">
        <v>127</v>
      </c>
    </row>
    <row r="36" spans="2:10" s="80" customFormat="1" hidden="1" x14ac:dyDescent="0.2">
      <c r="D36" s="80" t="s">
        <v>9</v>
      </c>
      <c r="E36" s="80">
        <v>2486</v>
      </c>
      <c r="F36" s="80">
        <v>205</v>
      </c>
      <c r="G36" s="80">
        <v>8.2461786001609014E-2</v>
      </c>
      <c r="H36" s="80">
        <v>313</v>
      </c>
      <c r="I36" s="80">
        <v>85</v>
      </c>
      <c r="J36" s="80">
        <v>0.27156549520766771</v>
      </c>
    </row>
    <row r="37" spans="2:10" s="80" customFormat="1" hidden="1" x14ac:dyDescent="0.2">
      <c r="G37" s="80" t="s">
        <v>8</v>
      </c>
      <c r="J37" s="80" t="s">
        <v>8</v>
      </c>
    </row>
    <row r="38" spans="2:10" s="80" customFormat="1" hidden="1" x14ac:dyDescent="0.2">
      <c r="D38" s="80" t="s">
        <v>15</v>
      </c>
      <c r="E38" s="80">
        <v>185</v>
      </c>
      <c r="F38" s="80">
        <v>7</v>
      </c>
      <c r="G38" s="80">
        <v>3.783783783783784E-2</v>
      </c>
      <c r="H38" s="80">
        <v>20</v>
      </c>
      <c r="I38" s="80">
        <v>3</v>
      </c>
      <c r="J38" s="80">
        <v>0.15</v>
      </c>
    </row>
    <row r="39" spans="2:10" s="80" customFormat="1" hidden="1" x14ac:dyDescent="0.2">
      <c r="D39" s="80" t="s">
        <v>17</v>
      </c>
      <c r="E39" s="80">
        <v>278</v>
      </c>
      <c r="F39" s="80">
        <v>13</v>
      </c>
      <c r="G39" s="80">
        <v>4.6762589928057555E-2</v>
      </c>
      <c r="H39" s="80">
        <v>26</v>
      </c>
      <c r="I39" s="80">
        <v>7</v>
      </c>
      <c r="J39" s="80">
        <v>0.26923076923076922</v>
      </c>
    </row>
    <row r="40" spans="2:10" s="80" customFormat="1" hidden="1" x14ac:dyDescent="0.2">
      <c r="D40" s="80" t="s">
        <v>34</v>
      </c>
      <c r="E40" s="80">
        <v>9</v>
      </c>
      <c r="F40" s="80">
        <v>1</v>
      </c>
      <c r="G40" s="80">
        <v>0.1111111111111111</v>
      </c>
      <c r="H40" s="80">
        <v>2</v>
      </c>
      <c r="I40" s="80">
        <v>1</v>
      </c>
      <c r="J40" s="80">
        <v>0.5</v>
      </c>
    </row>
    <row r="41" spans="2:10" s="80" customFormat="1" hidden="1" x14ac:dyDescent="0.2">
      <c r="D41" s="80" t="s">
        <v>19</v>
      </c>
      <c r="E41" s="80">
        <v>351</v>
      </c>
      <c r="F41" s="80">
        <v>34</v>
      </c>
      <c r="G41" s="80">
        <v>9.686609686609686E-2</v>
      </c>
      <c r="H41" s="80">
        <v>50</v>
      </c>
      <c r="I41" s="80">
        <v>20</v>
      </c>
      <c r="J41" s="80">
        <v>0.4</v>
      </c>
    </row>
    <row r="42" spans="2:10" s="80" customFormat="1" hidden="1" x14ac:dyDescent="0.2">
      <c r="D42" s="80" t="s">
        <v>84</v>
      </c>
      <c r="E42" s="80">
        <v>161</v>
      </c>
      <c r="F42" s="80">
        <v>12</v>
      </c>
      <c r="G42" s="80">
        <v>7.4534161490683232E-2</v>
      </c>
      <c r="H42" s="80">
        <v>13</v>
      </c>
      <c r="I42" s="80">
        <v>5</v>
      </c>
      <c r="J42" s="80">
        <v>0.38461538461538464</v>
      </c>
    </row>
    <row r="43" spans="2:10" s="80" customFormat="1" hidden="1" x14ac:dyDescent="0.2">
      <c r="D43" s="80" t="s">
        <v>22</v>
      </c>
      <c r="E43" s="80">
        <v>298</v>
      </c>
      <c r="F43" s="80">
        <v>27</v>
      </c>
      <c r="G43" s="80">
        <v>9.0604026845637578E-2</v>
      </c>
      <c r="H43" s="80">
        <v>38</v>
      </c>
      <c r="I43" s="80">
        <v>9</v>
      </c>
      <c r="J43" s="80">
        <v>0.23684210526315788</v>
      </c>
    </row>
    <row r="44" spans="2:10" s="80" customFormat="1" hidden="1" x14ac:dyDescent="0.2">
      <c r="D44" s="80" t="s">
        <v>37</v>
      </c>
      <c r="E44" s="80">
        <v>90</v>
      </c>
      <c r="F44" s="80">
        <v>15</v>
      </c>
      <c r="G44" s="80">
        <v>0.16666666666666666</v>
      </c>
      <c r="H44" s="80">
        <v>36</v>
      </c>
      <c r="I44" s="80">
        <v>6</v>
      </c>
      <c r="J44" s="80">
        <v>0.16666666666666666</v>
      </c>
    </row>
    <row r="45" spans="2:10" s="80" customFormat="1" hidden="1" x14ac:dyDescent="0.2">
      <c r="D45" s="80" t="s">
        <v>29</v>
      </c>
      <c r="E45" s="80">
        <v>261</v>
      </c>
      <c r="F45" s="80">
        <v>17</v>
      </c>
      <c r="G45" s="80">
        <v>6.5134099616858232E-2</v>
      </c>
      <c r="H45" s="80">
        <v>37</v>
      </c>
      <c r="I45" s="80">
        <v>10</v>
      </c>
      <c r="J45" s="80">
        <v>0.27027027027027029</v>
      </c>
    </row>
    <row r="46" spans="2:10" s="80" customFormat="1" hidden="1" x14ac:dyDescent="0.2">
      <c r="D46" s="80" t="s">
        <v>30</v>
      </c>
      <c r="E46" s="80">
        <v>295</v>
      </c>
      <c r="F46" s="80">
        <v>27</v>
      </c>
      <c r="G46" s="80">
        <v>9.152542372881356E-2</v>
      </c>
      <c r="H46" s="80">
        <v>39</v>
      </c>
      <c r="I46" s="80">
        <v>10</v>
      </c>
      <c r="J46" s="80">
        <v>0.25641025641025639</v>
      </c>
    </row>
    <row r="47" spans="2:10" s="80" customFormat="1" hidden="1" x14ac:dyDescent="0.2">
      <c r="D47" s="80" t="s">
        <v>85</v>
      </c>
      <c r="E47" s="80">
        <v>346</v>
      </c>
      <c r="F47" s="80">
        <v>37</v>
      </c>
      <c r="G47" s="80">
        <v>0.1069364161849711</v>
      </c>
      <c r="H47" s="80">
        <v>44</v>
      </c>
      <c r="I47" s="80">
        <v>11</v>
      </c>
      <c r="J47" s="80">
        <v>0.25</v>
      </c>
    </row>
    <row r="48" spans="2:10" s="80" customFormat="1" hidden="1" x14ac:dyDescent="0.2">
      <c r="D48" s="80" t="s">
        <v>28</v>
      </c>
      <c r="E48" s="80">
        <v>212</v>
      </c>
      <c r="F48" s="80">
        <v>15</v>
      </c>
      <c r="G48" s="80">
        <v>7.0754716981132074E-2</v>
      </c>
      <c r="H48" s="80">
        <v>8</v>
      </c>
      <c r="I48" s="80">
        <v>3</v>
      </c>
      <c r="J48" s="80">
        <v>0.375</v>
      </c>
    </row>
  </sheetData>
  <mergeCells count="3">
    <mergeCell ref="B31:J32"/>
    <mergeCell ref="H14:J14"/>
    <mergeCell ref="E14:G14"/>
  </mergeCells>
  <phoneticPr fontId="0" type="noConversion"/>
  <conditionalFormatting sqref="E17:F29">
    <cfRule type="cellIs" dxfId="3" priority="4" operator="notEqual">
      <formula>E36</formula>
    </cfRule>
  </conditionalFormatting>
  <conditionalFormatting sqref="H17:I29">
    <cfRule type="cellIs" dxfId="2" priority="3" operator="notEqual">
      <formula>H36</formula>
    </cfRule>
  </conditionalFormatting>
  <conditionalFormatting sqref="G17:G29">
    <cfRule type="cellIs" dxfId="1" priority="2" operator="notEqual">
      <formula>G36</formula>
    </cfRule>
  </conditionalFormatting>
  <conditionalFormatting sqref="J17:J29">
    <cfRule type="cellIs" dxfId="0"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note</vt:lpstr>
      <vt:lpstr>Cardiac Arrest - ROSC</vt:lpstr>
      <vt:lpstr>Acute STEMI</vt:lpstr>
      <vt:lpstr>Stroke</vt:lpstr>
      <vt:lpstr>Cardiac Arrest - Survival</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Ashley Thomas</cp:lastModifiedBy>
  <cp:lastPrinted>2015-04-23T11:23:33Z</cp:lastPrinted>
  <dcterms:created xsi:type="dcterms:W3CDTF">2003-08-01T14:12:13Z</dcterms:created>
  <dcterms:modified xsi:type="dcterms:W3CDTF">2017-09-12T15:03:46Z</dcterms:modified>
</cp:coreProperties>
</file>