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950" yWindow="3915" windowWidth="15480" windowHeight="5190" tabRatio="785"/>
  </bookViews>
  <sheets>
    <sheet name="Cover note" sheetId="18" r:id="rId1"/>
    <sheet name="Cardiac Arrest - ROSC" sheetId="10" r:id="rId2"/>
    <sheet name="Acute STEMI" sheetId="12" r:id="rId3"/>
    <sheet name="Stroke" sheetId="16" r:id="rId4"/>
    <sheet name="Cardiac Arrest - Survival" sheetId="17" r:id="rId5"/>
  </sheets>
  <externalReferences>
    <externalReference r:id="rId6"/>
  </externalReferences>
  <definedNames>
    <definedName name="_edn1" localSheetId="0">'Cover note'!$A$35</definedName>
    <definedName name="_xlnm.Print_Titles" localSheetId="2">'Acute STEMI'!$C:$C</definedName>
    <definedName name="_xlnm.Print_Titles" localSheetId="1">'Cardiac Arrest - ROSC'!$C:$C</definedName>
    <definedName name="_xlnm.Print_Titles" localSheetId="4">'Cardiac Arrest - Survival'!$C:$C</definedName>
    <definedName name="_xlnm.Print_Titles" localSheetId="3">Stroke!$C:$C</definedName>
    <definedName name="Recover">[1]Macro1!$A$45</definedName>
    <definedName name="TableName">"Dummy"</definedName>
  </definedNames>
  <calcPr calcId="145621"/>
</workbook>
</file>

<file path=xl/calcChain.xml><?xml version="1.0" encoding="utf-8"?>
<calcChain xmlns="http://schemas.openxmlformats.org/spreadsheetml/2006/main">
  <c r="A100" i="18" l="1"/>
</calcChain>
</file>

<file path=xl/sharedStrings.xml><?xml version="1.0" encoding="utf-8"?>
<sst xmlns="http://schemas.openxmlformats.org/spreadsheetml/2006/main" count="405" uniqueCount="174">
  <si>
    <t>Title:</t>
  </si>
  <si>
    <t>Period:</t>
  </si>
  <si>
    <t>Source:</t>
  </si>
  <si>
    <t>Published:</t>
  </si>
  <si>
    <t>Code</t>
  </si>
  <si>
    <t>Name</t>
  </si>
  <si>
    <t>Revised:</t>
  </si>
  <si>
    <t>Basis:</t>
  </si>
  <si>
    <t>-</t>
  </si>
  <si>
    <t>England</t>
  </si>
  <si>
    <t>Status:</t>
  </si>
  <si>
    <t>Contact:</t>
  </si>
  <si>
    <t>Published</t>
  </si>
  <si>
    <t>Provider</t>
  </si>
  <si>
    <t>RX9</t>
  </si>
  <si>
    <t>East Midlands Ambulance Service NHS Trust</t>
  </si>
  <si>
    <t>RYC</t>
  </si>
  <si>
    <t>East of England Ambulance Service NHS Trust</t>
  </si>
  <si>
    <t>RRU</t>
  </si>
  <si>
    <t>London Ambulance Service NHS Trust</t>
  </si>
  <si>
    <t>RX6</t>
  </si>
  <si>
    <t>RX7</t>
  </si>
  <si>
    <t>North West Ambulance Service NHS Trust</t>
  </si>
  <si>
    <t>RYE</t>
  </si>
  <si>
    <t>RYD</t>
  </si>
  <si>
    <t>RYF</t>
  </si>
  <si>
    <t>RYA</t>
  </si>
  <si>
    <t>RX8</t>
  </si>
  <si>
    <t>Yorkshire Ambulance Service NHS Trust</t>
  </si>
  <si>
    <t>South East Coast Ambulance Service NHS Foundation Trust</t>
  </si>
  <si>
    <t>South Western Ambulance Service NHS Foundation Trust</t>
  </si>
  <si>
    <t>Y55</t>
  </si>
  <si>
    <t>Y57</t>
  </si>
  <si>
    <t>R1F</t>
  </si>
  <si>
    <t>Isle of Wight NHS Trust</t>
  </si>
  <si>
    <t>Y56</t>
  </si>
  <si>
    <t>Y54</t>
  </si>
  <si>
    <t>South Central Ambulance Service NHS Foundation Trust</t>
  </si>
  <si>
    <t>Ambulance Quality Indicators: Clinical Outcomes</t>
  </si>
  <si>
    <t xml:space="preserve">This publication sets out information on the four clinical outcome indicators collected as part of the </t>
  </si>
  <si>
    <t>Following a cardiac arrest, the Return of Spontaneous Circulation (ROSC) (for example, signs of breathing,</t>
  </si>
  <si>
    <t>coughing, or movement and a palpable pulse or a measurable blood pressure) is a main objective for all</t>
  </si>
  <si>
    <t>out-of-hospital cardiac arrests, and can be achieved through immediate and effective treatment at the scene.</t>
  </si>
  <si>
    <t>The return of spontaneous circulation is calculated for two patient groups. The overall rate measures the</t>
  </si>
  <si>
    <t xml:space="preserve">overall effectiveness of the urgent and emergency care system in managing care for all out-of-hospital </t>
  </si>
  <si>
    <t xml:space="preserve">cardiac arrests. The rate for the 'Utstein comparator group' provides a more comparable and specific </t>
  </si>
  <si>
    <t xml:space="preserve">measure of the management of cardiac arrests for the subset of patients where timely and effective </t>
  </si>
  <si>
    <t>emergency care can particularly improve survival. For example, 999 calls where the arrest was not</t>
  </si>
  <si>
    <t>witnessed, and the patient may have gone into arrest several hours before the 999 call are included in the</t>
  </si>
  <si>
    <t>figures for all patients, but are excluded from the Utstein comparator group figure.</t>
  </si>
  <si>
    <t xml:space="preserve">Heart attack or ST segment elevation myocardial infarction, (STEMI) is caused by a prolonged period of </t>
  </si>
  <si>
    <t>blocked blood supply. It is therefore vital that blood flow is quickly restored through clinical interventions</t>
  </si>
  <si>
    <t>In addition to these primary treatments, however, patients with STEMI need to be managed in the correct</t>
  </si>
  <si>
    <t>way, including the administration of an appropriate care bundle: that is, a package of clinical interventions</t>
  </si>
  <si>
    <t>that are known to benefit the health outcomes of patients. For example, patients should be administered</t>
  </si>
  <si>
    <t>pain relief medicines to help alleviate their ongoing discomfort.</t>
  </si>
  <si>
    <t xml:space="preserve">Early access to reperfusion (the restoration of blood flow) or thrombolysis and other assessment and care </t>
  </si>
  <si>
    <t xml:space="preserve">interventions is associated with reductions in STEMI mortality and morbidity. This indicator reflects the </t>
  </si>
  <si>
    <t xml:space="preserve">three key interventions undertaken by ambulance services for these patients that are known to influence </t>
  </si>
  <si>
    <t xml:space="preserve">outcome: the indicator will define those patients who receive the appropriate care bundle, those who have </t>
  </si>
  <si>
    <t xml:space="preserve">timely delivery to the cardiac catheter lab for intervention, and those who have timely thrombolysis. </t>
  </si>
  <si>
    <t xml:space="preserve">As set out in the NICE national quality standard, the health outcomes of patients can be improved by </t>
  </si>
  <si>
    <t xml:space="preserve">recognising the symptoms of a stroke or transient ischaemic attack (TIA), making a diagnosis quickly, </t>
  </si>
  <si>
    <t xml:space="preserve">and early transport of a patient to a stroke centre capable of conducting further definitive care including </t>
  </si>
  <si>
    <t xml:space="preserve">brain scans and thrombolysis. </t>
  </si>
  <si>
    <t xml:space="preserve">Coronary heart disease (CHD) is the single most common cause of death in the UK today, and the most </t>
  </si>
  <si>
    <t xml:space="preserve">common underlying condition that causes patients to die as a result of CHD is cardiac arrest. The </t>
  </si>
  <si>
    <t xml:space="preserve">presence of a paramedic (or doctor) significantly improves response to, and outcome from, a cardiac </t>
  </si>
  <si>
    <t xml:space="preserve">arrest, as the a paramedic or doctor on scene can begin Advanced Life Support (ALS). </t>
  </si>
  <si>
    <t xml:space="preserve">By including both out of hospital and in-hospital periods of care, this measure reflects the effectiveness of </t>
  </si>
  <si>
    <t xml:space="preserve">the whole acute healthcare system in managing out of hospital cardiac arrest, reflecting the care delivered </t>
  </si>
  <si>
    <t xml:space="preserve">by both ambulance services and acute trusts. </t>
  </si>
  <si>
    <t>Survival to discharge is calculated for two patient groups; the overall group, and the same Utstein</t>
  </si>
  <si>
    <t xml:space="preserve">Information on the indicators is also published in the form of a clinical dashboard on local ambulance trust </t>
  </si>
  <si>
    <t xml:space="preserve">websites. The clinical dashboards present the information with fuller time series, narrative information that </t>
  </si>
  <si>
    <t xml:space="preserve">sets the performance in context, and comparative information for all trusts. </t>
  </si>
  <si>
    <t xml:space="preserve">These published data should be used with caution, especially where there are small numbers. For </t>
  </si>
  <si>
    <t>example, survival to discharge data for many trusts are based on data for under 30 patients. When a</t>
  </si>
  <si>
    <t>longer time series of data are available, and more data have been collected, the clinical dashboards</t>
  </si>
  <si>
    <t>published by the ambulance service will use Statistical Process Control measures to assess the variation</t>
  </si>
  <si>
    <t>between trusts, and the variation in performance over time, to separate 'special' variation, from the variation</t>
  </si>
  <si>
    <t xml:space="preserve">in performance that would be expected based on uncontrollable factors. </t>
  </si>
  <si>
    <t xml:space="preserve">These data are subject to standard revisions policies, and data may be revised where appropriate to </t>
  </si>
  <si>
    <t>provide a more accurate and consistent reflection of activity.</t>
  </si>
  <si>
    <t>North East Ambulance Service NHS Foundation Trust</t>
  </si>
  <si>
    <t>West Midlands Ambulance Service NHS Foundation Trust</t>
  </si>
  <si>
    <t>All patients</t>
  </si>
  <si>
    <t>Utstein comparator group</t>
  </si>
  <si>
    <t>Commissioning Region</t>
  </si>
  <si>
    <t>Cardiac arrest: Survival to discharge for Ambulance Trusts in England</t>
  </si>
  <si>
    <t>Outcomes from stroke for Ambulance Trusts in England</t>
  </si>
  <si>
    <t>Outcomes from Acute ST-elevation myocardial infarction (STEMI) for Ambulance Trusts in England</t>
  </si>
  <si>
    <t>Cardiac arrest: Return of spontaneous circulation (ROSC) for Ambulance Trusts in England</t>
  </si>
  <si>
    <t>NHS England Ambulance Quality Indicators: Clinical Outcomes</t>
  </si>
  <si>
    <t>Unify2 data collection - AmbCO, NHS England</t>
  </si>
  <si>
    <t>http://bit.ly/NHSAQI</t>
  </si>
  <si>
    <t>Contents</t>
  </si>
  <si>
    <t>For ambulance patients for Ambulance Services in England:</t>
  </si>
  <si>
    <t xml:space="preserve">Return of Spontaneous Circulation (ROSC) from cardiac arrest </t>
  </si>
  <si>
    <t>Outcomes from Acute ST-elevation myocardial infarction</t>
  </si>
  <si>
    <t>Outcomes from stroke</t>
  </si>
  <si>
    <t xml:space="preserve">Survival to discharge following a cardiac arrest </t>
  </si>
  <si>
    <t xml:space="preserve">1 Return of Spontaneous Circulation (ROSC) </t>
  </si>
  <si>
    <t>3 Outcome from Stroke</t>
  </si>
  <si>
    <t xml:space="preserve">4 Survival to Discharge following cardiac arrest </t>
  </si>
  <si>
    <t>2 Outcome from acute ST-elevation myocardial infarction</t>
  </si>
  <si>
    <t>Produced by:</t>
  </si>
  <si>
    <t>Room 5E24, Quarry House, Leeds LS2 7UE</t>
  </si>
  <si>
    <t>comparator group described above in 1.</t>
  </si>
  <si>
    <t>such as thrombolytic ("clot-busting") treatment or primary percutaneous coronary intervention.</t>
  </si>
  <si>
    <t>www.england.nhs.uk/statistics/statistical-work-areas/ambulance-quality-indicators</t>
  </si>
  <si>
    <t>AQI landing page:</t>
  </si>
  <si>
    <t>The web pages for each financial year hold:</t>
  </si>
  <si>
    <t>Further information</t>
  </si>
  <si>
    <t>This contains:</t>
  </si>
  <si>
    <t>wider Ambulance Quality Indicators (AQI) for Ambulance Services in England.</t>
  </si>
  <si>
    <t>- denotes not available.</t>
  </si>
  <si>
    <t xml:space="preserve"> - a quality statement for these statistics, which includes information on</t>
  </si>
  <si>
    <t xml:space="preserve"> - relevance, accuracy, timeliness, coherence, and user engagement;</t>
  </si>
  <si>
    <t xml:space="preserve"> - the specification guidance for those who supply the data;</t>
  </si>
  <si>
    <t xml:space="preserve"> - timetables for data collection and publication;</t>
  </si>
  <si>
    <t xml:space="preserve"> - text files and time-series spreadsheets containing all data from April 2011 up to the latest month;</t>
  </si>
  <si>
    <t xml:space="preserve"> - links to individual web pages for each financial year.</t>
  </si>
  <si>
    <t xml:space="preserve"> - separate spreadsheets of each month’s data;</t>
  </si>
  <si>
    <t xml:space="preserve"> - this Statistical Note, and equivalent versions from previous months;</t>
  </si>
  <si>
    <t xml:space="preserve"> - the list of people with pre-release access to the data.</t>
  </si>
  <si>
    <t>Cover Note</t>
  </si>
  <si>
    <t>SQU03_3_1_2</t>
  </si>
  <si>
    <t>SQU03_3_1_1</t>
  </si>
  <si>
    <t>SQU03_3_2_2</t>
  </si>
  <si>
    <t>SQU03_3_2_1</t>
  </si>
  <si>
    <t>All patients who had resuscitation commenced / continued by ambulance service
following an out-of-hospital cardiac arrest*</t>
  </si>
  <si>
    <t>Number of patients who had return of spontaneous circulation on arrival at hospital, following resuscitation</t>
  </si>
  <si>
    <t>Proportion of those who were resuscitated who had return of spontaneous circulation on arrival at hospital</t>
  </si>
  <si>
    <t>Number of patients who had resuscitation commenced / continued by ambulance service following an out-of-hospital cardiac arrest of presumed cardiac origin, where the arrest was bystander witnessed and the initial rhythm was VF or VT*</t>
  </si>
  <si>
    <t>Number of patients who had return of spontaneous circulation on arrival at hospital, following resuscitation, where the arrest was bystander witnessed and the initial rhythm was VF or VT</t>
  </si>
  <si>
    <t>Proportion of those who were resuscitated who had return of spontaneous circulation on arrival at hospital, where the arrest was bystander witnessed and the initial rhythm was VF or VT</t>
  </si>
  <si>
    <t>SQU03_5_2_2</t>
  </si>
  <si>
    <t>SQU03_5_2_1</t>
  </si>
  <si>
    <t>SQU03_5_3_2</t>
  </si>
  <si>
    <t>SQU03_5_3_1</t>
  </si>
  <si>
    <t>Number of Patients with initial diagnosis of definite STEMI who received primary angioplasty, where first diagnostic ECG performed is by ambulance personnel and patient was directly transferred to a designated PPCI centre as locally agreed</t>
  </si>
  <si>
    <t>Number of patients with initial diagnosis of definite STEMI for whom primary angioplasty balloon inflation occurred within 150 minutes of emergency call connected to ambulance service, where first diagnostic ECG performed is by ambulance personnel and patient was directly transferred to a designated PPCI centre as locally agreed</t>
  </si>
  <si>
    <t>Number of patients with a pre-hospital diagnosis of suspected STEMI confirmed on ECG</t>
  </si>
  <si>
    <t>Number of patients with a pre-hospital diagnosis of suspected STEMI confirmed on ECG who received an appropriate care bundle</t>
  </si>
  <si>
    <t>Proportion with suspected STEMI confirmed on ECG who received an appropriate care bundle</t>
  </si>
  <si>
    <t>SQU03_6_1_2</t>
  </si>
  <si>
    <t>SQU03_6_1_1</t>
  </si>
  <si>
    <t>SQU03_6_2_2</t>
  </si>
  <si>
    <t>SQU03_6_2_1</t>
  </si>
  <si>
    <t xml:space="preserve">Number of Face Arm Speech Test (FAST) positive patients (assessed face to face) potentially eligible for stroke thrombolysis within agreed local guidelines
</t>
  </si>
  <si>
    <t>Number of FAST positive patients (assessed face to face) potentially eligible for stroke thrombolysis within agreed local guidelines arriving at hospitals with a hyperacute stroke centre within 60 minutes of call connecting to the ambulance service</t>
  </si>
  <si>
    <t>SQU03_7_1_2</t>
  </si>
  <si>
    <t>SQU03_7_1_1</t>
  </si>
  <si>
    <t>SQU03_7_2_2</t>
  </si>
  <si>
    <t>SQU03_7_2_1</t>
  </si>
  <si>
    <t>Number of patients who had resuscitation commenced/continued by ambulance service following an out-of-hospital cardiac arrest*</t>
  </si>
  <si>
    <t>Number of patients who had resuscitation commenced/continued by ambulance service following an out-of-hospital cardiac arrest, who were discharged from hospital alive</t>
  </si>
  <si>
    <t>Number of patients who had resuscitation commenced/continued by ambulance service following out-of-hospital cardiac arrest of presumed cardiac origin, where the arrest was bystander witnessed and the initial rhythm was VF or VT*</t>
  </si>
  <si>
    <t>Number of patients who had resuscitation commenced/continued by ambulance service following out-of-hospital cardiac arrest of presumed cardiac origin, where the arrest was bystander witnessed and the initial rhythm was VF or VT, who were discharged from hospital alive</t>
  </si>
  <si>
    <t>Number of suspected stroke or unresolved transient ischaemic attack patients assessed face to face</t>
  </si>
  <si>
    <t>Number of suspected stroke or unresolved transient ischaemic attack patients assessed face to face who received an appropriate care bundle</t>
  </si>
  <si>
    <t>Proportion of suspected stroke or unresolved transient ischaemic attack patients assessed face to face who received an appropriate care bundle</t>
  </si>
  <si>
    <t>Ian Kay, i.kay@nhs.net</t>
  </si>
  <si>
    <t>Ian Kay</t>
  </si>
  <si>
    <t>i.kay@nhs.net</t>
  </si>
  <si>
    <t>0113 8254606</t>
  </si>
  <si>
    <t>Proportion within 150 minutes</t>
  </si>
  <si>
    <t>Proportion within 60 minutes</t>
  </si>
  <si>
    <t>Proportion discharged from hospital alive</t>
  </si>
  <si>
    <t>The Utstein comparator group are patients with cardiac arrest of presumed cardiac origin, where the arrest was bystander witnessed, and the initial rhythm was Ventricular Fibrillation (VF) or Ventricular Tachycardia (VT).</t>
  </si>
  <si>
    <t>* The number of patients who had resuscitation commenced / continued following a cardiac arrest in the ROSC indicators may differ from the Survival to discharge indicators, because outcome data may not have been obtained from acute trusts for all patients conveyed to hospital by the ambulance service.</t>
  </si>
  <si>
    <t>NHS England, Operational Information for Commissioning (Central)</t>
  </si>
  <si>
    <t>December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</si>
</sst>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 mmm\ yyyy"/>
  </numFmts>
  <fonts count="11" x14ac:knownFonts="1">
    <font>
      <sz val="10"/>
      <name val="Arial"/>
    </font>
    <font>
      <sz val="10"/>
      <name val="Arial"/>
      <family val="2"/>
    </font>
    <font>
      <sz val="8"/>
      <name val="Arial"/>
      <family val="2"/>
    </font>
    <font>
      <b/>
      <sz val="10"/>
      <name val="Arial"/>
      <family val="2"/>
    </font>
    <font>
      <sz val="10"/>
      <name val="Arial"/>
      <family val="2"/>
    </font>
    <font>
      <b/>
      <sz val="12"/>
      <name val="Arial"/>
      <family val="2"/>
    </font>
    <font>
      <sz val="14"/>
      <name val="Arial"/>
      <family val="2"/>
    </font>
    <font>
      <sz val="10"/>
      <name val="Tahoma"/>
      <family val="2"/>
    </font>
    <font>
      <u/>
      <sz val="10"/>
      <color theme="10"/>
      <name val="Arial"/>
      <family val="2"/>
    </font>
    <font>
      <sz val="10"/>
      <color theme="0"/>
      <name val="Arial"/>
      <family val="2"/>
    </font>
    <font>
      <sz val="8"/>
      <color theme="0"/>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0" fontId="1" fillId="0" borderId="0"/>
    <xf numFmtId="9" fontId="7" fillId="0" borderId="0" applyFont="0" applyFill="0" applyBorder="0" applyAlignment="0" applyProtection="0"/>
    <xf numFmtId="0" fontId="8" fillId="0" borderId="0" applyNumberFormat="0" applyFill="0" applyBorder="0" applyAlignment="0" applyProtection="0"/>
  </cellStyleXfs>
  <cellXfs count="81">
    <xf numFmtId="0" fontId="0" fillId="0" borderId="0" xfId="0"/>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3" fillId="0" borderId="5" xfId="0" applyFont="1" applyFill="1" applyBorder="1" applyAlignment="1">
      <alignment horizontal="center"/>
    </xf>
    <xf numFmtId="0" fontId="3" fillId="0" borderId="0" xfId="0" applyFont="1" applyFill="1" applyBorder="1" applyAlignment="1">
      <alignment horizontal="center"/>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4" xfId="0" applyFont="1" applyFill="1" applyBorder="1" applyAlignment="1">
      <alignment horizontal="center"/>
    </xf>
    <xf numFmtId="0" fontId="4" fillId="0" borderId="3" xfId="0" applyFont="1" applyFill="1" applyBorder="1" applyAlignment="1">
      <alignment horizontal="center" vertical="center"/>
    </xf>
    <xf numFmtId="0" fontId="3" fillId="0" borderId="6" xfId="0" applyFont="1" applyFill="1" applyBorder="1" applyAlignment="1">
      <alignment horizontal="right"/>
    </xf>
    <xf numFmtId="0" fontId="4" fillId="0" borderId="6" xfId="0" applyFont="1" applyFill="1" applyBorder="1" applyAlignment="1">
      <alignment horizontal="right"/>
    </xf>
    <xf numFmtId="0" fontId="4" fillId="0" borderId="8" xfId="0" applyFont="1" applyFill="1" applyBorder="1" applyAlignment="1">
      <alignment horizontal="right"/>
    </xf>
    <xf numFmtId="0" fontId="1" fillId="0" borderId="6" xfId="0" applyFont="1" applyFill="1" applyBorder="1" applyAlignment="1">
      <alignment horizontal="right"/>
    </xf>
    <xf numFmtId="0" fontId="1" fillId="2" borderId="0" xfId="0" applyFont="1" applyFill="1" applyBorder="1" applyAlignment="1" applyProtection="1">
      <protection hidden="1"/>
    </xf>
    <xf numFmtId="0" fontId="8" fillId="2" borderId="0" xfId="4" applyFill="1" applyBorder="1" applyAlignment="1" applyProtection="1">
      <protection hidden="1"/>
    </xf>
    <xf numFmtId="165" fontId="1" fillId="2" borderId="0" xfId="0" applyNumberFormat="1" applyFont="1" applyFill="1" applyBorder="1" applyAlignment="1">
      <alignment horizontal="left" vertical="top"/>
    </xf>
    <xf numFmtId="0" fontId="3" fillId="2" borderId="0" xfId="0" applyFont="1" applyFill="1" applyBorder="1" applyAlignment="1" applyProtection="1">
      <protection hidden="1"/>
    </xf>
    <xf numFmtId="0" fontId="5" fillId="2" borderId="0" xfId="0" applyFont="1" applyFill="1" applyAlignment="1">
      <alignment horizontal="centerContinuous"/>
    </xf>
    <xf numFmtId="0" fontId="4" fillId="2" borderId="0" xfId="0" applyFont="1" applyFill="1" applyAlignment="1"/>
    <xf numFmtId="0" fontId="3" fillId="2" borderId="0" xfId="0" applyFont="1" applyFill="1" applyAlignment="1"/>
    <xf numFmtId="0" fontId="4" fillId="2" borderId="0" xfId="0" applyFont="1" applyFill="1" applyAlignment="1">
      <alignment horizontal="left"/>
    </xf>
    <xf numFmtId="0" fontId="4" fillId="2" borderId="0" xfId="0" applyNumberFormat="1" applyFont="1" applyFill="1" applyAlignment="1"/>
    <xf numFmtId="0" fontId="1" fillId="2" borderId="0" xfId="0" applyFont="1" applyFill="1" applyAlignment="1"/>
    <xf numFmtId="0" fontId="1" fillId="2" borderId="0" xfId="0" applyFont="1" applyFill="1" applyAlignment="1">
      <alignment horizontal="left" vertical="center"/>
    </xf>
    <xf numFmtId="0" fontId="8" fillId="2" borderId="0" xfId="4" applyFill="1" applyAlignment="1"/>
    <xf numFmtId="0" fontId="1" fillId="0" borderId="8" xfId="0" applyFont="1" applyFill="1" applyBorder="1" applyAlignment="1">
      <alignment horizontal="right"/>
    </xf>
    <xf numFmtId="0" fontId="1" fillId="2" borderId="0" xfId="0" applyFont="1" applyFill="1" applyAlignment="1">
      <alignment horizontal="left"/>
    </xf>
    <xf numFmtId="0" fontId="9" fillId="2" borderId="4" xfId="0" applyFont="1" applyFill="1" applyBorder="1"/>
    <xf numFmtId="0" fontId="10" fillId="2" borderId="4" xfId="0" applyFont="1" applyFill="1" applyBorder="1"/>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2" borderId="0" xfId="0" applyFont="1" applyFill="1"/>
    <xf numFmtId="0" fontId="4" fillId="2" borderId="0" xfId="0" applyFont="1" applyFill="1" applyAlignment="1">
      <alignment horizontal="right"/>
    </xf>
    <xf numFmtId="0" fontId="5" fillId="2" borderId="0" xfId="0" applyFont="1" applyFill="1" applyAlignment="1"/>
    <xf numFmtId="0" fontId="4" fillId="2" borderId="0" xfId="0" applyFont="1" applyFill="1"/>
    <xf numFmtId="0" fontId="4" fillId="2" borderId="0" xfId="0" applyFont="1" applyFill="1" applyAlignment="1">
      <alignment vertical="center"/>
    </xf>
    <xf numFmtId="49" fontId="1" fillId="2" borderId="0" xfId="0" quotePrefix="1" applyNumberFormat="1" applyFont="1" applyFill="1" applyAlignment="1"/>
    <xf numFmtId="0" fontId="8" fillId="2" borderId="0" xfId="4" applyFill="1"/>
    <xf numFmtId="165" fontId="1" fillId="2" borderId="0" xfId="0" applyNumberFormat="1" applyFont="1" applyFill="1" applyAlignment="1">
      <alignment horizontal="left"/>
    </xf>
    <xf numFmtId="0" fontId="4" fillId="2" borderId="0" xfId="0" applyFont="1" applyFill="1" applyBorder="1" applyAlignment="1"/>
    <xf numFmtId="0" fontId="3" fillId="2" borderId="0" xfId="0" applyFont="1" applyFill="1"/>
    <xf numFmtId="0" fontId="4" fillId="2" borderId="0" xfId="0" applyFont="1" applyFill="1" applyBorder="1" applyAlignment="1">
      <alignment horizontal="center"/>
    </xf>
    <xf numFmtId="3" fontId="4" fillId="2" borderId="0" xfId="0" applyNumberFormat="1" applyFont="1" applyFill="1" applyBorder="1" applyAlignment="1">
      <alignment horizontal="right"/>
    </xf>
    <xf numFmtId="0" fontId="4" fillId="2" borderId="10" xfId="0" applyFont="1" applyFill="1" applyBorder="1" applyAlignment="1">
      <alignment horizontal="center"/>
    </xf>
    <xf numFmtId="0" fontId="4" fillId="2" borderId="10" xfId="0" applyFont="1" applyFill="1" applyBorder="1" applyAlignment="1">
      <alignment horizontal="right"/>
    </xf>
    <xf numFmtId="3" fontId="4" fillId="2" borderId="10" xfId="0" applyNumberFormat="1" applyFont="1" applyFill="1" applyBorder="1" applyAlignment="1">
      <alignment horizontal="right"/>
    </xf>
    <xf numFmtId="164" fontId="4" fillId="2" borderId="10" xfId="1" applyNumberFormat="1" applyFont="1" applyFill="1" applyBorder="1" applyAlignment="1">
      <alignment horizontal="right"/>
    </xf>
    <xf numFmtId="0" fontId="1" fillId="2" borderId="0" xfId="0" applyFont="1" applyFill="1"/>
    <xf numFmtId="0" fontId="1" fillId="2" borderId="0" xfId="0" applyFont="1" applyFill="1" applyBorder="1" applyAlignment="1">
      <alignment horizontal="right"/>
    </xf>
    <xf numFmtId="164" fontId="4" fillId="2" borderId="0" xfId="1" applyNumberFormat="1" applyFont="1" applyFill="1" applyBorder="1" applyAlignment="1">
      <alignment horizontal="right"/>
    </xf>
    <xf numFmtId="0" fontId="4" fillId="2" borderId="0" xfId="0" quotePrefix="1" applyFont="1" applyFill="1"/>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9" fillId="2" borderId="0" xfId="0" applyFont="1" applyFill="1" applyBorder="1"/>
    <xf numFmtId="0" fontId="10" fillId="2" borderId="0" xfId="0" applyFont="1" applyFill="1" applyBorder="1"/>
    <xf numFmtId="0" fontId="9" fillId="2" borderId="0" xfId="0" applyFont="1" applyFill="1" applyAlignment="1"/>
    <xf numFmtId="0" fontId="1" fillId="2" borderId="0" xfId="0" quotePrefix="1" applyNumberFormat="1" applyFont="1" applyFill="1" applyAlignment="1"/>
    <xf numFmtId="3" fontId="3" fillId="0" borderId="5"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164" fontId="3" fillId="0" borderId="6" xfId="1" applyNumberFormat="1" applyFont="1" applyFill="1" applyBorder="1" applyAlignment="1">
      <alignment horizontal="center" vertical="center"/>
    </xf>
    <xf numFmtId="3" fontId="1" fillId="0" borderId="5" xfId="0" applyNumberFormat="1" applyFont="1" applyFill="1" applyBorder="1" applyAlignment="1">
      <alignment horizontal="center" vertical="center"/>
    </xf>
    <xf numFmtId="3" fontId="1" fillId="0" borderId="0" xfId="0" applyNumberFormat="1" applyFont="1" applyFill="1" applyBorder="1" applyAlignment="1">
      <alignment horizontal="center" vertical="center"/>
    </xf>
    <xf numFmtId="164" fontId="1" fillId="0" borderId="6" xfId="1" applyNumberFormat="1" applyFont="1" applyFill="1" applyBorder="1" applyAlignment="1">
      <alignment horizontal="center" vertical="center"/>
    </xf>
    <xf numFmtId="3" fontId="1" fillId="0" borderId="7" xfId="0" applyNumberFormat="1" applyFont="1" applyFill="1" applyBorder="1" applyAlignment="1">
      <alignment horizontal="center" vertical="center"/>
    </xf>
    <xf numFmtId="3" fontId="1" fillId="0" borderId="4" xfId="0" applyNumberFormat="1" applyFont="1" applyFill="1" applyBorder="1" applyAlignment="1">
      <alignment horizontal="center" vertical="center"/>
    </xf>
    <xf numFmtId="164" fontId="1" fillId="0" borderId="8" xfId="1" applyNumberFormat="1" applyFont="1" applyFill="1" applyBorder="1" applyAlignment="1">
      <alignment horizontal="center" vertical="center"/>
    </xf>
    <xf numFmtId="0" fontId="1" fillId="2" borderId="0" xfId="0" applyFont="1" applyFill="1" applyBorder="1" applyAlignment="1">
      <alignment wrapText="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4" xfId="0" applyFont="1" applyFill="1" applyBorder="1" applyAlignment="1">
      <alignment horizontal="center" vertical="center"/>
    </xf>
    <xf numFmtId="0" fontId="1" fillId="2" borderId="0" xfId="0" applyFont="1" applyFill="1" applyAlignment="1">
      <alignment wrapText="1"/>
    </xf>
    <xf numFmtId="0" fontId="9" fillId="2" borderId="0" xfId="0" applyFont="1" applyFill="1"/>
  </cellXfs>
  <cellStyles count="5">
    <cellStyle name="Hyperlink" xfId="4" builtinId="8"/>
    <cellStyle name="Normal" xfId="0" builtinId="0"/>
    <cellStyle name="Normal 2" xfId="2"/>
    <cellStyle name="Percent" xfId="1" builtinId="5"/>
    <cellStyle name="Percent 2" xfId="3"/>
  </cellStyles>
  <dxfs count="16">
    <dxf>
      <numFmt numFmtId="168" formatCode="0.0%\ &quot;r&quot;"/>
    </dxf>
    <dxf>
      <numFmt numFmtId="168" formatCode="0.0%\ &quot;r&quot;"/>
    </dxf>
    <dxf>
      <numFmt numFmtId="169" formatCode="#,##0\ &quot;r&quot;"/>
    </dxf>
    <dxf>
      <numFmt numFmtId="169" formatCode="#,##0\ &quot;r&quot;"/>
    </dxf>
    <dxf>
      <numFmt numFmtId="168" formatCode="0.0%\ &quot;r&quot;"/>
    </dxf>
    <dxf>
      <numFmt numFmtId="168" formatCode="0.0%\ &quot;r&quot;"/>
    </dxf>
    <dxf>
      <numFmt numFmtId="169" formatCode="#,##0\ &quot;r&quot;"/>
    </dxf>
    <dxf>
      <numFmt numFmtId="169" formatCode="#,##0\ &quot;r&quot;"/>
    </dxf>
    <dxf>
      <numFmt numFmtId="168" formatCode="0.0%\ &quot;r&quot;"/>
    </dxf>
    <dxf>
      <numFmt numFmtId="168" formatCode="0.0%\ &quot;r&quot;"/>
    </dxf>
    <dxf>
      <numFmt numFmtId="169" formatCode="#,##0\ &quot;r&quot;"/>
    </dxf>
    <dxf>
      <numFmt numFmtId="169" formatCode="#,##0\ &quot;r&quot;"/>
    </dxf>
    <dxf>
      <numFmt numFmtId="168" formatCode="0.0%\ &quot;r&quot;"/>
    </dxf>
    <dxf>
      <numFmt numFmtId="168" formatCode="0.0%\ &quot;r&quot;"/>
    </dxf>
    <dxf>
      <numFmt numFmtId="169" formatCode="#,##0\ &quot;r&quot;"/>
    </dxf>
    <dxf>
      <numFmt numFmtId="169" formatCode="#,##0\ &quot;r&quo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2C6"/>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PRT/DCVA/Ambulance%20return/Publication/2014-15%20Data/K%20Apr%209%20pub%20-%20Feb15%20Sys%20-%20Nov14%20CO/Working%20files/AmbCO%20-%20check%20revised%20comparison%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M2M Comp"/>
      <sheetName val="Latest Month raw"/>
      <sheetName val="12 month comparison"/>
      <sheetName val="YTD"/>
      <sheetName val="Macro1"/>
    </sheetNames>
    <sheetDataSet>
      <sheetData sheetId="0" refreshError="1"/>
      <sheetData sheetId="1" refreshError="1"/>
      <sheetData sheetId="2" refreshError="1"/>
      <sheetData sheetId="3">
        <row r="175">
          <cell r="I175" t="str">
            <v>ROSC</v>
          </cell>
        </row>
      </sheetData>
      <sheetData sheetId="4" refreshError="1"/>
      <sheetData sheetId="5">
        <row r="45">
          <cell r="A45"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ngland.nhs.uk/statistics/statistical-work-areas/ambulance-quality-indicators/" TargetMode="External"/><Relationship Id="rId1" Type="http://schemas.openxmlformats.org/officeDocument/2006/relationships/hyperlink" Target="mailto:james.thomas5@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bit.ly/NHSAQI"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bit.ly/NHSAQI"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bit.ly/NHSAQI"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bit.ly/NHSAQ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00"/>
  <sheetViews>
    <sheetView tabSelected="1" workbookViewId="0"/>
  </sheetViews>
  <sheetFormatPr defaultRowHeight="12.75" x14ac:dyDescent="0.2"/>
  <cols>
    <col min="1" max="1" width="15.85546875" style="19" customWidth="1"/>
    <col min="2" max="8" width="9.140625" style="19"/>
    <col min="9" max="9" width="9.140625" style="19" customWidth="1"/>
    <col min="10" max="16384" width="9.140625" style="19"/>
  </cols>
  <sheetData>
    <row r="1" spans="1:9" ht="15.75" x14ac:dyDescent="0.25">
      <c r="A1" s="18" t="s">
        <v>93</v>
      </c>
      <c r="B1" s="18"/>
      <c r="C1" s="18"/>
      <c r="D1" s="18"/>
      <c r="E1" s="18"/>
      <c r="F1" s="18"/>
      <c r="G1" s="18"/>
      <c r="H1" s="18"/>
      <c r="I1" s="18"/>
    </row>
    <row r="3" spans="1:9" x14ac:dyDescent="0.2">
      <c r="A3" s="19" t="s">
        <v>39</v>
      </c>
    </row>
    <row r="4" spans="1:9" x14ac:dyDescent="0.2">
      <c r="A4" s="19" t="s">
        <v>115</v>
      </c>
    </row>
    <row r="6" spans="1:9" x14ac:dyDescent="0.2">
      <c r="A6" s="17" t="s">
        <v>96</v>
      </c>
    </row>
    <row r="7" spans="1:9" x14ac:dyDescent="0.2">
      <c r="A7" s="14" t="s">
        <v>97</v>
      </c>
    </row>
    <row r="8" spans="1:9" x14ac:dyDescent="0.2">
      <c r="A8" s="15" t="s">
        <v>98</v>
      </c>
    </row>
    <row r="9" spans="1:9" x14ac:dyDescent="0.2">
      <c r="A9" s="15" t="s">
        <v>99</v>
      </c>
    </row>
    <row r="10" spans="1:9" x14ac:dyDescent="0.2">
      <c r="A10" s="15" t="s">
        <v>100</v>
      </c>
    </row>
    <row r="11" spans="1:9" x14ac:dyDescent="0.2">
      <c r="A11" s="15" t="s">
        <v>101</v>
      </c>
    </row>
    <row r="12" spans="1:9" x14ac:dyDescent="0.2">
      <c r="A12" s="15"/>
    </row>
    <row r="13" spans="1:9" x14ac:dyDescent="0.2">
      <c r="A13" s="20" t="s">
        <v>102</v>
      </c>
    </row>
    <row r="14" spans="1:9" x14ac:dyDescent="0.2">
      <c r="A14" s="19" t="s">
        <v>40</v>
      </c>
    </row>
    <row r="15" spans="1:9" x14ac:dyDescent="0.2">
      <c r="A15" s="19" t="s">
        <v>41</v>
      </c>
    </row>
    <row r="16" spans="1:9" x14ac:dyDescent="0.2">
      <c r="A16" s="19" t="s">
        <v>42</v>
      </c>
    </row>
    <row r="18" spans="1:1" x14ac:dyDescent="0.2">
      <c r="A18" s="19" t="s">
        <v>43</v>
      </c>
    </row>
    <row r="19" spans="1:1" x14ac:dyDescent="0.2">
      <c r="A19" s="19" t="s">
        <v>44</v>
      </c>
    </row>
    <row r="20" spans="1:1" x14ac:dyDescent="0.2">
      <c r="A20" s="19" t="s">
        <v>45</v>
      </c>
    </row>
    <row r="21" spans="1:1" x14ac:dyDescent="0.2">
      <c r="A21" s="19" t="s">
        <v>46</v>
      </c>
    </row>
    <row r="22" spans="1:1" x14ac:dyDescent="0.2">
      <c r="A22" s="19" t="s">
        <v>47</v>
      </c>
    </row>
    <row r="23" spans="1:1" x14ac:dyDescent="0.2">
      <c r="A23" s="19" t="s">
        <v>48</v>
      </c>
    </row>
    <row r="24" spans="1:1" x14ac:dyDescent="0.2">
      <c r="A24" s="19" t="s">
        <v>49</v>
      </c>
    </row>
    <row r="26" spans="1:1" x14ac:dyDescent="0.2">
      <c r="A26" s="20" t="s">
        <v>105</v>
      </c>
    </row>
    <row r="27" spans="1:1" x14ac:dyDescent="0.2">
      <c r="A27" s="19" t="s">
        <v>50</v>
      </c>
    </row>
    <row r="28" spans="1:1" x14ac:dyDescent="0.2">
      <c r="A28" s="19" t="s">
        <v>51</v>
      </c>
    </row>
    <row r="29" spans="1:1" x14ac:dyDescent="0.2">
      <c r="A29" s="19" t="s">
        <v>109</v>
      </c>
    </row>
    <row r="31" spans="1:1" x14ac:dyDescent="0.2">
      <c r="A31" s="19" t="s">
        <v>52</v>
      </c>
    </row>
    <row r="32" spans="1:1" x14ac:dyDescent="0.2">
      <c r="A32" s="19" t="s">
        <v>53</v>
      </c>
    </row>
    <row r="33" spans="1:9" x14ac:dyDescent="0.2">
      <c r="A33" s="19" t="s">
        <v>54</v>
      </c>
    </row>
    <row r="34" spans="1:9" x14ac:dyDescent="0.2">
      <c r="A34" s="19" t="s">
        <v>55</v>
      </c>
    </row>
    <row r="36" spans="1:9" x14ac:dyDescent="0.2">
      <c r="A36" s="19" t="s">
        <v>56</v>
      </c>
    </row>
    <row r="37" spans="1:9" x14ac:dyDescent="0.2">
      <c r="A37" s="19" t="s">
        <v>57</v>
      </c>
    </row>
    <row r="38" spans="1:9" x14ac:dyDescent="0.2">
      <c r="A38" s="19" t="s">
        <v>58</v>
      </c>
    </row>
    <row r="39" spans="1:9" x14ac:dyDescent="0.2">
      <c r="A39" s="21" t="s">
        <v>59</v>
      </c>
      <c r="B39" s="21"/>
      <c r="C39" s="21"/>
      <c r="D39" s="21"/>
      <c r="E39" s="21"/>
      <c r="F39" s="21"/>
      <c r="G39" s="21"/>
      <c r="H39" s="21"/>
      <c r="I39" s="21"/>
    </row>
    <row r="40" spans="1:9" x14ac:dyDescent="0.2">
      <c r="A40" s="21" t="s">
        <v>60</v>
      </c>
      <c r="B40" s="21"/>
      <c r="C40" s="21"/>
      <c r="D40" s="21"/>
      <c r="E40" s="21"/>
      <c r="F40" s="21"/>
      <c r="G40" s="21"/>
      <c r="H40" s="21"/>
      <c r="I40" s="21"/>
    </row>
    <row r="41" spans="1:9" x14ac:dyDescent="0.2">
      <c r="A41" s="21"/>
      <c r="B41" s="21"/>
      <c r="C41" s="21"/>
      <c r="D41" s="21"/>
      <c r="E41" s="21"/>
      <c r="F41" s="21"/>
      <c r="G41" s="21"/>
      <c r="H41" s="21"/>
      <c r="I41" s="21"/>
    </row>
    <row r="42" spans="1:9" x14ac:dyDescent="0.2">
      <c r="A42" s="20" t="s">
        <v>103</v>
      </c>
    </row>
    <row r="43" spans="1:9" x14ac:dyDescent="0.2">
      <c r="A43" s="19" t="s">
        <v>61</v>
      </c>
    </row>
    <row r="44" spans="1:9" x14ac:dyDescent="0.2">
      <c r="A44" s="19" t="s">
        <v>62</v>
      </c>
    </row>
    <row r="45" spans="1:9" x14ac:dyDescent="0.2">
      <c r="A45" s="19" t="s">
        <v>63</v>
      </c>
    </row>
    <row r="46" spans="1:9" x14ac:dyDescent="0.2">
      <c r="A46" s="19" t="s">
        <v>64</v>
      </c>
    </row>
    <row r="48" spans="1:9" x14ac:dyDescent="0.2">
      <c r="A48" s="20" t="s">
        <v>104</v>
      </c>
    </row>
    <row r="49" spans="1:9" x14ac:dyDescent="0.2">
      <c r="A49" s="19" t="s">
        <v>65</v>
      </c>
    </row>
    <row r="50" spans="1:9" x14ac:dyDescent="0.2">
      <c r="A50" s="19" t="s">
        <v>66</v>
      </c>
    </row>
    <row r="51" spans="1:9" x14ac:dyDescent="0.2">
      <c r="A51" s="19" t="s">
        <v>67</v>
      </c>
    </row>
    <row r="52" spans="1:9" x14ac:dyDescent="0.2">
      <c r="A52" s="19" t="s">
        <v>68</v>
      </c>
    </row>
    <row r="54" spans="1:9" x14ac:dyDescent="0.2">
      <c r="A54" s="19" t="s">
        <v>69</v>
      </c>
    </row>
    <row r="55" spans="1:9" x14ac:dyDescent="0.2">
      <c r="A55" s="19" t="s">
        <v>70</v>
      </c>
    </row>
    <row r="56" spans="1:9" x14ac:dyDescent="0.2">
      <c r="A56" s="19" t="s">
        <v>71</v>
      </c>
    </row>
    <row r="58" spans="1:9" x14ac:dyDescent="0.2">
      <c r="A58" s="22" t="s">
        <v>72</v>
      </c>
      <c r="B58" s="22"/>
      <c r="C58" s="22"/>
      <c r="D58" s="22"/>
      <c r="E58" s="22"/>
      <c r="F58" s="22"/>
      <c r="G58" s="22"/>
      <c r="H58" s="22"/>
      <c r="I58" s="22"/>
    </row>
    <row r="59" spans="1:9" x14ac:dyDescent="0.2">
      <c r="A59" s="22" t="s">
        <v>108</v>
      </c>
      <c r="B59" s="22"/>
      <c r="C59" s="22"/>
      <c r="D59" s="22"/>
      <c r="E59" s="22"/>
      <c r="F59" s="22"/>
      <c r="G59" s="22"/>
      <c r="H59" s="22"/>
      <c r="I59" s="22"/>
    </row>
    <row r="61" spans="1:9" s="23" customFormat="1" x14ac:dyDescent="0.2">
      <c r="A61" s="20" t="s">
        <v>113</v>
      </c>
    </row>
    <row r="62" spans="1:9" s="23" customFormat="1" x14ac:dyDescent="0.2">
      <c r="A62" s="23" t="s">
        <v>111</v>
      </c>
      <c r="B62" s="25" t="s">
        <v>110</v>
      </c>
    </row>
    <row r="63" spans="1:9" s="23" customFormat="1" x14ac:dyDescent="0.2">
      <c r="A63" s="27" t="s">
        <v>114</v>
      </c>
    </row>
    <row r="64" spans="1:9" s="23" customFormat="1" x14ac:dyDescent="0.2">
      <c r="A64" s="23" t="s">
        <v>117</v>
      </c>
    </row>
    <row r="65" spans="1:2" s="23" customFormat="1" x14ac:dyDescent="0.2">
      <c r="A65" s="23" t="s">
        <v>118</v>
      </c>
    </row>
    <row r="66" spans="1:2" s="23" customFormat="1" x14ac:dyDescent="0.2">
      <c r="A66" s="24" t="s">
        <v>119</v>
      </c>
    </row>
    <row r="67" spans="1:2" s="23" customFormat="1" x14ac:dyDescent="0.2">
      <c r="A67" s="24" t="s">
        <v>120</v>
      </c>
    </row>
    <row r="68" spans="1:2" s="23" customFormat="1" x14ac:dyDescent="0.2">
      <c r="A68" s="24" t="s">
        <v>121</v>
      </c>
    </row>
    <row r="69" spans="1:2" s="23" customFormat="1" x14ac:dyDescent="0.2">
      <c r="A69" s="24" t="s">
        <v>122</v>
      </c>
    </row>
    <row r="70" spans="1:2" s="23" customFormat="1" x14ac:dyDescent="0.2"/>
    <row r="71" spans="1:2" s="23" customFormat="1" x14ac:dyDescent="0.2">
      <c r="A71" s="24" t="s">
        <v>112</v>
      </c>
    </row>
    <row r="72" spans="1:2" s="23" customFormat="1" x14ac:dyDescent="0.2">
      <c r="A72" s="24" t="s">
        <v>123</v>
      </c>
    </row>
    <row r="73" spans="1:2" s="23" customFormat="1" x14ac:dyDescent="0.2">
      <c r="A73" s="24" t="s">
        <v>124</v>
      </c>
    </row>
    <row r="74" spans="1:2" s="23" customFormat="1" x14ac:dyDescent="0.2">
      <c r="A74" s="24" t="s">
        <v>125</v>
      </c>
    </row>
    <row r="75" spans="1:2" x14ac:dyDescent="0.2">
      <c r="B75" s="24"/>
    </row>
    <row r="76" spans="1:2" x14ac:dyDescent="0.2">
      <c r="A76" s="19" t="s">
        <v>73</v>
      </c>
      <c r="B76" s="24"/>
    </row>
    <row r="77" spans="1:2" x14ac:dyDescent="0.2">
      <c r="A77" s="19" t="s">
        <v>74</v>
      </c>
    </row>
    <row r="78" spans="1:2" x14ac:dyDescent="0.2">
      <c r="A78" s="19" t="s">
        <v>75</v>
      </c>
    </row>
    <row r="80" spans="1:2" x14ac:dyDescent="0.2">
      <c r="A80" s="19" t="s">
        <v>76</v>
      </c>
    </row>
    <row r="81" spans="1:1" x14ac:dyDescent="0.2">
      <c r="A81" s="19" t="s">
        <v>77</v>
      </c>
    </row>
    <row r="82" spans="1:1" x14ac:dyDescent="0.2">
      <c r="A82" s="19" t="s">
        <v>78</v>
      </c>
    </row>
    <row r="83" spans="1:1" x14ac:dyDescent="0.2">
      <c r="A83" s="19" t="s">
        <v>79</v>
      </c>
    </row>
    <row r="84" spans="1:1" x14ac:dyDescent="0.2">
      <c r="A84" s="19" t="s">
        <v>80</v>
      </c>
    </row>
    <row r="85" spans="1:1" x14ac:dyDescent="0.2">
      <c r="A85" s="19" t="s">
        <v>81</v>
      </c>
    </row>
    <row r="87" spans="1:1" x14ac:dyDescent="0.2">
      <c r="A87" s="19" t="s">
        <v>82</v>
      </c>
    </row>
    <row r="88" spans="1:1" x14ac:dyDescent="0.2">
      <c r="A88" s="19" t="s">
        <v>83</v>
      </c>
    </row>
    <row r="90" spans="1:1" x14ac:dyDescent="0.2">
      <c r="A90" s="14" t="s">
        <v>106</v>
      </c>
    </row>
    <row r="91" spans="1:1" x14ac:dyDescent="0.2">
      <c r="A91" s="14" t="s">
        <v>164</v>
      </c>
    </row>
    <row r="92" spans="1:1" x14ac:dyDescent="0.2">
      <c r="A92" s="14" t="s">
        <v>172</v>
      </c>
    </row>
    <row r="93" spans="1:1" x14ac:dyDescent="0.2">
      <c r="A93" s="14" t="s">
        <v>107</v>
      </c>
    </row>
    <row r="94" spans="1:1" x14ac:dyDescent="0.2">
      <c r="A94" s="15" t="s">
        <v>165</v>
      </c>
    </row>
    <row r="95" spans="1:1" x14ac:dyDescent="0.2">
      <c r="A95" s="14" t="s">
        <v>166</v>
      </c>
    </row>
    <row r="96" spans="1:1" x14ac:dyDescent="0.2">
      <c r="A96" s="16">
        <v>42866</v>
      </c>
    </row>
    <row r="100" spans="1:1" x14ac:dyDescent="0.2">
      <c r="A100" s="58" t="e">
        <f>IF(OR(#REF!="January",#REF!="February",#REF!="March"),PROPER(#REF!&amp;" 20"&amp;RIGHT(#REF!,2)),PROPER(#REF!&amp;" "&amp;LEFT(#REF!,4)))</f>
        <v>#REF!</v>
      </c>
    </row>
  </sheetData>
  <phoneticPr fontId="2" type="noConversion"/>
  <hyperlinks>
    <hyperlink ref="A11" location="'Cardiac Arrest - Survival'!A1" display="Survival to discharge following a cardiac arrest "/>
    <hyperlink ref="A10" location="Stroke!A1" display="Outcomes from stroke"/>
    <hyperlink ref="A9" location="'Acute STEMI'!A1" display="Outcomes from Acute ST-elevation myocardial infarction"/>
    <hyperlink ref="A8" location="'Cardiac Arrest - ROSC'!A1" display="Return of Spontaneous Circulation (ROSC) from cardiac arrest "/>
    <hyperlink ref="A94" r:id="rId1" display="james.thomas5@nhs.net"/>
    <hyperlink ref="B62" r:id="rId2"/>
  </hyperlinks>
  <pageMargins left="0.70866141732283472" right="0.70866141732283472" top="0.74803149606299213" bottom="0.74803149606299213" header="0.31496062992125984" footer="0.31496062992125984"/>
  <pageSetup paperSize="9" orientation="portrait" r:id="rId3"/>
  <headerFooter scaleWithDoc="0"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48"/>
  <sheetViews>
    <sheetView zoomScale="85" zoomScaleNormal="85" workbookViewId="0"/>
  </sheetViews>
  <sheetFormatPr defaultRowHeight="12.75" x14ac:dyDescent="0.2"/>
  <cols>
    <col min="1" max="1" width="2" style="37" customWidth="1"/>
    <col min="2" max="2" width="13.85546875" style="37" customWidth="1"/>
    <col min="3" max="3" width="9.7109375" style="37" bestFit="1" customWidth="1"/>
    <col min="4" max="4" width="49.5703125" style="37" customWidth="1"/>
    <col min="5" max="7" width="22.7109375" style="37" customWidth="1"/>
    <col min="8" max="8" width="29.85546875" style="37" bestFit="1" customWidth="1"/>
    <col min="9" max="10" width="23.28515625" style="37" customWidth="1"/>
    <col min="11" max="16384" width="9.140625" style="37"/>
  </cols>
  <sheetData>
    <row r="1" spans="1:10" s="50" customFormat="1" x14ac:dyDescent="0.2">
      <c r="A1" s="23"/>
      <c r="B1" s="23"/>
      <c r="C1" s="23"/>
      <c r="D1" s="23"/>
    </row>
    <row r="2" spans="1:10" ht="15.75" x14ac:dyDescent="0.25">
      <c r="A2" s="19"/>
      <c r="B2" s="19"/>
      <c r="C2" s="35" t="s">
        <v>0</v>
      </c>
      <c r="D2" s="36" t="s">
        <v>38</v>
      </c>
      <c r="F2" s="38"/>
    </row>
    <row r="3" spans="1:10" x14ac:dyDescent="0.2">
      <c r="A3" s="19"/>
      <c r="B3" s="19"/>
      <c r="C3" s="35"/>
      <c r="D3" s="20" t="s">
        <v>92</v>
      </c>
      <c r="F3" s="38"/>
    </row>
    <row r="4" spans="1:10" x14ac:dyDescent="0.2">
      <c r="A4" s="19"/>
      <c r="B4" s="19"/>
      <c r="C4" s="35"/>
      <c r="D4" s="25" t="s">
        <v>126</v>
      </c>
      <c r="F4" s="38"/>
    </row>
    <row r="5" spans="1:10" x14ac:dyDescent="0.2">
      <c r="A5" s="19"/>
      <c r="B5" s="19"/>
      <c r="C5" s="35" t="s">
        <v>1</v>
      </c>
      <c r="D5" s="59" t="s">
        <v>173</v>
      </c>
      <c r="F5" s="38"/>
    </row>
    <row r="6" spans="1:10" x14ac:dyDescent="0.2">
      <c r="A6" s="19"/>
      <c r="B6" s="19"/>
      <c r="C6" s="35" t="s">
        <v>2</v>
      </c>
      <c r="D6" s="23" t="s">
        <v>94</v>
      </c>
      <c r="F6" s="38"/>
    </row>
    <row r="7" spans="1:10" x14ac:dyDescent="0.2">
      <c r="A7" s="19"/>
      <c r="B7" s="19"/>
      <c r="D7" s="40" t="s">
        <v>95</v>
      </c>
      <c r="F7" s="38"/>
    </row>
    <row r="8" spans="1:10" x14ac:dyDescent="0.2">
      <c r="A8" s="19"/>
      <c r="B8" s="19"/>
      <c r="C8" s="35" t="s">
        <v>7</v>
      </c>
      <c r="D8" s="23" t="s">
        <v>13</v>
      </c>
      <c r="F8" s="38"/>
    </row>
    <row r="9" spans="1:10" x14ac:dyDescent="0.2">
      <c r="A9" s="19"/>
      <c r="B9" s="19"/>
      <c r="C9" s="35" t="s">
        <v>3</v>
      </c>
      <c r="D9" s="41">
        <v>42866</v>
      </c>
      <c r="F9" s="38"/>
    </row>
    <row r="10" spans="1:10" x14ac:dyDescent="0.2">
      <c r="A10" s="19"/>
      <c r="B10" s="19"/>
      <c r="C10" s="35" t="s">
        <v>6</v>
      </c>
      <c r="D10" s="41">
        <v>42992</v>
      </c>
      <c r="F10" s="38"/>
    </row>
    <row r="11" spans="1:10" x14ac:dyDescent="0.2">
      <c r="A11" s="19"/>
      <c r="B11" s="19"/>
      <c r="C11" s="35" t="s">
        <v>10</v>
      </c>
      <c r="D11" s="23" t="s">
        <v>12</v>
      </c>
      <c r="F11" s="38"/>
    </row>
    <row r="12" spans="1:10" x14ac:dyDescent="0.2">
      <c r="A12" s="19"/>
      <c r="B12" s="19"/>
      <c r="C12" s="35" t="s">
        <v>11</v>
      </c>
      <c r="D12" s="23" t="s">
        <v>163</v>
      </c>
      <c r="F12" s="38"/>
    </row>
    <row r="13" spans="1:10" x14ac:dyDescent="0.2">
      <c r="A13" s="19"/>
      <c r="B13" s="19"/>
      <c r="C13" s="19"/>
      <c r="E13" s="28">
        <v>4</v>
      </c>
      <c r="F13" s="29">
        <v>3</v>
      </c>
      <c r="G13" s="28"/>
      <c r="H13" s="28">
        <v>6</v>
      </c>
      <c r="I13" s="28">
        <v>5</v>
      </c>
      <c r="J13" s="28"/>
    </row>
    <row r="14" spans="1:10" x14ac:dyDescent="0.2">
      <c r="A14" s="19"/>
      <c r="B14" s="42"/>
      <c r="C14" s="42"/>
      <c r="D14" s="42"/>
      <c r="E14" s="70" t="s">
        <v>86</v>
      </c>
      <c r="F14" s="71"/>
      <c r="G14" s="72"/>
      <c r="H14" s="70" t="s">
        <v>87</v>
      </c>
      <c r="I14" s="71"/>
      <c r="J14" s="72"/>
    </row>
    <row r="15" spans="1:10" ht="12.75" customHeight="1" x14ac:dyDescent="0.2">
      <c r="A15" s="19"/>
      <c r="B15" s="19"/>
      <c r="C15" s="19"/>
      <c r="D15" s="19"/>
      <c r="E15" s="54" t="s">
        <v>127</v>
      </c>
      <c r="F15" s="30" t="s">
        <v>128</v>
      </c>
      <c r="G15" s="55"/>
      <c r="H15" s="54" t="s">
        <v>129</v>
      </c>
      <c r="I15" s="30" t="s">
        <v>130</v>
      </c>
      <c r="J15" s="55"/>
    </row>
    <row r="16" spans="1:10" s="38" customFormat="1" ht="102" customHeight="1" x14ac:dyDescent="0.2">
      <c r="B16" s="1" t="s">
        <v>88</v>
      </c>
      <c r="C16" s="2" t="s">
        <v>4</v>
      </c>
      <c r="D16" s="9" t="s">
        <v>5</v>
      </c>
      <c r="E16" s="31" t="s">
        <v>131</v>
      </c>
      <c r="F16" s="32" t="s">
        <v>132</v>
      </c>
      <c r="G16" s="33" t="s">
        <v>133</v>
      </c>
      <c r="H16" s="31" t="s">
        <v>134</v>
      </c>
      <c r="I16" s="32" t="s">
        <v>135</v>
      </c>
      <c r="J16" s="33" t="s">
        <v>136</v>
      </c>
    </row>
    <row r="17" spans="1:10" x14ac:dyDescent="0.2">
      <c r="A17" s="43"/>
      <c r="B17" s="3" t="s">
        <v>8</v>
      </c>
      <c r="C17" s="4" t="s">
        <v>8</v>
      </c>
      <c r="D17" s="10" t="s">
        <v>9</v>
      </c>
      <c r="E17" s="60">
        <v>3078</v>
      </c>
      <c r="F17" s="61">
        <v>850</v>
      </c>
      <c r="G17" s="62">
        <v>0.27615334632878491</v>
      </c>
      <c r="H17" s="60">
        <v>397</v>
      </c>
      <c r="I17" s="61">
        <v>178</v>
      </c>
      <c r="J17" s="62">
        <v>0.44836272040302266</v>
      </c>
    </row>
    <row r="18" spans="1:10" x14ac:dyDescent="0.2">
      <c r="B18" s="5"/>
      <c r="C18" s="6"/>
      <c r="D18" s="11"/>
      <c r="E18" s="63"/>
      <c r="F18" s="64"/>
      <c r="G18" s="65"/>
      <c r="H18" s="63"/>
      <c r="I18" s="64"/>
      <c r="J18" s="65"/>
    </row>
    <row r="19" spans="1:10" ht="12.75" customHeight="1" x14ac:dyDescent="0.2">
      <c r="B19" s="5" t="s">
        <v>31</v>
      </c>
      <c r="C19" s="6" t="s">
        <v>14</v>
      </c>
      <c r="D19" s="13" t="s">
        <v>15</v>
      </c>
      <c r="E19" s="63">
        <v>250</v>
      </c>
      <c r="F19" s="64">
        <v>60</v>
      </c>
      <c r="G19" s="65">
        <v>0.24</v>
      </c>
      <c r="H19" s="63">
        <v>35</v>
      </c>
      <c r="I19" s="64">
        <v>16</v>
      </c>
      <c r="J19" s="65">
        <v>0.45714285714285713</v>
      </c>
    </row>
    <row r="20" spans="1:10" ht="12.75" customHeight="1" x14ac:dyDescent="0.2">
      <c r="B20" s="5" t="s">
        <v>31</v>
      </c>
      <c r="C20" s="6" t="s">
        <v>16</v>
      </c>
      <c r="D20" s="13" t="s">
        <v>17</v>
      </c>
      <c r="E20" s="63">
        <v>319</v>
      </c>
      <c r="F20" s="64">
        <v>79</v>
      </c>
      <c r="G20" s="65">
        <v>0.2476489028213166</v>
      </c>
      <c r="H20" s="63">
        <v>34</v>
      </c>
      <c r="I20" s="64">
        <v>13</v>
      </c>
      <c r="J20" s="65">
        <v>0.38235294117647056</v>
      </c>
    </row>
    <row r="21" spans="1:10" ht="12.75" customHeight="1" x14ac:dyDescent="0.25">
      <c r="A21" s="34"/>
      <c r="B21" s="5" t="s">
        <v>32</v>
      </c>
      <c r="C21" s="6" t="s">
        <v>33</v>
      </c>
      <c r="D21" s="11" t="s">
        <v>34</v>
      </c>
      <c r="E21" s="63">
        <v>12</v>
      </c>
      <c r="F21" s="64">
        <v>4</v>
      </c>
      <c r="G21" s="65">
        <v>0.33333333333333331</v>
      </c>
      <c r="H21" s="63">
        <v>5</v>
      </c>
      <c r="I21" s="64">
        <v>3</v>
      </c>
      <c r="J21" s="65">
        <v>0.6</v>
      </c>
    </row>
    <row r="22" spans="1:10" ht="12.75" customHeight="1" x14ac:dyDescent="0.2">
      <c r="B22" s="5" t="s">
        <v>35</v>
      </c>
      <c r="C22" s="6" t="s">
        <v>18</v>
      </c>
      <c r="D22" s="11" t="s">
        <v>19</v>
      </c>
      <c r="E22" s="63">
        <v>443</v>
      </c>
      <c r="F22" s="64">
        <v>122</v>
      </c>
      <c r="G22" s="65">
        <v>0.27539503386004516</v>
      </c>
      <c r="H22" s="63">
        <v>52</v>
      </c>
      <c r="I22" s="64">
        <v>24</v>
      </c>
      <c r="J22" s="65">
        <v>0.46153846153846156</v>
      </c>
    </row>
    <row r="23" spans="1:10" ht="12.75" customHeight="1" x14ac:dyDescent="0.2">
      <c r="B23" s="5" t="s">
        <v>36</v>
      </c>
      <c r="C23" s="6" t="s">
        <v>20</v>
      </c>
      <c r="D23" s="11" t="s">
        <v>84</v>
      </c>
      <c r="E23" s="63">
        <v>194</v>
      </c>
      <c r="F23" s="64">
        <v>44</v>
      </c>
      <c r="G23" s="65">
        <v>0.22680412371134021</v>
      </c>
      <c r="H23" s="63">
        <v>28</v>
      </c>
      <c r="I23" s="64">
        <v>14</v>
      </c>
      <c r="J23" s="65">
        <v>0.5</v>
      </c>
    </row>
    <row r="24" spans="1:10" ht="12.75" customHeight="1" x14ac:dyDescent="0.25">
      <c r="A24" s="34"/>
      <c r="B24" s="5" t="s">
        <v>36</v>
      </c>
      <c r="C24" s="6" t="s">
        <v>21</v>
      </c>
      <c r="D24" s="11" t="s">
        <v>22</v>
      </c>
      <c r="E24" s="63">
        <v>349</v>
      </c>
      <c r="F24" s="64">
        <v>125</v>
      </c>
      <c r="G24" s="65">
        <v>0.35816618911174786</v>
      </c>
      <c r="H24" s="63">
        <v>47</v>
      </c>
      <c r="I24" s="64">
        <v>20</v>
      </c>
      <c r="J24" s="65">
        <v>0.42553191489361702</v>
      </c>
    </row>
    <row r="25" spans="1:10" ht="12.75" customHeight="1" x14ac:dyDescent="0.2">
      <c r="B25" s="5" t="s">
        <v>32</v>
      </c>
      <c r="C25" s="6" t="s">
        <v>23</v>
      </c>
      <c r="D25" s="13" t="s">
        <v>37</v>
      </c>
      <c r="E25" s="63">
        <v>144</v>
      </c>
      <c r="F25" s="64">
        <v>37</v>
      </c>
      <c r="G25" s="65">
        <v>0.25694444444444442</v>
      </c>
      <c r="H25" s="63">
        <v>41</v>
      </c>
      <c r="I25" s="64">
        <v>16</v>
      </c>
      <c r="J25" s="65">
        <v>0.3902439024390244</v>
      </c>
    </row>
    <row r="26" spans="1:10" ht="12.75" customHeight="1" x14ac:dyDescent="0.2">
      <c r="B26" s="5" t="s">
        <v>32</v>
      </c>
      <c r="C26" s="6" t="s">
        <v>24</v>
      </c>
      <c r="D26" s="13" t="s">
        <v>29</v>
      </c>
      <c r="E26" s="63">
        <v>337</v>
      </c>
      <c r="F26" s="64">
        <v>109</v>
      </c>
      <c r="G26" s="65">
        <v>0.32344213649851633</v>
      </c>
      <c r="H26" s="63">
        <v>37</v>
      </c>
      <c r="I26" s="64">
        <v>19</v>
      </c>
      <c r="J26" s="65">
        <v>0.51351351351351349</v>
      </c>
    </row>
    <row r="27" spans="1:10" ht="12.75" customHeight="1" x14ac:dyDescent="0.25">
      <c r="A27" s="34"/>
      <c r="B27" s="5" t="s">
        <v>32</v>
      </c>
      <c r="C27" s="6" t="s">
        <v>25</v>
      </c>
      <c r="D27" s="13" t="s">
        <v>30</v>
      </c>
      <c r="E27" s="63">
        <v>366</v>
      </c>
      <c r="F27" s="64">
        <v>85</v>
      </c>
      <c r="G27" s="65">
        <v>0.23224043715846995</v>
      </c>
      <c r="H27" s="63">
        <v>39</v>
      </c>
      <c r="I27" s="64">
        <v>19</v>
      </c>
      <c r="J27" s="65">
        <v>0.48717948717948717</v>
      </c>
    </row>
    <row r="28" spans="1:10" ht="12.75" customHeight="1" x14ac:dyDescent="0.2">
      <c r="B28" s="5" t="s">
        <v>31</v>
      </c>
      <c r="C28" s="6" t="s">
        <v>26</v>
      </c>
      <c r="D28" s="11" t="s">
        <v>85</v>
      </c>
      <c r="E28" s="63">
        <v>345</v>
      </c>
      <c r="F28" s="64">
        <v>98</v>
      </c>
      <c r="G28" s="65">
        <v>0.28405797101449276</v>
      </c>
      <c r="H28" s="63">
        <v>33</v>
      </c>
      <c r="I28" s="64">
        <v>14</v>
      </c>
      <c r="J28" s="65">
        <v>0.42424242424242425</v>
      </c>
    </row>
    <row r="29" spans="1:10" ht="12.75" customHeight="1" x14ac:dyDescent="0.2">
      <c r="B29" s="7" t="s">
        <v>36</v>
      </c>
      <c r="C29" s="8" t="s">
        <v>27</v>
      </c>
      <c r="D29" s="12" t="s">
        <v>28</v>
      </c>
      <c r="E29" s="66">
        <v>319</v>
      </c>
      <c r="F29" s="67">
        <v>87</v>
      </c>
      <c r="G29" s="68">
        <v>0.27272727272727271</v>
      </c>
      <c r="H29" s="66">
        <v>46</v>
      </c>
      <c r="I29" s="67">
        <v>20</v>
      </c>
      <c r="J29" s="68">
        <v>0.43478260869565216</v>
      </c>
    </row>
    <row r="30" spans="1:10" x14ac:dyDescent="0.2">
      <c r="B30" s="37" t="s">
        <v>116</v>
      </c>
      <c r="C30" s="46"/>
      <c r="D30" s="47"/>
      <c r="E30" s="48"/>
      <c r="F30" s="48"/>
      <c r="G30" s="49"/>
      <c r="H30" s="48"/>
      <c r="I30" s="48"/>
      <c r="J30" s="49"/>
    </row>
    <row r="31" spans="1:10" ht="12.75" customHeight="1" x14ac:dyDescent="0.2">
      <c r="B31" s="69" t="s">
        <v>171</v>
      </c>
      <c r="C31" s="69"/>
      <c r="D31" s="69"/>
      <c r="E31" s="69"/>
      <c r="F31" s="69"/>
      <c r="G31" s="69"/>
      <c r="H31" s="69"/>
      <c r="I31" s="69"/>
      <c r="J31" s="69"/>
    </row>
    <row r="32" spans="1:10" x14ac:dyDescent="0.2">
      <c r="B32" s="69"/>
      <c r="C32" s="69"/>
      <c r="D32" s="69"/>
      <c r="E32" s="69"/>
      <c r="F32" s="69"/>
      <c r="G32" s="69"/>
      <c r="H32" s="69"/>
      <c r="I32" s="69"/>
      <c r="J32" s="69"/>
    </row>
    <row r="33" spans="2:10" x14ac:dyDescent="0.2">
      <c r="B33" s="50" t="s">
        <v>170</v>
      </c>
    </row>
    <row r="36" spans="2:10" s="80" customFormat="1" hidden="1" x14ac:dyDescent="0.2">
      <c r="D36" s="80" t="s">
        <v>9</v>
      </c>
      <c r="E36" s="80">
        <v>3073</v>
      </c>
      <c r="F36" s="80">
        <v>836</v>
      </c>
      <c r="G36" s="80">
        <v>0.27204685974617637</v>
      </c>
      <c r="H36" s="80">
        <v>396</v>
      </c>
      <c r="I36" s="80">
        <v>176</v>
      </c>
      <c r="J36" s="80">
        <v>0.44444444444444442</v>
      </c>
    </row>
    <row r="37" spans="2:10" s="80" customFormat="1" hidden="1" x14ac:dyDescent="0.2"/>
    <row r="38" spans="2:10" s="80" customFormat="1" hidden="1" x14ac:dyDescent="0.2">
      <c r="D38" s="80" t="s">
        <v>15</v>
      </c>
      <c r="E38" s="80">
        <v>250</v>
      </c>
      <c r="F38" s="80">
        <v>60</v>
      </c>
      <c r="G38" s="80">
        <v>0.24</v>
      </c>
      <c r="H38" s="80">
        <v>35</v>
      </c>
      <c r="I38" s="80">
        <v>16</v>
      </c>
      <c r="J38" s="80">
        <v>0.45714285714285713</v>
      </c>
    </row>
    <row r="39" spans="2:10" s="80" customFormat="1" hidden="1" x14ac:dyDescent="0.2">
      <c r="D39" s="80" t="s">
        <v>17</v>
      </c>
      <c r="E39" s="80">
        <v>319</v>
      </c>
      <c r="F39" s="80">
        <v>79</v>
      </c>
      <c r="G39" s="80">
        <v>0.2476489028213166</v>
      </c>
      <c r="H39" s="80">
        <v>34</v>
      </c>
      <c r="I39" s="80">
        <v>13</v>
      </c>
      <c r="J39" s="80">
        <v>0.38235294117647056</v>
      </c>
    </row>
    <row r="40" spans="2:10" s="80" customFormat="1" hidden="1" x14ac:dyDescent="0.2">
      <c r="D40" s="80" t="s">
        <v>34</v>
      </c>
      <c r="E40" s="80">
        <v>12</v>
      </c>
      <c r="F40" s="80">
        <v>4</v>
      </c>
      <c r="G40" s="80">
        <v>0.33333333333333331</v>
      </c>
      <c r="H40" s="80">
        <v>5</v>
      </c>
      <c r="I40" s="80">
        <v>3</v>
      </c>
      <c r="J40" s="80">
        <v>0.6</v>
      </c>
    </row>
    <row r="41" spans="2:10" s="80" customFormat="1" hidden="1" x14ac:dyDescent="0.2">
      <c r="D41" s="80" t="s">
        <v>19</v>
      </c>
      <c r="E41" s="80">
        <v>444</v>
      </c>
      <c r="F41" s="80">
        <v>123</v>
      </c>
      <c r="G41" s="80">
        <v>0.27702702702702703</v>
      </c>
      <c r="H41" s="80">
        <v>52</v>
      </c>
      <c r="I41" s="80">
        <v>24</v>
      </c>
      <c r="J41" s="80">
        <v>0.46153846153846156</v>
      </c>
    </row>
    <row r="42" spans="2:10" s="80" customFormat="1" hidden="1" x14ac:dyDescent="0.2">
      <c r="D42" s="80" t="s">
        <v>84</v>
      </c>
      <c r="E42" s="80">
        <v>194</v>
      </c>
      <c r="F42" s="80">
        <v>44</v>
      </c>
      <c r="G42" s="80">
        <v>0.22680412371134021</v>
      </c>
      <c r="H42" s="80">
        <v>28</v>
      </c>
      <c r="I42" s="80">
        <v>14</v>
      </c>
      <c r="J42" s="80">
        <v>0.5</v>
      </c>
    </row>
    <row r="43" spans="2:10" s="80" customFormat="1" hidden="1" x14ac:dyDescent="0.2">
      <c r="D43" s="80" t="s">
        <v>22</v>
      </c>
      <c r="E43" s="80">
        <v>345</v>
      </c>
      <c r="F43" s="80">
        <v>123</v>
      </c>
      <c r="G43" s="80">
        <v>0.35652173913043478</v>
      </c>
      <c r="H43" s="80">
        <v>46</v>
      </c>
      <c r="I43" s="80">
        <v>19</v>
      </c>
      <c r="J43" s="80">
        <v>0.41304347826086957</v>
      </c>
    </row>
    <row r="44" spans="2:10" s="80" customFormat="1" hidden="1" x14ac:dyDescent="0.2">
      <c r="D44" s="80" t="s">
        <v>37</v>
      </c>
      <c r="E44" s="80">
        <v>144</v>
      </c>
      <c r="F44" s="80">
        <v>37</v>
      </c>
      <c r="G44" s="80">
        <v>0.25694444444444442</v>
      </c>
      <c r="H44" s="80">
        <v>41</v>
      </c>
      <c r="I44" s="80">
        <v>16</v>
      </c>
      <c r="J44" s="80">
        <v>0.3902439024390244</v>
      </c>
    </row>
    <row r="45" spans="2:10" s="80" customFormat="1" hidden="1" x14ac:dyDescent="0.2">
      <c r="D45" s="80" t="s">
        <v>29</v>
      </c>
      <c r="E45" s="80">
        <v>344</v>
      </c>
      <c r="F45" s="80">
        <v>98</v>
      </c>
      <c r="G45" s="80">
        <v>0.28488372093023256</v>
      </c>
      <c r="H45" s="80">
        <v>37</v>
      </c>
      <c r="I45" s="80">
        <v>18</v>
      </c>
      <c r="J45" s="80">
        <v>0.48648648648648651</v>
      </c>
    </row>
    <row r="46" spans="2:10" s="80" customFormat="1" hidden="1" x14ac:dyDescent="0.2">
      <c r="D46" s="80" t="s">
        <v>30</v>
      </c>
      <c r="E46" s="80">
        <v>363</v>
      </c>
      <c r="F46" s="80">
        <v>84</v>
      </c>
      <c r="G46" s="80">
        <v>0.23140495867768596</v>
      </c>
      <c r="H46" s="80">
        <v>39</v>
      </c>
      <c r="I46" s="80">
        <v>19</v>
      </c>
      <c r="J46" s="80">
        <v>0.48717948717948717</v>
      </c>
    </row>
    <row r="47" spans="2:10" s="80" customFormat="1" hidden="1" x14ac:dyDescent="0.2">
      <c r="D47" s="80" t="s">
        <v>85</v>
      </c>
      <c r="E47" s="80">
        <v>339</v>
      </c>
      <c r="F47" s="80">
        <v>97</v>
      </c>
      <c r="G47" s="80">
        <v>0.28613569321533922</v>
      </c>
      <c r="H47" s="80">
        <v>33</v>
      </c>
      <c r="I47" s="80">
        <v>14</v>
      </c>
      <c r="J47" s="80">
        <v>0.42424242424242425</v>
      </c>
    </row>
    <row r="48" spans="2:10" s="80" customFormat="1" hidden="1" x14ac:dyDescent="0.2">
      <c r="D48" s="80" t="s">
        <v>28</v>
      </c>
      <c r="E48" s="80">
        <v>319</v>
      </c>
      <c r="F48" s="80">
        <v>87</v>
      </c>
      <c r="G48" s="80">
        <v>0.27272727272727271</v>
      </c>
      <c r="H48" s="80">
        <v>46</v>
      </c>
      <c r="I48" s="80">
        <v>20</v>
      </c>
      <c r="J48" s="80">
        <v>0.43478260869565216</v>
      </c>
    </row>
  </sheetData>
  <mergeCells count="3">
    <mergeCell ref="B31:J32"/>
    <mergeCell ref="E14:G14"/>
    <mergeCell ref="H14:J14"/>
  </mergeCells>
  <phoneticPr fontId="0" type="noConversion"/>
  <conditionalFormatting sqref="E17:F29">
    <cfRule type="cellIs" dxfId="15" priority="4" operator="notEqual">
      <formula>E36</formula>
    </cfRule>
  </conditionalFormatting>
  <conditionalFormatting sqref="H17:I29">
    <cfRule type="cellIs" dxfId="14" priority="3" operator="notEqual">
      <formula>H36</formula>
    </cfRule>
  </conditionalFormatting>
  <conditionalFormatting sqref="G17:G29">
    <cfRule type="cellIs" dxfId="13" priority="2" operator="notEqual">
      <formula>G36</formula>
    </cfRule>
  </conditionalFormatting>
  <conditionalFormatting sqref="J17:J29">
    <cfRule type="cellIs" dxfId="12" priority="1" operator="notEqual">
      <formula>J36</formula>
    </cfRule>
  </conditionalFormatting>
  <hyperlinks>
    <hyperlink ref="D7" r:id="rId1"/>
    <hyperlink ref="D4" location="'Cover note'!A1" display="Contents"/>
  </hyperlinks>
  <pageMargins left="0.70866141732283472" right="0.70866141732283472" top="0.74803149606299213" bottom="0.55118110236220474" header="0.31496062992125984" footer="0.31496062992125984"/>
  <pageSetup paperSize="9" fitToWidth="0" orientation="landscape" r:id="rId2"/>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48"/>
  <sheetViews>
    <sheetView zoomScale="85" zoomScaleNormal="85" workbookViewId="0"/>
  </sheetViews>
  <sheetFormatPr defaultRowHeight="12.75" x14ac:dyDescent="0.2"/>
  <cols>
    <col min="1" max="1" width="2" style="37" customWidth="1"/>
    <col min="2" max="2" width="13.85546875" style="37" customWidth="1"/>
    <col min="3" max="3" width="9.7109375" style="37" bestFit="1" customWidth="1"/>
    <col min="4" max="4" width="49.5703125" style="37" customWidth="1"/>
    <col min="5" max="5" width="29.85546875" style="37" bestFit="1" customWidth="1"/>
    <col min="6" max="6" width="38" style="37" bestFit="1" customWidth="1"/>
    <col min="7" max="7" width="9.5703125" style="37" bestFit="1" customWidth="1"/>
    <col min="8" max="10" width="22.7109375" style="37" customWidth="1"/>
    <col min="11" max="16384" width="9.140625" style="37"/>
  </cols>
  <sheetData>
    <row r="1" spans="1:10" s="50" customFormat="1" x14ac:dyDescent="0.2">
      <c r="A1" s="23"/>
      <c r="B1" s="23"/>
      <c r="C1" s="23"/>
      <c r="D1" s="23"/>
    </row>
    <row r="2" spans="1:10" ht="15.75" x14ac:dyDescent="0.25">
      <c r="A2" s="19"/>
      <c r="B2" s="19"/>
      <c r="C2" s="35" t="s">
        <v>0</v>
      </c>
      <c r="D2" s="36" t="s">
        <v>38</v>
      </c>
      <c r="F2" s="38"/>
    </row>
    <row r="3" spans="1:10" x14ac:dyDescent="0.2">
      <c r="A3" s="19"/>
      <c r="B3" s="19"/>
      <c r="C3" s="35"/>
      <c r="D3" s="20" t="s">
        <v>91</v>
      </c>
      <c r="F3" s="38"/>
    </row>
    <row r="4" spans="1:10" x14ac:dyDescent="0.2">
      <c r="A4" s="19"/>
      <c r="B4" s="19"/>
      <c r="C4" s="35"/>
      <c r="D4" s="25" t="s">
        <v>126</v>
      </c>
      <c r="F4" s="38"/>
    </row>
    <row r="5" spans="1:10" x14ac:dyDescent="0.2">
      <c r="A5" s="19"/>
      <c r="B5" s="19"/>
      <c r="C5" s="35" t="s">
        <v>1</v>
      </c>
      <c r="D5" s="39" t="s">
        <v>173</v>
      </c>
      <c r="F5" s="38"/>
    </row>
    <row r="6" spans="1:10" x14ac:dyDescent="0.2">
      <c r="A6" s="19"/>
      <c r="B6" s="19"/>
      <c r="C6" s="35" t="s">
        <v>2</v>
      </c>
      <c r="D6" s="23" t="s">
        <v>94</v>
      </c>
      <c r="F6" s="38"/>
    </row>
    <row r="7" spans="1:10" x14ac:dyDescent="0.2">
      <c r="A7" s="19"/>
      <c r="B7" s="19"/>
      <c r="D7" s="40" t="s">
        <v>95</v>
      </c>
      <c r="F7" s="38"/>
    </row>
    <row r="8" spans="1:10" x14ac:dyDescent="0.2">
      <c r="A8" s="19"/>
      <c r="B8" s="19"/>
      <c r="C8" s="35" t="s">
        <v>7</v>
      </c>
      <c r="D8" s="23" t="s">
        <v>13</v>
      </c>
      <c r="F8" s="38"/>
    </row>
    <row r="9" spans="1:10" x14ac:dyDescent="0.2">
      <c r="A9" s="19"/>
      <c r="B9" s="19"/>
      <c r="C9" s="35" t="s">
        <v>3</v>
      </c>
      <c r="D9" s="41">
        <v>42866</v>
      </c>
      <c r="F9" s="38"/>
    </row>
    <row r="10" spans="1:10" x14ac:dyDescent="0.2">
      <c r="A10" s="19"/>
      <c r="B10" s="19"/>
      <c r="C10" s="35" t="s">
        <v>6</v>
      </c>
      <c r="D10" s="41">
        <v>42992</v>
      </c>
      <c r="F10" s="38"/>
    </row>
    <row r="11" spans="1:10" x14ac:dyDescent="0.2">
      <c r="A11" s="19"/>
      <c r="B11" s="19"/>
      <c r="C11" s="35" t="s">
        <v>10</v>
      </c>
      <c r="D11" s="23" t="s">
        <v>12</v>
      </c>
      <c r="F11" s="38"/>
    </row>
    <row r="12" spans="1:10" x14ac:dyDescent="0.2">
      <c r="A12" s="19"/>
      <c r="B12" s="19"/>
      <c r="C12" s="35" t="s">
        <v>11</v>
      </c>
      <c r="D12" s="23" t="s">
        <v>163</v>
      </c>
      <c r="F12" s="38"/>
    </row>
    <row r="13" spans="1:10" x14ac:dyDescent="0.2">
      <c r="A13" s="19"/>
      <c r="B13" s="19"/>
      <c r="C13" s="19"/>
      <c r="E13" s="56">
        <v>10</v>
      </c>
      <c r="F13" s="56">
        <v>9</v>
      </c>
      <c r="G13" s="56"/>
      <c r="H13" s="56">
        <v>12</v>
      </c>
      <c r="I13" s="56">
        <v>11</v>
      </c>
      <c r="J13" s="56"/>
    </row>
    <row r="14" spans="1:10" x14ac:dyDescent="0.2">
      <c r="A14" s="19"/>
      <c r="B14" s="42"/>
      <c r="C14" s="42"/>
      <c r="D14" s="42"/>
      <c r="E14" s="75" t="s">
        <v>137</v>
      </c>
      <c r="F14" s="77" t="s">
        <v>138</v>
      </c>
      <c r="G14" s="73"/>
      <c r="H14" s="75" t="s">
        <v>139</v>
      </c>
      <c r="I14" s="77" t="s">
        <v>140</v>
      </c>
      <c r="J14" s="73"/>
    </row>
    <row r="15" spans="1:10" ht="12.75" customHeight="1" x14ac:dyDescent="0.2">
      <c r="A15" s="19"/>
      <c r="B15" s="19"/>
      <c r="C15" s="19"/>
      <c r="D15" s="19"/>
      <c r="E15" s="76"/>
      <c r="F15" s="78"/>
      <c r="G15" s="74"/>
      <c r="H15" s="76"/>
      <c r="I15" s="78"/>
      <c r="J15" s="74"/>
    </row>
    <row r="16" spans="1:10" s="38" customFormat="1" ht="102" customHeight="1" x14ac:dyDescent="0.2">
      <c r="B16" s="1" t="s">
        <v>88</v>
      </c>
      <c r="C16" s="2" t="s">
        <v>4</v>
      </c>
      <c r="D16" s="9" t="s">
        <v>5</v>
      </c>
      <c r="E16" s="31" t="s">
        <v>141</v>
      </c>
      <c r="F16" s="32" t="s">
        <v>142</v>
      </c>
      <c r="G16" s="33" t="s">
        <v>167</v>
      </c>
      <c r="H16" s="31" t="s">
        <v>143</v>
      </c>
      <c r="I16" s="32" t="s">
        <v>144</v>
      </c>
      <c r="J16" s="33" t="s">
        <v>145</v>
      </c>
    </row>
    <row r="17" spans="1:10" x14ac:dyDescent="0.2">
      <c r="A17" s="43"/>
      <c r="B17" s="3" t="s">
        <v>8</v>
      </c>
      <c r="C17" s="4" t="s">
        <v>8</v>
      </c>
      <c r="D17" s="10" t="s">
        <v>9</v>
      </c>
      <c r="E17" s="60">
        <v>1021</v>
      </c>
      <c r="F17" s="61">
        <v>868</v>
      </c>
      <c r="G17" s="62">
        <v>0.85014691478942217</v>
      </c>
      <c r="H17" s="60">
        <v>1633</v>
      </c>
      <c r="I17" s="61">
        <v>1327</v>
      </c>
      <c r="J17" s="62">
        <v>0.81261481935088797</v>
      </c>
    </row>
    <row r="18" spans="1:10" x14ac:dyDescent="0.2">
      <c r="B18" s="5"/>
      <c r="C18" s="6"/>
      <c r="D18" s="11"/>
      <c r="E18" s="63"/>
      <c r="F18" s="64"/>
      <c r="G18" s="65"/>
      <c r="H18" s="63"/>
      <c r="I18" s="64"/>
      <c r="J18" s="65"/>
    </row>
    <row r="19" spans="1:10" ht="12.75" customHeight="1" x14ac:dyDescent="0.2">
      <c r="B19" s="5" t="s">
        <v>31</v>
      </c>
      <c r="C19" s="6" t="s">
        <v>14</v>
      </c>
      <c r="D19" s="13" t="s">
        <v>15</v>
      </c>
      <c r="E19" s="63">
        <v>79</v>
      </c>
      <c r="F19" s="64">
        <v>73</v>
      </c>
      <c r="G19" s="65">
        <v>0.92405063291139244</v>
      </c>
      <c r="H19" s="63">
        <v>97</v>
      </c>
      <c r="I19" s="64">
        <v>85</v>
      </c>
      <c r="J19" s="65">
        <v>0.87628865979381443</v>
      </c>
    </row>
    <row r="20" spans="1:10" ht="12.75" customHeight="1" x14ac:dyDescent="0.2">
      <c r="B20" s="5" t="s">
        <v>31</v>
      </c>
      <c r="C20" s="6" t="s">
        <v>16</v>
      </c>
      <c r="D20" s="11" t="s">
        <v>17</v>
      </c>
      <c r="E20" s="63">
        <v>122</v>
      </c>
      <c r="F20" s="64">
        <v>117</v>
      </c>
      <c r="G20" s="65">
        <v>0.95901639344262291</v>
      </c>
      <c r="H20" s="63">
        <v>148</v>
      </c>
      <c r="I20" s="64">
        <v>134</v>
      </c>
      <c r="J20" s="65">
        <v>0.90540540540540537</v>
      </c>
    </row>
    <row r="21" spans="1:10" ht="12.75" customHeight="1" x14ac:dyDescent="0.25">
      <c r="A21" s="34"/>
      <c r="B21" s="5" t="s">
        <v>32</v>
      </c>
      <c r="C21" s="6" t="s">
        <v>33</v>
      </c>
      <c r="D21" s="11" t="s">
        <v>34</v>
      </c>
      <c r="E21" s="63">
        <v>0</v>
      </c>
      <c r="F21" s="64">
        <v>0</v>
      </c>
      <c r="G21" s="65" t="s">
        <v>8</v>
      </c>
      <c r="H21" s="63">
        <v>3</v>
      </c>
      <c r="I21" s="64">
        <v>2</v>
      </c>
      <c r="J21" s="65">
        <v>0.66666666666666663</v>
      </c>
    </row>
    <row r="22" spans="1:10" ht="12.75" customHeight="1" x14ac:dyDescent="0.2">
      <c r="B22" s="5" t="s">
        <v>35</v>
      </c>
      <c r="C22" s="6" t="s">
        <v>18</v>
      </c>
      <c r="D22" s="11" t="s">
        <v>19</v>
      </c>
      <c r="E22" s="63">
        <v>129</v>
      </c>
      <c r="F22" s="64">
        <v>118</v>
      </c>
      <c r="G22" s="65">
        <v>0.9147286821705426</v>
      </c>
      <c r="H22" s="63">
        <v>265</v>
      </c>
      <c r="I22" s="64">
        <v>195</v>
      </c>
      <c r="J22" s="65">
        <v>0.73584905660377353</v>
      </c>
    </row>
    <row r="23" spans="1:10" ht="12.75" customHeight="1" x14ac:dyDescent="0.2">
      <c r="B23" s="5" t="s">
        <v>36</v>
      </c>
      <c r="C23" s="6" t="s">
        <v>20</v>
      </c>
      <c r="D23" s="11" t="s">
        <v>84</v>
      </c>
      <c r="E23" s="63">
        <v>30</v>
      </c>
      <c r="F23" s="64">
        <v>24</v>
      </c>
      <c r="G23" s="65">
        <v>0.8</v>
      </c>
      <c r="H23" s="63">
        <v>56</v>
      </c>
      <c r="I23" s="64">
        <v>50</v>
      </c>
      <c r="J23" s="65">
        <v>0.8928571428571429</v>
      </c>
    </row>
    <row r="24" spans="1:10" ht="12.75" customHeight="1" x14ac:dyDescent="0.25">
      <c r="A24" s="34"/>
      <c r="B24" s="5" t="s">
        <v>36</v>
      </c>
      <c r="C24" s="6" t="s">
        <v>21</v>
      </c>
      <c r="D24" s="11" t="s">
        <v>22</v>
      </c>
      <c r="E24" s="63">
        <v>153</v>
      </c>
      <c r="F24" s="64">
        <v>119</v>
      </c>
      <c r="G24" s="65">
        <v>0.77777777777777779</v>
      </c>
      <c r="H24" s="63">
        <v>213</v>
      </c>
      <c r="I24" s="64">
        <v>193</v>
      </c>
      <c r="J24" s="65">
        <v>0.9061032863849765</v>
      </c>
    </row>
    <row r="25" spans="1:10" ht="12.75" customHeight="1" x14ac:dyDescent="0.2">
      <c r="B25" s="5" t="s">
        <v>32</v>
      </c>
      <c r="C25" s="6" t="s">
        <v>23</v>
      </c>
      <c r="D25" s="13" t="s">
        <v>37</v>
      </c>
      <c r="E25" s="63">
        <v>92</v>
      </c>
      <c r="F25" s="64">
        <v>84</v>
      </c>
      <c r="G25" s="65">
        <v>0.91304347826086951</v>
      </c>
      <c r="H25" s="63">
        <v>109</v>
      </c>
      <c r="I25" s="64">
        <v>88</v>
      </c>
      <c r="J25" s="65">
        <v>0.80733944954128445</v>
      </c>
    </row>
    <row r="26" spans="1:10" ht="12.75" customHeight="1" x14ac:dyDescent="0.2">
      <c r="B26" s="5" t="s">
        <v>32</v>
      </c>
      <c r="C26" s="6" t="s">
        <v>24</v>
      </c>
      <c r="D26" s="11" t="s">
        <v>29</v>
      </c>
      <c r="E26" s="63">
        <v>61</v>
      </c>
      <c r="F26" s="64">
        <v>53</v>
      </c>
      <c r="G26" s="65">
        <v>0.86885245901639341</v>
      </c>
      <c r="H26" s="63">
        <v>153</v>
      </c>
      <c r="I26" s="64">
        <v>93</v>
      </c>
      <c r="J26" s="65">
        <v>0.60784313725490191</v>
      </c>
    </row>
    <row r="27" spans="1:10" ht="12.75" customHeight="1" x14ac:dyDescent="0.25">
      <c r="A27" s="34"/>
      <c r="B27" s="5" t="s">
        <v>32</v>
      </c>
      <c r="C27" s="6" t="s">
        <v>25</v>
      </c>
      <c r="D27" s="13" t="s">
        <v>30</v>
      </c>
      <c r="E27" s="63">
        <v>113</v>
      </c>
      <c r="F27" s="64">
        <v>73</v>
      </c>
      <c r="G27" s="65">
        <v>0.64601769911504425</v>
      </c>
      <c r="H27" s="63">
        <v>201</v>
      </c>
      <c r="I27" s="64">
        <v>155</v>
      </c>
      <c r="J27" s="65">
        <v>0.77114427860696522</v>
      </c>
    </row>
    <row r="28" spans="1:10" ht="12.75" customHeight="1" x14ac:dyDescent="0.2">
      <c r="B28" s="5" t="s">
        <v>31</v>
      </c>
      <c r="C28" s="6" t="s">
        <v>26</v>
      </c>
      <c r="D28" s="11" t="s">
        <v>85</v>
      </c>
      <c r="E28" s="63">
        <v>144</v>
      </c>
      <c r="F28" s="64">
        <v>120</v>
      </c>
      <c r="G28" s="65">
        <v>0.83333333333333337</v>
      </c>
      <c r="H28" s="63">
        <v>262</v>
      </c>
      <c r="I28" s="64">
        <v>221</v>
      </c>
      <c r="J28" s="65">
        <v>0.84351145038167941</v>
      </c>
    </row>
    <row r="29" spans="1:10" ht="12.75" customHeight="1" x14ac:dyDescent="0.2">
      <c r="B29" s="7" t="s">
        <v>36</v>
      </c>
      <c r="C29" s="8" t="s">
        <v>27</v>
      </c>
      <c r="D29" s="12" t="s">
        <v>28</v>
      </c>
      <c r="E29" s="66">
        <v>98</v>
      </c>
      <c r="F29" s="67">
        <v>87</v>
      </c>
      <c r="G29" s="68">
        <v>0.88775510204081631</v>
      </c>
      <c r="H29" s="66">
        <v>126</v>
      </c>
      <c r="I29" s="67">
        <v>111</v>
      </c>
      <c r="J29" s="68">
        <v>0.88095238095238093</v>
      </c>
    </row>
    <row r="30" spans="1:10" x14ac:dyDescent="0.2">
      <c r="B30" s="37" t="s">
        <v>116</v>
      </c>
    </row>
    <row r="31" spans="1:10" x14ac:dyDescent="0.2">
      <c r="B31" s="53"/>
    </row>
    <row r="36" spans="4:10" s="80" customFormat="1" hidden="1" x14ac:dyDescent="0.2">
      <c r="D36" s="80" t="s">
        <v>9</v>
      </c>
      <c r="E36" s="80">
        <v>937</v>
      </c>
      <c r="F36" s="80">
        <v>798</v>
      </c>
      <c r="G36" s="80">
        <v>0.85165421558164356</v>
      </c>
      <c r="H36" s="80">
        <v>1609</v>
      </c>
      <c r="I36" s="80">
        <v>1310</v>
      </c>
      <c r="J36" s="80">
        <v>0.81417029210689873</v>
      </c>
    </row>
    <row r="37" spans="4:10" s="80" customFormat="1" hidden="1" x14ac:dyDescent="0.2"/>
    <row r="38" spans="4:10" s="80" customFormat="1" hidden="1" x14ac:dyDescent="0.2">
      <c r="D38" s="80" t="s">
        <v>15</v>
      </c>
      <c r="E38" s="80">
        <v>77</v>
      </c>
      <c r="F38" s="80">
        <v>71</v>
      </c>
      <c r="G38" s="80">
        <v>0.92207792207792205</v>
      </c>
      <c r="H38" s="80">
        <v>97</v>
      </c>
      <c r="I38" s="80">
        <v>85</v>
      </c>
      <c r="J38" s="80">
        <v>0.87628865979381443</v>
      </c>
    </row>
    <row r="39" spans="4:10" s="80" customFormat="1" hidden="1" x14ac:dyDescent="0.2">
      <c r="D39" s="80" t="s">
        <v>17</v>
      </c>
      <c r="E39" s="80">
        <v>122</v>
      </c>
      <c r="F39" s="80">
        <v>117</v>
      </c>
      <c r="G39" s="80">
        <v>0.95901639344262291</v>
      </c>
      <c r="H39" s="80">
        <v>148</v>
      </c>
      <c r="I39" s="80">
        <v>134</v>
      </c>
      <c r="J39" s="80">
        <v>0.90540540540540537</v>
      </c>
    </row>
    <row r="40" spans="4:10" s="80" customFormat="1" hidden="1" x14ac:dyDescent="0.2">
      <c r="D40" s="80" t="s">
        <v>34</v>
      </c>
      <c r="E40" s="80">
        <v>0</v>
      </c>
      <c r="F40" s="80">
        <v>0</v>
      </c>
      <c r="G40" s="80" t="s">
        <v>8</v>
      </c>
      <c r="H40" s="80">
        <v>3</v>
      </c>
      <c r="I40" s="80">
        <v>2</v>
      </c>
      <c r="J40" s="80">
        <v>0.66666666666666663</v>
      </c>
    </row>
    <row r="41" spans="4:10" s="80" customFormat="1" hidden="1" x14ac:dyDescent="0.2">
      <c r="D41" s="80" t="s">
        <v>19</v>
      </c>
      <c r="E41" s="80">
        <v>121</v>
      </c>
      <c r="F41" s="80">
        <v>110</v>
      </c>
      <c r="G41" s="80">
        <v>0.90909090909090906</v>
      </c>
      <c r="H41" s="80">
        <v>266</v>
      </c>
      <c r="I41" s="80">
        <v>196</v>
      </c>
      <c r="J41" s="80">
        <v>0.73684210526315785</v>
      </c>
    </row>
    <row r="42" spans="4:10" s="80" customFormat="1" hidden="1" x14ac:dyDescent="0.2">
      <c r="D42" s="80" t="s">
        <v>84</v>
      </c>
      <c r="E42" s="80">
        <v>30</v>
      </c>
      <c r="F42" s="80">
        <v>24</v>
      </c>
      <c r="G42" s="80">
        <v>0.8</v>
      </c>
      <c r="H42" s="80">
        <v>56</v>
      </c>
      <c r="I42" s="80">
        <v>50</v>
      </c>
      <c r="J42" s="80">
        <v>0.8928571428571429</v>
      </c>
    </row>
    <row r="43" spans="4:10" s="80" customFormat="1" hidden="1" x14ac:dyDescent="0.2">
      <c r="D43" s="80" t="s">
        <v>22</v>
      </c>
      <c r="E43" s="80">
        <v>93</v>
      </c>
      <c r="F43" s="80">
        <v>66</v>
      </c>
      <c r="G43" s="80">
        <v>0.70967741935483875</v>
      </c>
      <c r="H43" s="80">
        <v>213</v>
      </c>
      <c r="I43" s="80">
        <v>193</v>
      </c>
      <c r="J43" s="80">
        <v>0.9061032863849765</v>
      </c>
    </row>
    <row r="44" spans="4:10" s="80" customFormat="1" hidden="1" x14ac:dyDescent="0.2">
      <c r="D44" s="80" t="s">
        <v>37</v>
      </c>
      <c r="E44" s="80">
        <v>92</v>
      </c>
      <c r="F44" s="80">
        <v>84</v>
      </c>
      <c r="G44" s="80">
        <v>0.91304347826086951</v>
      </c>
      <c r="H44" s="80">
        <v>109</v>
      </c>
      <c r="I44" s="80">
        <v>88</v>
      </c>
      <c r="J44" s="80">
        <v>0.80733944954128445</v>
      </c>
    </row>
    <row r="45" spans="4:10" s="80" customFormat="1" hidden="1" x14ac:dyDescent="0.2">
      <c r="D45" s="80" t="s">
        <v>29</v>
      </c>
      <c r="E45" s="80">
        <v>61</v>
      </c>
      <c r="F45" s="80">
        <v>53</v>
      </c>
      <c r="G45" s="80">
        <v>0.86885245901639341</v>
      </c>
      <c r="H45" s="80">
        <v>148</v>
      </c>
      <c r="I45" s="80">
        <v>93</v>
      </c>
      <c r="J45" s="80">
        <v>0.6283783783783784</v>
      </c>
    </row>
    <row r="46" spans="4:10" s="80" customFormat="1" hidden="1" x14ac:dyDescent="0.2">
      <c r="D46" s="80" t="s">
        <v>30</v>
      </c>
      <c r="E46" s="80">
        <v>103</v>
      </c>
      <c r="F46" s="80">
        <v>70</v>
      </c>
      <c r="G46" s="80">
        <v>0.67961165048543692</v>
      </c>
      <c r="H46" s="80">
        <v>201</v>
      </c>
      <c r="I46" s="80">
        <v>155</v>
      </c>
      <c r="J46" s="80">
        <v>0.77114427860696522</v>
      </c>
    </row>
    <row r="47" spans="4:10" s="80" customFormat="1" hidden="1" x14ac:dyDescent="0.2">
      <c r="D47" s="80" t="s">
        <v>85</v>
      </c>
      <c r="E47" s="80">
        <v>140</v>
      </c>
      <c r="F47" s="80">
        <v>116</v>
      </c>
      <c r="G47" s="80">
        <v>0.82857142857142863</v>
      </c>
      <c r="H47" s="80">
        <v>242</v>
      </c>
      <c r="I47" s="80">
        <v>203</v>
      </c>
      <c r="J47" s="80">
        <v>0.83884297520661155</v>
      </c>
    </row>
    <row r="48" spans="4:10" s="80" customFormat="1" hidden="1" x14ac:dyDescent="0.2">
      <c r="D48" s="80" t="s">
        <v>28</v>
      </c>
      <c r="E48" s="80">
        <v>98</v>
      </c>
      <c r="F48" s="80">
        <v>87</v>
      </c>
      <c r="G48" s="80">
        <v>0.88775510204081631</v>
      </c>
      <c r="H48" s="80">
        <v>126</v>
      </c>
      <c r="I48" s="80">
        <v>111</v>
      </c>
      <c r="J48" s="80">
        <v>0.88095238095238093</v>
      </c>
    </row>
  </sheetData>
  <mergeCells count="6">
    <mergeCell ref="J14:J15"/>
    <mergeCell ref="E14:E15"/>
    <mergeCell ref="F14:F15"/>
    <mergeCell ref="G14:G15"/>
    <mergeCell ref="H14:H15"/>
    <mergeCell ref="I14:I15"/>
  </mergeCells>
  <phoneticPr fontId="0" type="noConversion"/>
  <conditionalFormatting sqref="E17:F29">
    <cfRule type="cellIs" dxfId="11" priority="4" operator="notEqual">
      <formula>E36</formula>
    </cfRule>
  </conditionalFormatting>
  <conditionalFormatting sqref="H17:I29">
    <cfRule type="cellIs" dxfId="10" priority="3" operator="notEqual">
      <formula>H36</formula>
    </cfRule>
  </conditionalFormatting>
  <conditionalFormatting sqref="G17:G29">
    <cfRule type="cellIs" dxfId="9" priority="2" operator="notEqual">
      <formula>G36</formula>
    </cfRule>
  </conditionalFormatting>
  <conditionalFormatting sqref="J17:J29">
    <cfRule type="cellIs" dxfId="8" priority="1" operator="notEqual">
      <formula>J36</formula>
    </cfRule>
  </conditionalFormatting>
  <hyperlinks>
    <hyperlink ref="D7" r:id="rId1"/>
    <hyperlink ref="D4"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48"/>
  <sheetViews>
    <sheetView zoomScale="85" zoomScaleNormal="85" workbookViewId="0"/>
  </sheetViews>
  <sheetFormatPr defaultRowHeight="12.75" x14ac:dyDescent="0.2"/>
  <cols>
    <col min="1" max="1" width="2" style="37" customWidth="1"/>
    <col min="2" max="2" width="13.85546875" style="37" customWidth="1"/>
    <col min="3" max="3" width="9.7109375" style="37" bestFit="1" customWidth="1"/>
    <col min="4" max="4" width="49.5703125" style="37" customWidth="1"/>
    <col min="5" max="5" width="23" style="37" bestFit="1" customWidth="1"/>
    <col min="6" max="6" width="31.85546875" style="37" bestFit="1" customWidth="1"/>
    <col min="7" max="7" width="9.42578125" style="37" bestFit="1" customWidth="1"/>
    <col min="8" max="10" width="22.7109375" style="37" customWidth="1"/>
    <col min="11" max="16384" width="9.140625" style="37"/>
  </cols>
  <sheetData>
    <row r="1" spans="1:10" s="50" customFormat="1" x14ac:dyDescent="0.2">
      <c r="A1" s="23"/>
      <c r="B1" s="23"/>
      <c r="C1" s="23"/>
      <c r="D1" s="23"/>
    </row>
    <row r="2" spans="1:10" ht="15.75" x14ac:dyDescent="0.25">
      <c r="A2" s="19"/>
      <c r="B2" s="19"/>
      <c r="C2" s="35" t="s">
        <v>0</v>
      </c>
      <c r="D2" s="36" t="s">
        <v>38</v>
      </c>
      <c r="F2" s="38"/>
    </row>
    <row r="3" spans="1:10" x14ac:dyDescent="0.2">
      <c r="A3" s="19"/>
      <c r="B3" s="19"/>
      <c r="C3" s="35"/>
      <c r="D3" s="20" t="s">
        <v>90</v>
      </c>
      <c r="F3" s="38"/>
    </row>
    <row r="4" spans="1:10" x14ac:dyDescent="0.2">
      <c r="A4" s="19"/>
      <c r="B4" s="19"/>
      <c r="C4" s="35"/>
      <c r="D4" s="25" t="s">
        <v>126</v>
      </c>
      <c r="F4" s="38"/>
    </row>
    <row r="5" spans="1:10" x14ac:dyDescent="0.2">
      <c r="A5" s="19"/>
      <c r="B5" s="19"/>
      <c r="C5" s="35" t="s">
        <v>1</v>
      </c>
      <c r="D5" s="39" t="s">
        <v>173</v>
      </c>
      <c r="F5" s="38"/>
    </row>
    <row r="6" spans="1:10" x14ac:dyDescent="0.2">
      <c r="A6" s="19"/>
      <c r="B6" s="19"/>
      <c r="C6" s="35" t="s">
        <v>2</v>
      </c>
      <c r="D6" s="23" t="s">
        <v>94</v>
      </c>
      <c r="F6" s="38"/>
    </row>
    <row r="7" spans="1:10" x14ac:dyDescent="0.2">
      <c r="A7" s="19"/>
      <c r="B7" s="19"/>
      <c r="D7" s="40" t="s">
        <v>95</v>
      </c>
      <c r="F7" s="38"/>
    </row>
    <row r="8" spans="1:10" x14ac:dyDescent="0.2">
      <c r="A8" s="19"/>
      <c r="B8" s="19"/>
      <c r="C8" s="35" t="s">
        <v>7</v>
      </c>
      <c r="D8" s="23" t="s">
        <v>13</v>
      </c>
      <c r="F8" s="38"/>
    </row>
    <row r="9" spans="1:10" x14ac:dyDescent="0.2">
      <c r="A9" s="19"/>
      <c r="B9" s="19"/>
      <c r="C9" s="35" t="s">
        <v>3</v>
      </c>
      <c r="D9" s="41">
        <v>42866</v>
      </c>
      <c r="F9" s="38"/>
    </row>
    <row r="10" spans="1:10" x14ac:dyDescent="0.2">
      <c r="A10" s="19"/>
      <c r="B10" s="19"/>
      <c r="C10" s="35" t="s">
        <v>6</v>
      </c>
      <c r="D10" s="41">
        <v>42992</v>
      </c>
      <c r="F10" s="38"/>
    </row>
    <row r="11" spans="1:10" x14ac:dyDescent="0.2">
      <c r="A11" s="19"/>
      <c r="B11" s="19"/>
      <c r="C11" s="35" t="s">
        <v>10</v>
      </c>
      <c r="D11" s="23" t="s">
        <v>12</v>
      </c>
      <c r="F11" s="38"/>
    </row>
    <row r="12" spans="1:10" x14ac:dyDescent="0.2">
      <c r="A12" s="19"/>
      <c r="B12" s="19"/>
      <c r="C12" s="35" t="s">
        <v>11</v>
      </c>
      <c r="D12" s="23" t="s">
        <v>163</v>
      </c>
      <c r="F12" s="38"/>
    </row>
    <row r="13" spans="1:10" x14ac:dyDescent="0.2">
      <c r="A13" s="19"/>
      <c r="B13" s="19"/>
      <c r="C13" s="19"/>
      <c r="E13" s="56">
        <v>14</v>
      </c>
      <c r="F13" s="57">
        <v>13</v>
      </c>
      <c r="G13" s="56"/>
      <c r="H13" s="56">
        <v>16</v>
      </c>
      <c r="I13" s="56">
        <v>15</v>
      </c>
      <c r="J13" s="56"/>
    </row>
    <row r="14" spans="1:10" x14ac:dyDescent="0.2">
      <c r="A14" s="19"/>
      <c r="B14" s="42"/>
      <c r="C14" s="42"/>
      <c r="D14" s="42"/>
      <c r="E14" s="75" t="s">
        <v>146</v>
      </c>
      <c r="F14" s="77" t="s">
        <v>147</v>
      </c>
      <c r="G14" s="73"/>
      <c r="H14" s="75" t="s">
        <v>148</v>
      </c>
      <c r="I14" s="77" t="s">
        <v>149</v>
      </c>
      <c r="J14" s="73"/>
    </row>
    <row r="15" spans="1:10" ht="12.75" customHeight="1" x14ac:dyDescent="0.2">
      <c r="A15" s="19"/>
      <c r="B15" s="19"/>
      <c r="C15" s="19"/>
      <c r="D15" s="19"/>
      <c r="E15" s="76"/>
      <c r="F15" s="78"/>
      <c r="G15" s="74"/>
      <c r="H15" s="76"/>
      <c r="I15" s="78"/>
      <c r="J15" s="74"/>
    </row>
    <row r="16" spans="1:10" s="38" customFormat="1" ht="102" customHeight="1" x14ac:dyDescent="0.2">
      <c r="B16" s="1" t="s">
        <v>88</v>
      </c>
      <c r="C16" s="2" t="s">
        <v>4</v>
      </c>
      <c r="D16" s="9" t="s">
        <v>5</v>
      </c>
      <c r="E16" s="31" t="s">
        <v>150</v>
      </c>
      <c r="F16" s="32" t="s">
        <v>151</v>
      </c>
      <c r="G16" s="33" t="s">
        <v>168</v>
      </c>
      <c r="H16" s="31" t="s">
        <v>160</v>
      </c>
      <c r="I16" s="32" t="s">
        <v>161</v>
      </c>
      <c r="J16" s="33" t="s">
        <v>162</v>
      </c>
    </row>
    <row r="17" spans="1:10" x14ac:dyDescent="0.2">
      <c r="A17" s="43"/>
      <c r="B17" s="3" t="s">
        <v>8</v>
      </c>
      <c r="C17" s="4" t="s">
        <v>8</v>
      </c>
      <c r="D17" s="10" t="s">
        <v>9</v>
      </c>
      <c r="E17" s="60">
        <v>3662</v>
      </c>
      <c r="F17" s="61">
        <v>1849</v>
      </c>
      <c r="G17" s="62">
        <v>0.50491534680502459</v>
      </c>
      <c r="H17" s="60">
        <v>7679</v>
      </c>
      <c r="I17" s="61">
        <v>7483</v>
      </c>
      <c r="J17" s="62">
        <v>0.97447584320875114</v>
      </c>
    </row>
    <row r="18" spans="1:10" x14ac:dyDescent="0.2">
      <c r="B18" s="5"/>
      <c r="C18" s="6"/>
      <c r="D18" s="11"/>
      <c r="E18" s="63"/>
      <c r="F18" s="64"/>
      <c r="G18" s="65"/>
      <c r="H18" s="63"/>
      <c r="I18" s="64"/>
      <c r="J18" s="65"/>
    </row>
    <row r="19" spans="1:10" ht="12.75" customHeight="1" x14ac:dyDescent="0.2">
      <c r="B19" s="5" t="s">
        <v>31</v>
      </c>
      <c r="C19" s="6" t="s">
        <v>14</v>
      </c>
      <c r="D19" s="11" t="s">
        <v>15</v>
      </c>
      <c r="E19" s="63">
        <v>136</v>
      </c>
      <c r="F19" s="64">
        <v>63</v>
      </c>
      <c r="G19" s="65">
        <v>0.46323529411764708</v>
      </c>
      <c r="H19" s="63">
        <v>863</v>
      </c>
      <c r="I19" s="64">
        <v>855</v>
      </c>
      <c r="J19" s="65">
        <v>0.99073001158748553</v>
      </c>
    </row>
    <row r="20" spans="1:10" ht="12.75" customHeight="1" x14ac:dyDescent="0.2">
      <c r="B20" s="5" t="s">
        <v>31</v>
      </c>
      <c r="C20" s="6" t="s">
        <v>16</v>
      </c>
      <c r="D20" s="11" t="s">
        <v>17</v>
      </c>
      <c r="E20" s="63">
        <v>328</v>
      </c>
      <c r="F20" s="64">
        <v>165</v>
      </c>
      <c r="G20" s="65">
        <v>0.50304878048780488</v>
      </c>
      <c r="H20" s="63">
        <v>471</v>
      </c>
      <c r="I20" s="64">
        <v>466</v>
      </c>
      <c r="J20" s="65">
        <v>0.98938428874734607</v>
      </c>
    </row>
    <row r="21" spans="1:10" ht="12.75" customHeight="1" x14ac:dyDescent="0.25">
      <c r="A21" s="34"/>
      <c r="B21" s="5" t="s">
        <v>32</v>
      </c>
      <c r="C21" s="6" t="s">
        <v>33</v>
      </c>
      <c r="D21" s="11" t="s">
        <v>34</v>
      </c>
      <c r="E21" s="63">
        <v>14</v>
      </c>
      <c r="F21" s="64">
        <v>10</v>
      </c>
      <c r="G21" s="65">
        <v>0.7142857142857143</v>
      </c>
      <c r="H21" s="63">
        <v>37</v>
      </c>
      <c r="I21" s="64">
        <v>37</v>
      </c>
      <c r="J21" s="65">
        <v>1</v>
      </c>
    </row>
    <row r="22" spans="1:10" ht="12.75" customHeight="1" x14ac:dyDescent="0.2">
      <c r="B22" s="5" t="s">
        <v>35</v>
      </c>
      <c r="C22" s="6" t="s">
        <v>18</v>
      </c>
      <c r="D22" s="11" t="s">
        <v>19</v>
      </c>
      <c r="E22" s="63">
        <v>626</v>
      </c>
      <c r="F22" s="64">
        <v>366</v>
      </c>
      <c r="G22" s="65">
        <v>0.5846645367412141</v>
      </c>
      <c r="H22" s="63">
        <v>1087</v>
      </c>
      <c r="I22" s="64">
        <v>1035</v>
      </c>
      <c r="J22" s="65">
        <v>0.95216191352345902</v>
      </c>
    </row>
    <row r="23" spans="1:10" ht="12.75" customHeight="1" x14ac:dyDescent="0.2">
      <c r="B23" s="5" t="s">
        <v>36</v>
      </c>
      <c r="C23" s="6" t="s">
        <v>20</v>
      </c>
      <c r="D23" s="11" t="s">
        <v>84</v>
      </c>
      <c r="E23" s="63">
        <v>117</v>
      </c>
      <c r="F23" s="64">
        <v>47</v>
      </c>
      <c r="G23" s="65">
        <v>0.40170940170940173</v>
      </c>
      <c r="H23" s="63">
        <v>257</v>
      </c>
      <c r="I23" s="64">
        <v>252</v>
      </c>
      <c r="J23" s="65">
        <v>0.98054474708171202</v>
      </c>
    </row>
    <row r="24" spans="1:10" ht="12.75" customHeight="1" x14ac:dyDescent="0.25">
      <c r="A24" s="34"/>
      <c r="B24" s="5" t="s">
        <v>36</v>
      </c>
      <c r="C24" s="6" t="s">
        <v>21</v>
      </c>
      <c r="D24" s="11" t="s">
        <v>22</v>
      </c>
      <c r="E24" s="63">
        <v>607</v>
      </c>
      <c r="F24" s="64">
        <v>289</v>
      </c>
      <c r="G24" s="65">
        <v>0.47611202635914335</v>
      </c>
      <c r="H24" s="63">
        <v>1081</v>
      </c>
      <c r="I24" s="64">
        <v>1078</v>
      </c>
      <c r="J24" s="65">
        <v>0.9972247918593895</v>
      </c>
    </row>
    <row r="25" spans="1:10" ht="12.75" customHeight="1" x14ac:dyDescent="0.2">
      <c r="B25" s="5" t="s">
        <v>32</v>
      </c>
      <c r="C25" s="6" t="s">
        <v>23</v>
      </c>
      <c r="D25" s="11" t="s">
        <v>37</v>
      </c>
      <c r="E25" s="63">
        <v>311</v>
      </c>
      <c r="F25" s="64">
        <v>179</v>
      </c>
      <c r="G25" s="65">
        <v>0.57556270096463025</v>
      </c>
      <c r="H25" s="63">
        <v>528</v>
      </c>
      <c r="I25" s="64">
        <v>525</v>
      </c>
      <c r="J25" s="65">
        <v>0.99431818181818177</v>
      </c>
    </row>
    <row r="26" spans="1:10" ht="12.75" customHeight="1" x14ac:dyDescent="0.2">
      <c r="B26" s="5" t="s">
        <v>32</v>
      </c>
      <c r="C26" s="6" t="s">
        <v>24</v>
      </c>
      <c r="D26" s="11" t="s">
        <v>29</v>
      </c>
      <c r="E26" s="63">
        <v>442</v>
      </c>
      <c r="F26" s="64">
        <v>261</v>
      </c>
      <c r="G26" s="65">
        <v>0.5904977375565611</v>
      </c>
      <c r="H26" s="63">
        <v>563</v>
      </c>
      <c r="I26" s="64">
        <v>538</v>
      </c>
      <c r="J26" s="65">
        <v>0.95559502664298401</v>
      </c>
    </row>
    <row r="27" spans="1:10" ht="12.75" customHeight="1" x14ac:dyDescent="0.25">
      <c r="A27" s="34"/>
      <c r="B27" s="5" t="s">
        <v>32</v>
      </c>
      <c r="C27" s="6" t="s">
        <v>25</v>
      </c>
      <c r="D27" s="11" t="s">
        <v>30</v>
      </c>
      <c r="E27" s="63">
        <v>407</v>
      </c>
      <c r="F27" s="64">
        <v>143</v>
      </c>
      <c r="G27" s="65">
        <v>0.35135135135135137</v>
      </c>
      <c r="H27" s="63">
        <v>990</v>
      </c>
      <c r="I27" s="64">
        <v>961</v>
      </c>
      <c r="J27" s="65">
        <v>0.97070707070707074</v>
      </c>
    </row>
    <row r="28" spans="1:10" ht="12.75" customHeight="1" x14ac:dyDescent="0.2">
      <c r="B28" s="5" t="s">
        <v>31</v>
      </c>
      <c r="C28" s="6" t="s">
        <v>26</v>
      </c>
      <c r="D28" s="11" t="s">
        <v>85</v>
      </c>
      <c r="E28" s="63">
        <v>377</v>
      </c>
      <c r="F28" s="64">
        <v>200</v>
      </c>
      <c r="G28" s="65">
        <v>0.5305039787798409</v>
      </c>
      <c r="H28" s="63">
        <v>1228</v>
      </c>
      <c r="I28" s="64">
        <v>1169</v>
      </c>
      <c r="J28" s="65">
        <v>0.95195439739413679</v>
      </c>
    </row>
    <row r="29" spans="1:10" ht="12.75" customHeight="1" x14ac:dyDescent="0.2">
      <c r="B29" s="7" t="s">
        <v>36</v>
      </c>
      <c r="C29" s="8" t="s">
        <v>27</v>
      </c>
      <c r="D29" s="12" t="s">
        <v>28</v>
      </c>
      <c r="E29" s="66">
        <v>297</v>
      </c>
      <c r="F29" s="67">
        <v>126</v>
      </c>
      <c r="G29" s="68">
        <v>0.42424242424242425</v>
      </c>
      <c r="H29" s="66">
        <v>574</v>
      </c>
      <c r="I29" s="67">
        <v>567</v>
      </c>
      <c r="J29" s="68">
        <v>0.98780487804878048</v>
      </c>
    </row>
    <row r="30" spans="1:10" x14ac:dyDescent="0.2">
      <c r="B30" s="37" t="s">
        <v>116</v>
      </c>
    </row>
    <row r="36" spans="4:10" s="80" customFormat="1" hidden="1" x14ac:dyDescent="0.2">
      <c r="D36" s="80" t="s">
        <v>9</v>
      </c>
      <c r="E36" s="80">
        <v>3619</v>
      </c>
      <c r="F36" s="80">
        <v>1834</v>
      </c>
      <c r="G36" s="80">
        <v>0.50676982591876207</v>
      </c>
      <c r="H36" s="80">
        <v>7678</v>
      </c>
      <c r="I36" s="80">
        <v>7512</v>
      </c>
      <c r="J36" s="80">
        <v>0.97837978640270906</v>
      </c>
    </row>
    <row r="37" spans="4:10" s="80" customFormat="1" hidden="1" x14ac:dyDescent="0.2"/>
    <row r="38" spans="4:10" s="80" customFormat="1" hidden="1" x14ac:dyDescent="0.2">
      <c r="D38" s="80" t="s">
        <v>15</v>
      </c>
      <c r="E38" s="80">
        <v>136</v>
      </c>
      <c r="F38" s="80">
        <v>63</v>
      </c>
      <c r="G38" s="80">
        <v>0.46323529411764708</v>
      </c>
      <c r="H38" s="80">
        <v>863</v>
      </c>
      <c r="I38" s="80">
        <v>855</v>
      </c>
      <c r="J38" s="80">
        <v>0.99073001158748553</v>
      </c>
    </row>
    <row r="39" spans="4:10" s="80" customFormat="1" hidden="1" x14ac:dyDescent="0.2">
      <c r="D39" s="80" t="s">
        <v>17</v>
      </c>
      <c r="E39" s="80">
        <v>328</v>
      </c>
      <c r="F39" s="80">
        <v>165</v>
      </c>
      <c r="G39" s="80">
        <v>0.50304878048780488</v>
      </c>
      <c r="H39" s="80">
        <v>471</v>
      </c>
      <c r="I39" s="80">
        <v>466</v>
      </c>
      <c r="J39" s="80">
        <v>0.98938428874734607</v>
      </c>
    </row>
    <row r="40" spans="4:10" s="80" customFormat="1" hidden="1" x14ac:dyDescent="0.2">
      <c r="D40" s="80" t="s">
        <v>34</v>
      </c>
      <c r="E40" s="80">
        <v>14</v>
      </c>
      <c r="F40" s="80">
        <v>10</v>
      </c>
      <c r="G40" s="80">
        <v>0.7142857142857143</v>
      </c>
      <c r="H40" s="80">
        <v>37</v>
      </c>
      <c r="I40" s="80">
        <v>37</v>
      </c>
      <c r="J40" s="80">
        <v>1</v>
      </c>
    </row>
    <row r="41" spans="4:10" s="80" customFormat="1" hidden="1" x14ac:dyDescent="0.2">
      <c r="D41" s="80" t="s">
        <v>19</v>
      </c>
      <c r="E41" s="80">
        <v>628</v>
      </c>
      <c r="F41" s="80">
        <v>367</v>
      </c>
      <c r="G41" s="80">
        <v>0.58439490445859876</v>
      </c>
      <c r="H41" s="80">
        <v>1088</v>
      </c>
      <c r="I41" s="80">
        <v>1036</v>
      </c>
      <c r="J41" s="80">
        <v>0.95220588235294112</v>
      </c>
    </row>
    <row r="42" spans="4:10" s="80" customFormat="1" hidden="1" x14ac:dyDescent="0.2">
      <c r="D42" s="80" t="s">
        <v>84</v>
      </c>
      <c r="E42" s="80">
        <v>117</v>
      </c>
      <c r="F42" s="80">
        <v>47</v>
      </c>
      <c r="G42" s="80">
        <v>0.40170940170940173</v>
      </c>
      <c r="H42" s="80">
        <v>257</v>
      </c>
      <c r="I42" s="80">
        <v>252</v>
      </c>
      <c r="J42" s="80">
        <v>0.98054474708171202</v>
      </c>
    </row>
    <row r="43" spans="4:10" s="80" customFormat="1" hidden="1" x14ac:dyDescent="0.2">
      <c r="D43" s="80" t="s">
        <v>22</v>
      </c>
      <c r="E43" s="80">
        <v>604</v>
      </c>
      <c r="F43" s="80">
        <v>288</v>
      </c>
      <c r="G43" s="80">
        <v>0.47682119205298013</v>
      </c>
      <c r="H43" s="80">
        <v>1082</v>
      </c>
      <c r="I43" s="80">
        <v>1079</v>
      </c>
      <c r="J43" s="80">
        <v>0.99722735674676521</v>
      </c>
    </row>
    <row r="44" spans="4:10" s="80" customFormat="1" hidden="1" x14ac:dyDescent="0.2">
      <c r="D44" s="80" t="s">
        <v>37</v>
      </c>
      <c r="E44" s="80">
        <v>311</v>
      </c>
      <c r="F44" s="80">
        <v>179</v>
      </c>
      <c r="G44" s="80">
        <v>0.57556270096463025</v>
      </c>
      <c r="H44" s="80">
        <v>528</v>
      </c>
      <c r="I44" s="80">
        <v>525</v>
      </c>
      <c r="J44" s="80">
        <v>0.99431818181818177</v>
      </c>
    </row>
    <row r="45" spans="4:10" s="80" customFormat="1" hidden="1" x14ac:dyDescent="0.2">
      <c r="D45" s="80" t="s">
        <v>29</v>
      </c>
      <c r="E45" s="80">
        <v>445</v>
      </c>
      <c r="F45" s="80">
        <v>262</v>
      </c>
      <c r="G45" s="80">
        <v>0.58876404494382018</v>
      </c>
      <c r="H45" s="80">
        <v>564</v>
      </c>
      <c r="I45" s="80">
        <v>539</v>
      </c>
      <c r="J45" s="80">
        <v>0.95567375886524819</v>
      </c>
    </row>
    <row r="46" spans="4:10" s="80" customFormat="1" hidden="1" x14ac:dyDescent="0.2">
      <c r="D46" s="80" t="s">
        <v>30</v>
      </c>
      <c r="E46" s="80">
        <v>407</v>
      </c>
      <c r="F46" s="80">
        <v>143</v>
      </c>
      <c r="G46" s="80">
        <v>0.35135135135135137</v>
      </c>
      <c r="H46" s="80">
        <v>990</v>
      </c>
      <c r="I46" s="80">
        <v>961</v>
      </c>
      <c r="J46" s="80">
        <v>0.97070707070707074</v>
      </c>
    </row>
    <row r="47" spans="4:10" s="80" customFormat="1" hidden="1" x14ac:dyDescent="0.2">
      <c r="D47" s="80" t="s">
        <v>85</v>
      </c>
      <c r="E47" s="80">
        <v>332</v>
      </c>
      <c r="F47" s="80">
        <v>184</v>
      </c>
      <c r="G47" s="80">
        <v>0.55421686746987953</v>
      </c>
      <c r="H47" s="80">
        <v>1224</v>
      </c>
      <c r="I47" s="80">
        <v>1195</v>
      </c>
      <c r="J47" s="80">
        <v>0.97630718954248363</v>
      </c>
    </row>
    <row r="48" spans="4:10" s="80" customFormat="1" hidden="1" x14ac:dyDescent="0.2">
      <c r="D48" s="80" t="s">
        <v>28</v>
      </c>
      <c r="E48" s="80">
        <v>297</v>
      </c>
      <c r="F48" s="80">
        <v>126</v>
      </c>
      <c r="G48" s="80">
        <v>0.42424242424242425</v>
      </c>
      <c r="H48" s="80">
        <v>574</v>
      </c>
      <c r="I48" s="80">
        <v>567</v>
      </c>
      <c r="J48" s="80">
        <v>0.98780487804878048</v>
      </c>
    </row>
  </sheetData>
  <mergeCells count="6">
    <mergeCell ref="J14:J15"/>
    <mergeCell ref="E14:E15"/>
    <mergeCell ref="F14:F15"/>
    <mergeCell ref="G14:G15"/>
    <mergeCell ref="H14:H15"/>
    <mergeCell ref="I14:I15"/>
  </mergeCells>
  <phoneticPr fontId="0" type="noConversion"/>
  <conditionalFormatting sqref="E17:F29">
    <cfRule type="cellIs" dxfId="7" priority="4" operator="notEqual">
      <formula>E36</formula>
    </cfRule>
  </conditionalFormatting>
  <conditionalFormatting sqref="H17:I29">
    <cfRule type="cellIs" dxfId="6" priority="3" operator="notEqual">
      <formula>H36</formula>
    </cfRule>
  </conditionalFormatting>
  <conditionalFormatting sqref="G17:G29">
    <cfRule type="cellIs" dxfId="5" priority="2" operator="notEqual">
      <formula>G36</formula>
    </cfRule>
  </conditionalFormatting>
  <conditionalFormatting sqref="J17:J29">
    <cfRule type="cellIs" dxfId="4" priority="1" operator="notEqual">
      <formula>J36</formula>
    </cfRule>
  </conditionalFormatting>
  <hyperlinks>
    <hyperlink ref="D7" r:id="rId1"/>
    <hyperlink ref="D4" location="'Cover note'!A1" display="Contents"/>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48"/>
  <sheetViews>
    <sheetView zoomScale="85" zoomScaleNormal="85" workbookViewId="0"/>
  </sheetViews>
  <sheetFormatPr defaultRowHeight="12.75" x14ac:dyDescent="0.2"/>
  <cols>
    <col min="1" max="1" width="2" style="37" customWidth="1"/>
    <col min="2" max="2" width="13.85546875" style="37" customWidth="1"/>
    <col min="3" max="3" width="9.7109375" style="37" bestFit="1" customWidth="1"/>
    <col min="4" max="4" width="49.5703125" style="37" customWidth="1"/>
    <col min="5" max="5" width="18" style="37" bestFit="1" customWidth="1"/>
    <col min="6" max="6" width="21" style="37" bestFit="1" customWidth="1"/>
    <col min="7" max="7" width="12.7109375" style="37" customWidth="1"/>
    <col min="8" max="8" width="30.85546875" style="37" bestFit="1" customWidth="1"/>
    <col min="9" max="9" width="32.42578125" style="37" bestFit="1" customWidth="1"/>
    <col min="10" max="10" width="12.7109375" style="37" customWidth="1"/>
    <col min="11" max="16384" width="9.140625" style="37"/>
  </cols>
  <sheetData>
    <row r="1" spans="1:10" s="50" customFormat="1" x14ac:dyDescent="0.2">
      <c r="A1" s="23"/>
      <c r="B1" s="23"/>
      <c r="C1" s="23"/>
      <c r="D1" s="23"/>
    </row>
    <row r="2" spans="1:10" ht="15.75" x14ac:dyDescent="0.25">
      <c r="A2" s="19"/>
      <c r="B2" s="19"/>
      <c r="C2" s="35" t="s">
        <v>0</v>
      </c>
      <c r="D2" s="36" t="s">
        <v>38</v>
      </c>
      <c r="F2" s="38"/>
    </row>
    <row r="3" spans="1:10" x14ac:dyDescent="0.2">
      <c r="A3" s="19"/>
      <c r="B3" s="19"/>
      <c r="C3" s="35"/>
      <c r="D3" s="20" t="s">
        <v>89</v>
      </c>
      <c r="F3" s="38"/>
    </row>
    <row r="4" spans="1:10" x14ac:dyDescent="0.2">
      <c r="A4" s="19"/>
      <c r="B4" s="19"/>
      <c r="C4" s="35"/>
      <c r="D4" s="25" t="s">
        <v>126</v>
      </c>
      <c r="F4" s="38"/>
    </row>
    <row r="5" spans="1:10" x14ac:dyDescent="0.2">
      <c r="A5" s="19"/>
      <c r="B5" s="19"/>
      <c r="C5" s="35" t="s">
        <v>1</v>
      </c>
      <c r="D5" s="39" t="s">
        <v>173</v>
      </c>
      <c r="F5" s="38"/>
    </row>
    <row r="6" spans="1:10" x14ac:dyDescent="0.2">
      <c r="A6" s="19"/>
      <c r="B6" s="19"/>
      <c r="C6" s="35" t="s">
        <v>2</v>
      </c>
      <c r="D6" s="23" t="s">
        <v>94</v>
      </c>
      <c r="F6" s="38"/>
    </row>
    <row r="7" spans="1:10" x14ac:dyDescent="0.2">
      <c r="A7" s="19"/>
      <c r="B7" s="19"/>
      <c r="D7" s="40" t="s">
        <v>95</v>
      </c>
      <c r="F7" s="38"/>
    </row>
    <row r="8" spans="1:10" x14ac:dyDescent="0.2">
      <c r="A8" s="19"/>
      <c r="B8" s="19"/>
      <c r="C8" s="35" t="s">
        <v>7</v>
      </c>
      <c r="D8" s="23" t="s">
        <v>13</v>
      </c>
      <c r="F8" s="38"/>
    </row>
    <row r="9" spans="1:10" x14ac:dyDescent="0.2">
      <c r="A9" s="19"/>
      <c r="B9" s="19"/>
      <c r="C9" s="35" t="s">
        <v>3</v>
      </c>
      <c r="D9" s="41">
        <v>42866</v>
      </c>
      <c r="F9" s="38"/>
    </row>
    <row r="10" spans="1:10" x14ac:dyDescent="0.2">
      <c r="A10" s="19"/>
      <c r="B10" s="19"/>
      <c r="C10" s="35" t="s">
        <v>6</v>
      </c>
      <c r="D10" s="41">
        <v>42992</v>
      </c>
      <c r="F10" s="38"/>
    </row>
    <row r="11" spans="1:10" x14ac:dyDescent="0.2">
      <c r="A11" s="19"/>
      <c r="B11" s="19"/>
      <c r="C11" s="35" t="s">
        <v>10</v>
      </c>
      <c r="D11" s="23" t="s">
        <v>12</v>
      </c>
      <c r="F11" s="38"/>
    </row>
    <row r="12" spans="1:10" x14ac:dyDescent="0.2">
      <c r="A12" s="19"/>
      <c r="B12" s="19"/>
      <c r="C12" s="35" t="s">
        <v>11</v>
      </c>
      <c r="D12" s="23" t="s">
        <v>163</v>
      </c>
      <c r="F12" s="38"/>
    </row>
    <row r="13" spans="1:10" x14ac:dyDescent="0.2">
      <c r="A13" s="19"/>
      <c r="B13" s="19"/>
      <c r="C13" s="19"/>
      <c r="E13" s="56">
        <v>18</v>
      </c>
      <c r="F13" s="56">
        <v>17</v>
      </c>
      <c r="G13" s="56"/>
      <c r="H13" s="56">
        <v>20</v>
      </c>
      <c r="I13" s="56">
        <v>19</v>
      </c>
      <c r="J13" s="56"/>
    </row>
    <row r="14" spans="1:10" x14ac:dyDescent="0.2">
      <c r="A14" s="19"/>
      <c r="B14" s="42"/>
      <c r="C14" s="42"/>
      <c r="D14" s="42"/>
      <c r="E14" s="70" t="s">
        <v>86</v>
      </c>
      <c r="F14" s="71"/>
      <c r="G14" s="72"/>
      <c r="H14" s="70" t="s">
        <v>87</v>
      </c>
      <c r="I14" s="71"/>
      <c r="J14" s="72"/>
    </row>
    <row r="15" spans="1:10" ht="12.75" customHeight="1" x14ac:dyDescent="0.2">
      <c r="A15" s="19"/>
      <c r="B15" s="19"/>
      <c r="C15" s="19"/>
      <c r="D15" s="19"/>
      <c r="E15" s="54" t="s">
        <v>152</v>
      </c>
      <c r="F15" s="30" t="s">
        <v>153</v>
      </c>
      <c r="G15" s="55"/>
      <c r="H15" s="54" t="s">
        <v>154</v>
      </c>
      <c r="I15" s="30" t="s">
        <v>155</v>
      </c>
      <c r="J15" s="55"/>
    </row>
    <row r="16" spans="1:10" s="38" customFormat="1" ht="102" customHeight="1" x14ac:dyDescent="0.2">
      <c r="B16" s="1" t="s">
        <v>88</v>
      </c>
      <c r="C16" s="2" t="s">
        <v>4</v>
      </c>
      <c r="D16" s="9" t="s">
        <v>5</v>
      </c>
      <c r="E16" s="31" t="s">
        <v>156</v>
      </c>
      <c r="F16" s="32" t="s">
        <v>157</v>
      </c>
      <c r="G16" s="33" t="s">
        <v>169</v>
      </c>
      <c r="H16" s="31" t="s">
        <v>158</v>
      </c>
      <c r="I16" s="32" t="s">
        <v>159</v>
      </c>
      <c r="J16" s="33" t="s">
        <v>169</v>
      </c>
    </row>
    <row r="17" spans="1:10" x14ac:dyDescent="0.2">
      <c r="A17" s="43"/>
      <c r="B17" s="3" t="s">
        <v>8</v>
      </c>
      <c r="C17" s="4" t="s">
        <v>8</v>
      </c>
      <c r="D17" s="10" t="s">
        <v>9</v>
      </c>
      <c r="E17" s="60">
        <v>3007</v>
      </c>
      <c r="F17" s="61">
        <v>225</v>
      </c>
      <c r="G17" s="62">
        <v>7.4825407382773532E-2</v>
      </c>
      <c r="H17" s="60">
        <v>382</v>
      </c>
      <c r="I17" s="61">
        <v>87</v>
      </c>
      <c r="J17" s="62">
        <v>0.22774869109947643</v>
      </c>
    </row>
    <row r="18" spans="1:10" x14ac:dyDescent="0.2">
      <c r="B18" s="5"/>
      <c r="C18" s="6"/>
      <c r="D18" s="11"/>
      <c r="E18" s="63"/>
      <c r="F18" s="64"/>
      <c r="G18" s="65"/>
      <c r="H18" s="63"/>
      <c r="I18" s="64"/>
      <c r="J18" s="65"/>
    </row>
    <row r="19" spans="1:10" ht="12.75" customHeight="1" x14ac:dyDescent="0.2">
      <c r="B19" s="5" t="s">
        <v>31</v>
      </c>
      <c r="C19" s="6" t="s">
        <v>14</v>
      </c>
      <c r="D19" s="13" t="s">
        <v>15</v>
      </c>
      <c r="E19" s="63">
        <v>240</v>
      </c>
      <c r="F19" s="64">
        <v>12</v>
      </c>
      <c r="G19" s="65">
        <v>0.05</v>
      </c>
      <c r="H19" s="63">
        <v>31</v>
      </c>
      <c r="I19" s="64">
        <v>7</v>
      </c>
      <c r="J19" s="65">
        <v>0.22580645161290322</v>
      </c>
    </row>
    <row r="20" spans="1:10" ht="12.75" customHeight="1" x14ac:dyDescent="0.2">
      <c r="B20" s="5" t="s">
        <v>31</v>
      </c>
      <c r="C20" s="6" t="s">
        <v>16</v>
      </c>
      <c r="D20" s="11" t="s">
        <v>17</v>
      </c>
      <c r="E20" s="63">
        <v>309</v>
      </c>
      <c r="F20" s="64">
        <v>18</v>
      </c>
      <c r="G20" s="65">
        <v>5.8252427184466021E-2</v>
      </c>
      <c r="H20" s="63">
        <v>34</v>
      </c>
      <c r="I20" s="64">
        <v>8</v>
      </c>
      <c r="J20" s="65">
        <v>0.23529411764705882</v>
      </c>
    </row>
    <row r="21" spans="1:10" ht="12.75" customHeight="1" x14ac:dyDescent="0.25">
      <c r="A21" s="34"/>
      <c r="B21" s="5" t="s">
        <v>32</v>
      </c>
      <c r="C21" s="6" t="s">
        <v>33</v>
      </c>
      <c r="D21" s="11" t="s">
        <v>34</v>
      </c>
      <c r="E21" s="63">
        <v>12</v>
      </c>
      <c r="F21" s="64">
        <v>3</v>
      </c>
      <c r="G21" s="65">
        <v>0.25</v>
      </c>
      <c r="H21" s="63">
        <v>5</v>
      </c>
      <c r="I21" s="64">
        <v>3</v>
      </c>
      <c r="J21" s="65">
        <v>0.6</v>
      </c>
    </row>
    <row r="22" spans="1:10" ht="12.75" customHeight="1" x14ac:dyDescent="0.2">
      <c r="B22" s="5" t="s">
        <v>35</v>
      </c>
      <c r="C22" s="6" t="s">
        <v>18</v>
      </c>
      <c r="D22" s="11" t="s">
        <v>19</v>
      </c>
      <c r="E22" s="63">
        <v>432</v>
      </c>
      <c r="F22" s="64">
        <v>31</v>
      </c>
      <c r="G22" s="65">
        <v>7.1759259259259259E-2</v>
      </c>
      <c r="H22" s="63">
        <v>50</v>
      </c>
      <c r="I22" s="64">
        <v>10</v>
      </c>
      <c r="J22" s="65">
        <v>0.2</v>
      </c>
    </row>
    <row r="23" spans="1:10" ht="12.75" customHeight="1" x14ac:dyDescent="0.2">
      <c r="B23" s="5" t="s">
        <v>36</v>
      </c>
      <c r="C23" s="6" t="s">
        <v>20</v>
      </c>
      <c r="D23" s="11" t="s">
        <v>84</v>
      </c>
      <c r="E23" s="63">
        <v>189</v>
      </c>
      <c r="F23" s="64">
        <v>10</v>
      </c>
      <c r="G23" s="65">
        <v>5.2910052910052907E-2</v>
      </c>
      <c r="H23" s="63">
        <v>27</v>
      </c>
      <c r="I23" s="64">
        <v>7</v>
      </c>
      <c r="J23" s="65">
        <v>0.25925925925925924</v>
      </c>
    </row>
    <row r="24" spans="1:10" ht="12.75" customHeight="1" x14ac:dyDescent="0.25">
      <c r="A24" s="34"/>
      <c r="B24" s="5" t="s">
        <v>36</v>
      </c>
      <c r="C24" s="6" t="s">
        <v>21</v>
      </c>
      <c r="D24" s="11" t="s">
        <v>22</v>
      </c>
      <c r="E24" s="63">
        <v>343</v>
      </c>
      <c r="F24" s="64">
        <v>34</v>
      </c>
      <c r="G24" s="65">
        <v>9.9125364431486881E-2</v>
      </c>
      <c r="H24" s="63">
        <v>46</v>
      </c>
      <c r="I24" s="64">
        <v>10</v>
      </c>
      <c r="J24" s="65">
        <v>0.21739130434782608</v>
      </c>
    </row>
    <row r="25" spans="1:10" ht="12.75" customHeight="1" x14ac:dyDescent="0.2">
      <c r="B25" s="5" t="s">
        <v>32</v>
      </c>
      <c r="C25" s="6" t="s">
        <v>23</v>
      </c>
      <c r="D25" s="13" t="s">
        <v>37</v>
      </c>
      <c r="E25" s="63">
        <v>135</v>
      </c>
      <c r="F25" s="64">
        <v>16</v>
      </c>
      <c r="G25" s="65">
        <v>0.11851851851851852</v>
      </c>
      <c r="H25" s="63">
        <v>40</v>
      </c>
      <c r="I25" s="64">
        <v>6</v>
      </c>
      <c r="J25" s="65">
        <v>0.15</v>
      </c>
    </row>
    <row r="26" spans="1:10" ht="12.75" customHeight="1" x14ac:dyDescent="0.2">
      <c r="B26" s="5" t="s">
        <v>32</v>
      </c>
      <c r="C26" s="6" t="s">
        <v>24</v>
      </c>
      <c r="D26" s="11" t="s">
        <v>29</v>
      </c>
      <c r="E26" s="63">
        <v>329</v>
      </c>
      <c r="F26" s="64">
        <v>23</v>
      </c>
      <c r="G26" s="65">
        <v>6.9908814589665649E-2</v>
      </c>
      <c r="H26" s="63">
        <v>36</v>
      </c>
      <c r="I26" s="64">
        <v>5</v>
      </c>
      <c r="J26" s="65">
        <v>0.1388888888888889</v>
      </c>
    </row>
    <row r="27" spans="1:10" ht="12.75" customHeight="1" x14ac:dyDescent="0.25">
      <c r="A27" s="34"/>
      <c r="B27" s="5" t="s">
        <v>32</v>
      </c>
      <c r="C27" s="6" t="s">
        <v>25</v>
      </c>
      <c r="D27" s="11" t="s">
        <v>30</v>
      </c>
      <c r="E27" s="63">
        <v>362</v>
      </c>
      <c r="F27" s="64">
        <v>33</v>
      </c>
      <c r="G27" s="65">
        <v>9.1160220994475141E-2</v>
      </c>
      <c r="H27" s="63">
        <v>37</v>
      </c>
      <c r="I27" s="64">
        <v>13</v>
      </c>
      <c r="J27" s="65">
        <v>0.35135135135135137</v>
      </c>
    </row>
    <row r="28" spans="1:10" ht="12.75" customHeight="1" x14ac:dyDescent="0.2">
      <c r="B28" s="5" t="s">
        <v>31</v>
      </c>
      <c r="C28" s="6" t="s">
        <v>26</v>
      </c>
      <c r="D28" s="11" t="s">
        <v>85</v>
      </c>
      <c r="E28" s="63">
        <v>345</v>
      </c>
      <c r="F28" s="64">
        <v>26</v>
      </c>
      <c r="G28" s="65">
        <v>7.5362318840579715E-2</v>
      </c>
      <c r="H28" s="63">
        <v>33</v>
      </c>
      <c r="I28" s="64">
        <v>7</v>
      </c>
      <c r="J28" s="65">
        <v>0.21212121212121213</v>
      </c>
    </row>
    <row r="29" spans="1:10" ht="12.75" customHeight="1" x14ac:dyDescent="0.2">
      <c r="B29" s="7" t="s">
        <v>36</v>
      </c>
      <c r="C29" s="8" t="s">
        <v>27</v>
      </c>
      <c r="D29" s="26" t="s">
        <v>28</v>
      </c>
      <c r="E29" s="66">
        <v>311</v>
      </c>
      <c r="F29" s="67">
        <v>19</v>
      </c>
      <c r="G29" s="68">
        <v>6.1093247588424437E-2</v>
      </c>
      <c r="H29" s="66">
        <v>43</v>
      </c>
      <c r="I29" s="67">
        <v>11</v>
      </c>
      <c r="J29" s="68">
        <v>0.2558139534883721</v>
      </c>
    </row>
    <row r="30" spans="1:10" x14ac:dyDescent="0.2">
      <c r="B30" s="37" t="s">
        <v>116</v>
      </c>
      <c r="C30" s="44"/>
      <c r="D30" s="51"/>
      <c r="E30" s="45"/>
      <c r="F30" s="45"/>
      <c r="G30" s="49"/>
      <c r="H30" s="45"/>
      <c r="I30" s="45"/>
      <c r="J30" s="52"/>
    </row>
    <row r="31" spans="1:10" x14ac:dyDescent="0.2">
      <c r="B31" s="69" t="s">
        <v>171</v>
      </c>
      <c r="C31" s="69"/>
      <c r="D31" s="69"/>
      <c r="E31" s="69"/>
      <c r="F31" s="69"/>
      <c r="G31" s="69"/>
      <c r="H31" s="69"/>
      <c r="I31" s="69"/>
      <c r="J31" s="69"/>
    </row>
    <row r="32" spans="1:10" x14ac:dyDescent="0.2">
      <c r="B32" s="79"/>
      <c r="C32" s="79"/>
      <c r="D32" s="79"/>
      <c r="E32" s="79"/>
      <c r="F32" s="79"/>
      <c r="G32" s="79"/>
      <c r="H32" s="79"/>
      <c r="I32" s="79"/>
      <c r="J32" s="79"/>
    </row>
    <row r="33" spans="2:10" x14ac:dyDescent="0.2">
      <c r="B33" s="50" t="s">
        <v>170</v>
      </c>
    </row>
    <row r="36" spans="2:10" s="80" customFormat="1" hidden="1" x14ac:dyDescent="0.2">
      <c r="D36" s="80" t="s">
        <v>9</v>
      </c>
      <c r="E36" s="80">
        <v>2962</v>
      </c>
      <c r="F36" s="80">
        <v>199</v>
      </c>
      <c r="G36" s="80">
        <v>6.7184334908845372E-2</v>
      </c>
      <c r="H36" s="80">
        <v>374</v>
      </c>
      <c r="I36" s="80">
        <v>81</v>
      </c>
      <c r="J36" s="80">
        <v>0.21657754010695188</v>
      </c>
    </row>
    <row r="37" spans="2:10" s="80" customFormat="1" hidden="1" x14ac:dyDescent="0.2"/>
    <row r="38" spans="2:10" s="80" customFormat="1" hidden="1" x14ac:dyDescent="0.2">
      <c r="D38" s="80" t="s">
        <v>15</v>
      </c>
      <c r="E38" s="80">
        <v>240</v>
      </c>
      <c r="F38" s="80">
        <v>13</v>
      </c>
      <c r="G38" s="80">
        <v>5.4166666666666669E-2</v>
      </c>
      <c r="H38" s="80">
        <v>31</v>
      </c>
      <c r="I38" s="80">
        <v>7</v>
      </c>
      <c r="J38" s="80">
        <v>0.22580645161290322</v>
      </c>
    </row>
    <row r="39" spans="2:10" s="80" customFormat="1" hidden="1" x14ac:dyDescent="0.2">
      <c r="D39" s="80" t="s">
        <v>17</v>
      </c>
      <c r="E39" s="80">
        <v>309</v>
      </c>
      <c r="F39" s="80">
        <v>18</v>
      </c>
      <c r="G39" s="80">
        <v>5.8252427184466021E-2</v>
      </c>
      <c r="H39" s="80">
        <v>34</v>
      </c>
      <c r="I39" s="80">
        <v>8</v>
      </c>
      <c r="J39" s="80">
        <v>0.23529411764705882</v>
      </c>
    </row>
    <row r="40" spans="2:10" s="80" customFormat="1" hidden="1" x14ac:dyDescent="0.2">
      <c r="D40" s="80" t="s">
        <v>34</v>
      </c>
      <c r="E40" s="80">
        <v>12</v>
      </c>
      <c r="F40" s="80">
        <v>3</v>
      </c>
      <c r="G40" s="80">
        <v>0.25</v>
      </c>
      <c r="H40" s="80">
        <v>5</v>
      </c>
      <c r="I40" s="80">
        <v>3</v>
      </c>
      <c r="J40" s="80">
        <v>0.6</v>
      </c>
    </row>
    <row r="41" spans="2:10" s="80" customFormat="1" hidden="1" x14ac:dyDescent="0.2">
      <c r="D41" s="80" t="s">
        <v>19</v>
      </c>
      <c r="E41" s="80">
        <v>426</v>
      </c>
      <c r="F41" s="80">
        <v>28</v>
      </c>
      <c r="G41" s="80">
        <v>6.5727699530516437E-2</v>
      </c>
      <c r="H41" s="80">
        <v>50</v>
      </c>
      <c r="I41" s="80">
        <v>10</v>
      </c>
      <c r="J41" s="80">
        <v>0.2</v>
      </c>
    </row>
    <row r="42" spans="2:10" s="80" customFormat="1" hidden="1" x14ac:dyDescent="0.2">
      <c r="D42" s="80" t="s">
        <v>84</v>
      </c>
      <c r="E42" s="80">
        <v>189</v>
      </c>
      <c r="F42" s="80">
        <v>10</v>
      </c>
      <c r="G42" s="80">
        <v>5.2910052910052907E-2</v>
      </c>
      <c r="H42" s="80">
        <v>27</v>
      </c>
      <c r="I42" s="80">
        <v>7</v>
      </c>
      <c r="J42" s="80">
        <v>0.25925925925925924</v>
      </c>
    </row>
    <row r="43" spans="2:10" s="80" customFormat="1" hidden="1" x14ac:dyDescent="0.2">
      <c r="D43" s="80" t="s">
        <v>22</v>
      </c>
      <c r="E43" s="80">
        <v>332</v>
      </c>
      <c r="F43" s="80">
        <v>26</v>
      </c>
      <c r="G43" s="80">
        <v>7.8313253012048195E-2</v>
      </c>
      <c r="H43" s="80">
        <v>42</v>
      </c>
      <c r="I43" s="80">
        <v>7</v>
      </c>
      <c r="J43" s="80">
        <v>0.16666666666666666</v>
      </c>
    </row>
    <row r="44" spans="2:10" s="80" customFormat="1" hidden="1" x14ac:dyDescent="0.2">
      <c r="D44" s="80" t="s">
        <v>37</v>
      </c>
      <c r="E44" s="80">
        <v>135</v>
      </c>
      <c r="F44" s="80">
        <v>16</v>
      </c>
      <c r="G44" s="80">
        <v>0.11851851851851852</v>
      </c>
      <c r="H44" s="80">
        <v>40</v>
      </c>
      <c r="I44" s="80">
        <v>6</v>
      </c>
      <c r="J44" s="80">
        <v>0.15</v>
      </c>
    </row>
    <row r="45" spans="2:10" s="80" customFormat="1" hidden="1" x14ac:dyDescent="0.2">
      <c r="D45" s="80" t="s">
        <v>29</v>
      </c>
      <c r="E45" s="80">
        <v>325</v>
      </c>
      <c r="F45" s="80">
        <v>12</v>
      </c>
      <c r="G45" s="80">
        <v>3.6923076923076927E-2</v>
      </c>
      <c r="H45" s="80">
        <v>34</v>
      </c>
      <c r="I45" s="80">
        <v>3</v>
      </c>
      <c r="J45" s="80">
        <v>8.8235294117647065E-2</v>
      </c>
    </row>
    <row r="46" spans="2:10" s="80" customFormat="1" hidden="1" x14ac:dyDescent="0.2">
      <c r="D46" s="80" t="s">
        <v>30</v>
      </c>
      <c r="E46" s="80">
        <v>344</v>
      </c>
      <c r="F46" s="80">
        <v>28</v>
      </c>
      <c r="G46" s="80">
        <v>8.1395348837209308E-2</v>
      </c>
      <c r="H46" s="80">
        <v>35</v>
      </c>
      <c r="I46" s="80">
        <v>12</v>
      </c>
      <c r="J46" s="80">
        <v>0.34285714285714286</v>
      </c>
    </row>
    <row r="47" spans="2:10" s="80" customFormat="1" hidden="1" x14ac:dyDescent="0.2">
      <c r="D47" s="80" t="s">
        <v>85</v>
      </c>
      <c r="E47" s="80">
        <v>339</v>
      </c>
      <c r="F47" s="80">
        <v>26</v>
      </c>
      <c r="G47" s="80">
        <v>7.6696165191740412E-2</v>
      </c>
      <c r="H47" s="80">
        <v>33</v>
      </c>
      <c r="I47" s="80">
        <v>7</v>
      </c>
      <c r="J47" s="80">
        <v>0.21212121212121213</v>
      </c>
    </row>
    <row r="48" spans="2:10" s="80" customFormat="1" hidden="1" x14ac:dyDescent="0.2">
      <c r="D48" s="80" t="s">
        <v>28</v>
      </c>
      <c r="E48" s="80">
        <v>311</v>
      </c>
      <c r="F48" s="80">
        <v>19</v>
      </c>
      <c r="G48" s="80">
        <v>6.1093247588424437E-2</v>
      </c>
      <c r="H48" s="80">
        <v>43</v>
      </c>
      <c r="I48" s="80">
        <v>11</v>
      </c>
      <c r="J48" s="80">
        <v>0.2558139534883721</v>
      </c>
    </row>
  </sheetData>
  <mergeCells count="3">
    <mergeCell ref="B31:J32"/>
    <mergeCell ref="H14:J14"/>
    <mergeCell ref="E14:G14"/>
  </mergeCells>
  <phoneticPr fontId="0" type="noConversion"/>
  <conditionalFormatting sqref="E17:F29">
    <cfRule type="cellIs" dxfId="3" priority="4" operator="notEqual">
      <formula>E36</formula>
    </cfRule>
  </conditionalFormatting>
  <conditionalFormatting sqref="H17:I29">
    <cfRule type="cellIs" dxfId="2" priority="3" operator="notEqual">
      <formula>H36</formula>
    </cfRule>
  </conditionalFormatting>
  <conditionalFormatting sqref="G17:G29">
    <cfRule type="cellIs" dxfId="1" priority="2" operator="notEqual">
      <formula>G36</formula>
    </cfRule>
  </conditionalFormatting>
  <conditionalFormatting sqref="J17:J29">
    <cfRule type="cellIs" dxfId="0" priority="1" operator="notEqual">
      <formula>J36</formula>
    </cfRule>
  </conditionalFormatting>
  <hyperlinks>
    <hyperlink ref="D7" r:id="rId1"/>
    <hyperlink ref="D4" location="'Cover note'!A1" display="Contents"/>
  </hyperlinks>
  <pageMargins left="0.70866141732283472" right="0.70866141732283472" top="0.74803149606299213" bottom="0.55118110236220474" header="0.31496062992125984" footer="0.31496062992125984"/>
  <pageSetup paperSize="9" fitToWidth="0" orientation="landscape" r:id="rId2"/>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 note</vt:lpstr>
      <vt:lpstr>Cardiac Arrest - ROSC</vt:lpstr>
      <vt:lpstr>Acute STEMI</vt:lpstr>
      <vt:lpstr>Stroke</vt:lpstr>
      <vt:lpstr>Cardiac Arrest - Survival</vt:lpstr>
      <vt:lpstr>'Cover note'!_edn1</vt:lpstr>
      <vt:lpstr>'Acute STEMI'!Print_Titles</vt:lpstr>
      <vt:lpstr>'Cardiac Arrest - ROSC'!Print_Titles</vt:lpstr>
      <vt:lpstr>'Cardiac Arrest - Survival'!Print_Titles</vt:lpstr>
      <vt:lpstr>Stroke!Print_Titles</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Armstrong, Johan</dc:creator>
  <cp:lastModifiedBy>Ashley Thomas</cp:lastModifiedBy>
  <cp:lastPrinted>2017-03-01T17:10:53Z</cp:lastPrinted>
  <dcterms:created xsi:type="dcterms:W3CDTF">2003-08-01T14:12:13Z</dcterms:created>
  <dcterms:modified xsi:type="dcterms:W3CDTF">2017-09-12T15:10:29Z</dcterms:modified>
</cp:coreProperties>
</file>