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0" yWindow="3915" windowWidth="15480" windowHeight="5190" tabRatio="785"/>
  </bookViews>
  <sheets>
    <sheet name="Cover note" sheetId="18" r:id="rId1"/>
    <sheet name="Cardiac Arrest - ROSC" sheetId="10" r:id="rId2"/>
    <sheet name="Acute STEMI" sheetId="12" r:id="rId3"/>
    <sheet name="Stroke" sheetId="16" r:id="rId4"/>
    <sheet name="Cardiac Arrest - Survival" sheetId="17" r:id="rId5"/>
  </sheets>
  <externalReferences>
    <externalReference r:id="rId6"/>
  </externalReferences>
  <definedNames>
    <definedName name="_edn1" localSheetId="0">'Cover note'!$A$35</definedName>
    <definedName name="_xlnm.Print_Titles" localSheetId="2">'Acute STEMI'!$C:$C</definedName>
    <definedName name="_xlnm.Print_Titles" localSheetId="1">'Cardiac Arrest - ROSC'!$C:$C</definedName>
    <definedName name="_xlnm.Print_Titles" localSheetId="4">'Cardiac Arrest - Survival'!$C:$C</definedName>
    <definedName name="_xlnm.Print_Titles" localSheetId="3">Stroke!$C:$C</definedName>
    <definedName name="Recover">[1]Macro1!$A$45</definedName>
    <definedName name="TableName">"Dummy"</definedName>
  </definedNames>
  <calcPr calcId="145621"/>
</workbook>
</file>

<file path=xl/calcChain.xml><?xml version="1.0" encoding="utf-8"?>
<calcChain xmlns="http://schemas.openxmlformats.org/spreadsheetml/2006/main">
  <c r="A100" i="18" l="1"/>
</calcChain>
</file>

<file path=xl/sharedStrings.xml><?xml version="1.0" encoding="utf-8"?>
<sst xmlns="http://schemas.openxmlformats.org/spreadsheetml/2006/main" count="405" uniqueCount="174">
  <si>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</si>
  <si>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</si>
  <si>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</si>
  <si>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</si>
  <si>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</si>
  <si>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</si>
  <si>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</si>
  <si>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</si>
  <si>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</si>
  <si>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</si>
  <si>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</si>
  <si>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</si>
  <si>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</si>
  <si>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</si>
  <si>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</si>
  <si>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</si>
  <si>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</si>
  <si>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</si>
  <si>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</si>
  <si>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</si>
  <si>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</si>
  <si>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</si>
  <si>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</si>
  <si>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</si>
  <si>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</si>
  <si>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</si>
  <si>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</si>
  <si>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</si>
  <si>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</si>
  <si>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</si>
  <si>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</si>
  <si>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Y55</t>
  </si>
  <si>
    <t>Y57</t>
  </si>
  <si>
    <t>R1F</t>
  </si>
  <si>
    <t>Isle of Wight NHS Trust</t>
  </si>
  <si>
    <t>Y56</t>
  </si>
  <si>
    <t>Y54</t>
  </si>
  <si>
    <t>South Central Ambulance Service NHS Foundation Trust</t>
  </si>
  <si>
    <t>Ambulance Quality Indicators: Clinical Outcomes</t>
  </si>
  <si>
    <t xml:space="preserve">This publication sets out information on the four clinical outcome indicators collected as part of the </t>
  </si>
  <si>
    <t>Following a cardiac arrest, the Return of Spontaneous Circulation (ROSC) (for example, signs of breathing,</t>
  </si>
  <si>
    <t>coughing, or movement and a palpable pulse or a measurable blood pressure) is a main objective for all</t>
  </si>
  <si>
    <t>out-of-hospital cardiac arrests, and can be achieved through immediate and effective treatment at the scene.</t>
  </si>
  <si>
    <t>The return of spontaneous circulation is calculated for two patient groups. The overall rate measures the</t>
  </si>
  <si>
    <t xml:space="preserve">overall effectiveness of the urgent and emergency care system in managing care for all out-of-hospital </t>
  </si>
  <si>
    <t xml:space="preserve">cardiac arrests. The rate for the 'Utstein comparator group' provides a more comparable and specific </t>
  </si>
  <si>
    <t xml:space="preserve">measure of the management of cardiac arrests for the subset of patients where timely and effective </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</si>
  <si>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</si>
  <si>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</si>
  <si>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</si>
  <si>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Heart attack or ST segment elevation myocardial infarction, (STEMI) is caused by a prolonged period of </t>
  </si>
  <si>
    <t>blocked blood supply. It is therefore vital that blood flow is quickly restored through clinical interventions</t>
  </si>
  <si>
    <t>In addition to these primary treatments, however, patients with STEMI need to be managed in the correct</t>
  </si>
  <si>
    <t>way, including the administration of an appropriate care bundle: that is, a package of clinical interventions</t>
  </si>
  <si>
    <t>that are known to benefit the health outcomes of patients. For example, patients should be administered</t>
  </si>
  <si>
    <t>pain relief medicines to help alleviate their ongoing discomfort.</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</si>
  <si>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</si>
  <si>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</si>
  <si>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</si>
  <si>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</si>
  <si>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timely delivery to the cardiac catheter lab for intervention, and those who have timely thrombolysis.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</si>
  <si>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</si>
  <si>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</si>
  <si>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</si>
  <si>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</si>
  <si>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</si>
  <si>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</si>
  <si>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</si>
  <si>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</si>
  <si>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</si>
  <si>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</si>
  <si>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</si>
  <si>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Survival to discharge is calculated for two patient groups; the overall group, and the same Utstein</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</si>
  <si>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</si>
  <si>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</si>
  <si>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</si>
  <si>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published data should be used with caution, especially where there are small numbers. For </t>
  </si>
  <si>
    <t>example, survival to discharge data for many trusts are based on data for under 30 patients. When a</t>
  </si>
  <si>
    <t>longer time series of data are available, and more data have been collected, the clinical dashboards</t>
  </si>
  <si>
    <t>published by the ambulance service will use Statistical Process Control measures to assess the variation</t>
  </si>
  <si>
    <t>between trusts, and the variation in performance over time, to separate 'special' variation, from the variation</t>
  </si>
  <si>
    <t xml:space="preserve">in performance that would be expected based on uncontrollable factors. </t>
  </si>
  <si>
    <t xml:space="preserve">These data are subject to standard revisions policies, and data may be revised where appropriate to </t>
  </si>
  <si>
    <t>provide a more accurate and consistent reflection of activity.</t>
  </si>
  <si>
    <t>North East Ambulance Service NHS Foundation Trust</t>
  </si>
  <si>
    <t>West Midlands Ambulance Service NHS Foundation Trust</t>
  </si>
  <si>
    <t>All patients</t>
  </si>
  <si>
    <t>Utstein comparator group</t>
  </si>
  <si>
    <t>Commissioning Region</t>
  </si>
  <si>
    <t>Cardiac arrest: Survival to discharge for Ambulance Trusts in England</t>
  </si>
  <si>
    <t>Outcomes from stroke for Ambulance Trusts in England</t>
  </si>
  <si>
    <t>Outcomes from Acute ST-elevation myocardial infarction (STEMI) for Ambulance Trusts in England</t>
  </si>
  <si>
    <t>Cardiac arrest: Return of spontaneous circulation (ROSC) for Ambulance Trusts in England</t>
  </si>
  <si>
    <t>NHS England Ambulance Quality Indicators: Clinical Outcomes</t>
  </si>
  <si>
    <t>Unify2 data collection - AmbCO, NHS England</t>
  </si>
  <si>
    <t>http://bit.ly/NHSAQI</t>
  </si>
  <si>
    <t>Contents</t>
  </si>
  <si>
    <t>For ambulance patients for Ambulance Services in England:</t>
  </si>
  <si>
    <t xml:space="preserve">Return of Spontaneous Circulation (ROSC) from cardiac arrest </t>
  </si>
  <si>
    <t>Outcomes from Acute ST-elevation myocardial infarction</t>
  </si>
  <si>
    <t>Outcomes from stroke</t>
  </si>
  <si>
    <t xml:space="preserve">Survival to discharge following a cardiac arrest </t>
  </si>
  <si>
    <t xml:space="preserve">1 Return of Spontaneous Circulation (ROSC) </t>
  </si>
  <si>
    <t>3 Outcome from Stroke</t>
  </si>
  <si>
    <t xml:space="preserve">4 Survival to Discharge following cardiac arrest </t>
  </si>
  <si>
    <t>2 Outcome from acute ST-elevation myocardial infarction</t>
  </si>
  <si>
    <t>Produced by:</t>
  </si>
  <si>
    <t>Room 5E24, Quarry House, Leeds LS2 7UE</t>
  </si>
  <si>
    <t>comparator group described above in 1.</t>
  </si>
  <si>
    <t>such as thrombolytic ("clot-busting") treatment or primary percutaneous coronary intervention.</t>
  </si>
  <si>
    <t>www.england.nhs.uk/statistics/statistical-work-areas/ambulance-quality-indicators</t>
  </si>
  <si>
    <t>AQI landing page:</t>
  </si>
  <si>
    <t>The web pages for each financial year hold:</t>
  </si>
  <si>
    <t>Further information</t>
  </si>
  <si>
    <t>This contains:</t>
  </si>
  <si>
    <t>wider Ambulance Quality Indicators (AQI) for Ambulance Services in England.</t>
  </si>
  <si>
    <t>- denotes not available.</t>
  </si>
  <si>
    <t xml:space="preserve"> - a quality statement for these statistics, which includes information on</t>
  </si>
  <si>
    <t xml:space="preserve"> - relevance, accuracy, timeliness, coherence, and user engagement;</t>
  </si>
  <si>
    <t xml:space="preserve"> - the specification guidance for those who supply the data;</t>
  </si>
  <si>
    <t xml:space="preserve"> - timetables for data collection and publication;</t>
  </si>
  <si>
    <t xml:space="preserve"> - text files and time-series spreadsheets containing all data from April 2011 up to the latest month;</t>
  </si>
  <si>
    <t xml:space="preserve"> - links to individual web pages for each financial year.</t>
  </si>
  <si>
    <t xml:space="preserve"> - separate spreadsheets of each month’s data;</t>
  </si>
  <si>
    <t xml:space="preserve"> - this Statistical Note, and equivalent versions from previous months;</t>
  </si>
  <si>
    <t xml:space="preserve"> - the list of people with pre-release access to the data.</t>
  </si>
  <si>
    <t>Cover Note</t>
  </si>
  <si>
    <t>SQU03_3_1_2</t>
  </si>
  <si>
    <t>SQU03_3_1_1</t>
  </si>
  <si>
    <t>SQU03_3_2_2</t>
  </si>
  <si>
    <t>SQU03_3_2_1</t>
  </si>
  <si>
    <t>All patients who had resuscitation commenced / continued by ambulance service
following an out-of-hospital cardiac arrest*</t>
  </si>
  <si>
    <t>Number of patients who had return of spontaneous circulation on arrival at hospital, following resuscitation</t>
  </si>
  <si>
    <t>Proportion of those who were resuscitated who had return of spontaneous circulation on arrival at hospital</t>
  </si>
  <si>
    <t>Number of patients who had resuscitation commenced / continued by ambulance service following an out-of-hospital cardiac arrest of presumed cardiac origin, where the arrest was bystander witnessed and the initial rhythm was VF or VT*</t>
  </si>
  <si>
    <t>Number of patients who had return of spontaneous circulation on arrival at hospital, following resuscitation, where the arrest was bystander witnessed and the initial rhythm was VF or VT</t>
  </si>
  <si>
    <t>Proportion of those who were resuscitated who had return of spontaneous circulation on arrival at hospital, where the arrest was bystander witnessed and the initial rhythm was VF or VT</t>
  </si>
  <si>
    <t>SQU03_5_2_2</t>
  </si>
  <si>
    <t>SQU03_5_2_1</t>
  </si>
  <si>
    <t>SQU03_5_3_2</t>
  </si>
  <si>
    <t>SQU03_5_3_1</t>
  </si>
  <si>
    <t>Number of Patients with initial diagnosis of definite STEMI who received primary angioplasty, where first diagnostic ECG performed is by ambulance personnel and patient was directly transferred to a designated PPCI centre as locally agreed</t>
  </si>
  <si>
    <t>Number of patients with initial diagnosis of definite STEMI for whom primary angioplasty balloon inflation occurred within 150 minutes of emergency call connected to ambulance service, where first diagnostic ECG performed is by ambulance personnel and patient was directly transferred to a designated PPCI centre as locally agreed</t>
  </si>
  <si>
    <t>Number of patients with a pre-hospital diagnosis of suspected STEMI confirmed on ECG</t>
  </si>
  <si>
    <t>Number of patients with a pre-hospital diagnosis of suspected STEMI confirmed on ECG who received an appropriate care bundle</t>
  </si>
  <si>
    <t>Proportion with suspected STEMI confirmed on ECG who received an appropriate care bundle</t>
  </si>
  <si>
    <t>SQU03_6_1_2</t>
  </si>
  <si>
    <t>SQU03_6_1_1</t>
  </si>
  <si>
    <t>SQU03_6_2_2</t>
  </si>
  <si>
    <t>SQU03_6_2_1</t>
  </si>
  <si>
    <t xml:space="preserve">Number of Face Arm Speech Test (FAST) positive patients (assessed face to face) potentially eligible for stroke thrombolysis within agreed local guidelines
</t>
  </si>
  <si>
    <t>Number of FAST positive patients (assessed face to face) potentially eligible for stroke thrombolysis within agreed local guidelines arriving at hospitals with a hyperacute stroke centre within 60 minutes of call connecting to the ambulance service</t>
  </si>
  <si>
    <t>SQU03_7_1_2</t>
  </si>
  <si>
    <t>SQU03_7_1_1</t>
  </si>
  <si>
    <t>SQU03_7_2_2</t>
  </si>
  <si>
    <t>SQU03_7_2_1</t>
  </si>
  <si>
    <t>Number of patients who had resuscitation commenced/continued by ambulance service following an out-of-hospital cardiac arrest*</t>
  </si>
  <si>
    <t>Number of patients who had resuscitation commenced/continued by ambulance service following an out-of-hospital cardiac arrest, who were discharged from hospital alive</t>
  </si>
  <si>
    <t>Number of patients who had resuscitation commenced/continued by ambulance service following out-of-hospital cardiac arrest of presumed cardiac origin, where the arrest was bystander witnessed and the initial rhythm was VF or VT*</t>
  </si>
  <si>
    <t>Number of patients who had resuscitation commenced/continued by ambulance service following out-of-hospital cardiac arrest of presumed cardiac origin, where the arrest was bystander witnessed and the initial rhythm was VF or VT, who were discharged from hospital alive</t>
  </si>
  <si>
    <t>Number of suspected stroke or unresolved transient ischaemic attack patients assessed face to face</t>
  </si>
  <si>
    <t>Number of suspected stroke or unresolved transient ischaemic attack patients assessed face to face who received an appropriate care bundle</t>
  </si>
  <si>
    <t>Proportion of suspected stroke or unresolved transient ischaemic attack patients assessed face to face who received an appropriate care bundle</t>
  </si>
  <si>
    <t>Ian Kay, i.kay@nhs.net</t>
  </si>
  <si>
    <t>Ian Kay</t>
  </si>
  <si>
    <t>i.kay@nhs.net</t>
  </si>
  <si>
    <t>0113 8254606</t>
  </si>
  <si>
    <t>Proportion within 150 minutes</t>
  </si>
  <si>
    <t>Proportion within 60 minutes</t>
  </si>
  <si>
    <t>Proportion discharged from hospital alive</t>
  </si>
  <si>
    <t>The Utstein comparator group are patients with cardiac arrest of presumed cardiac origin, where the arrest was bystander witnessed, and the initial rhythm was Ventricular Fibrillation (VF) or Ventricular Tachycardia (VT).</t>
  </si>
  <si>
    <t>* The number of patients who had resuscitation commenced / continued following a cardiac arrest in the ROSC indicators may differ from the Survival to discharge indicators, because outcome data may not have been obtained from acute trusts for all patients conveyed to hospital by the ambulance service.</t>
  </si>
  <si>
    <t>NHS England, Operational Information for Commissioning (Central)</t>
  </si>
  <si>
    <t>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</si>
</sst>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 mmm\ yyyy"/>
  </numFmts>
  <fonts count="11"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sz val="14"/>
      <name val="Arial"/>
      <family val="2"/>
    </font>
    <font>
      <sz val="10"/>
      <name val="Tahoma"/>
      <family val="2"/>
    </font>
    <font>
      <u/>
      <sz val="10"/>
      <color theme="10"/>
      <name val="Arial"/>
      <family val="2"/>
    </font>
    <font>
      <sz val="10"/>
      <color theme="0"/>
      <name val="Arial"/>
      <family val="2"/>
    </font>
    <font>
      <sz val="8"/>
      <color theme="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1" fillId="0" borderId="0"/>
    <xf numFmtId="9" fontId="7" fillId="0" borderId="0" applyFont="0" applyFill="0" applyBorder="0" applyAlignment="0" applyProtection="0"/>
    <xf numFmtId="0" fontId="8" fillId="0" borderId="0" applyNumberFormat="0" applyFill="0" applyBorder="0" applyAlignment="0" applyProtection="0"/>
  </cellStyleXfs>
  <cellXfs count="81">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5" xfId="0" applyFont="1" applyFill="1" applyBorder="1" applyAlignment="1">
      <alignment horizontal="center"/>
    </xf>
    <xf numFmtId="0" fontId="3" fillId="0" borderId="0" xfId="0" applyFont="1" applyFill="1" applyBorder="1" applyAlignment="1">
      <alignment horizont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xf>
    <xf numFmtId="0" fontId="3" fillId="0" borderId="6" xfId="0" applyFont="1" applyFill="1" applyBorder="1" applyAlignment="1">
      <alignment horizontal="right"/>
    </xf>
    <xf numFmtId="0" fontId="4" fillId="0" borderId="6" xfId="0" applyFont="1" applyFill="1" applyBorder="1" applyAlignment="1">
      <alignment horizontal="right"/>
    </xf>
    <xf numFmtId="0" fontId="4" fillId="0" borderId="8" xfId="0" applyFont="1" applyFill="1" applyBorder="1" applyAlignment="1">
      <alignment horizontal="right"/>
    </xf>
    <xf numFmtId="0" fontId="1" fillId="0" borderId="6" xfId="0" applyFont="1" applyFill="1" applyBorder="1" applyAlignment="1">
      <alignment horizontal="right"/>
    </xf>
    <xf numFmtId="0" fontId="1" fillId="2" borderId="0" xfId="0" applyFont="1" applyFill="1" applyBorder="1" applyAlignment="1" applyProtection="1">
      <protection hidden="1"/>
    </xf>
    <xf numFmtId="0" fontId="8" fillId="2" borderId="0" xfId="4" applyFill="1" applyBorder="1" applyAlignment="1" applyProtection="1">
      <protection hidden="1"/>
    </xf>
    <xf numFmtId="165" fontId="1" fillId="2" borderId="0" xfId="0" applyNumberFormat="1" applyFont="1" applyFill="1" applyBorder="1" applyAlignment="1">
      <alignment horizontal="left" vertical="top"/>
    </xf>
    <xf numFmtId="0" fontId="3" fillId="2" borderId="0" xfId="0" applyFont="1" applyFill="1" applyBorder="1" applyAlignment="1" applyProtection="1">
      <protection hidden="1"/>
    </xf>
    <xf numFmtId="0" fontId="5" fillId="2" borderId="0" xfId="0" applyFont="1" applyFill="1" applyAlignment="1">
      <alignment horizontal="centerContinuous"/>
    </xf>
    <xf numFmtId="0" fontId="4" fillId="2" borderId="0" xfId="0" applyFont="1" applyFill="1" applyAlignment="1"/>
    <xf numFmtId="0" fontId="3" fillId="2" borderId="0" xfId="0" applyFont="1" applyFill="1" applyAlignment="1"/>
    <xf numFmtId="0" fontId="4" fillId="2" borderId="0" xfId="0" applyFont="1" applyFill="1" applyAlignment="1">
      <alignment horizontal="left"/>
    </xf>
    <xf numFmtId="0" fontId="4" fillId="2" borderId="0" xfId="0" applyNumberFormat="1" applyFont="1" applyFill="1" applyAlignment="1"/>
    <xf numFmtId="0" fontId="1" fillId="2" borderId="0" xfId="0" applyFont="1" applyFill="1" applyAlignment="1"/>
    <xf numFmtId="0" fontId="1" fillId="2" borderId="0" xfId="0" applyFont="1" applyFill="1" applyAlignment="1">
      <alignment horizontal="left" vertical="center"/>
    </xf>
    <xf numFmtId="0" fontId="8" fillId="2" borderId="0" xfId="4" applyFill="1" applyAlignment="1"/>
    <xf numFmtId="0" fontId="1" fillId="0" borderId="8" xfId="0" applyFont="1" applyFill="1" applyBorder="1" applyAlignment="1">
      <alignment horizontal="right"/>
    </xf>
    <xf numFmtId="0" fontId="1" fillId="2" borderId="0" xfId="0" applyFont="1" applyFill="1" applyAlignment="1">
      <alignment horizontal="left"/>
    </xf>
    <xf numFmtId="0" fontId="9" fillId="2" borderId="4" xfId="0" applyFont="1" applyFill="1" applyBorder="1"/>
    <xf numFmtId="0" fontId="10" fillId="2" borderId="4" xfId="0" applyFont="1" applyFill="1" applyBorder="1"/>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2" borderId="0" xfId="0" applyFont="1" applyFill="1"/>
    <xf numFmtId="0" fontId="4" fillId="2" borderId="0" xfId="0" applyFont="1" applyFill="1" applyAlignment="1">
      <alignment horizontal="right"/>
    </xf>
    <xf numFmtId="0" fontId="5" fillId="2" borderId="0" xfId="0" applyFont="1" applyFill="1" applyAlignment="1"/>
    <xf numFmtId="0" fontId="4" fillId="2" borderId="0" xfId="0" applyFont="1" applyFill="1"/>
    <xf numFmtId="0" fontId="4" fillId="2" borderId="0" xfId="0" applyFont="1" applyFill="1" applyAlignment="1">
      <alignment vertical="center"/>
    </xf>
    <xf numFmtId="49" fontId="1" fillId="2" borderId="0" xfId="0" quotePrefix="1" applyNumberFormat="1" applyFont="1" applyFill="1" applyAlignment="1"/>
    <xf numFmtId="0" fontId="8" fillId="2" borderId="0" xfId="4" applyFill="1"/>
    <xf numFmtId="165" fontId="1" fillId="2" borderId="0" xfId="0" applyNumberFormat="1" applyFont="1" applyFill="1" applyAlignment="1">
      <alignment horizontal="left"/>
    </xf>
    <xf numFmtId="0" fontId="4" fillId="2" borderId="0" xfId="0" applyFont="1" applyFill="1" applyBorder="1" applyAlignment="1"/>
    <xf numFmtId="0" fontId="3" fillId="2" borderId="0" xfId="0" applyFont="1" applyFill="1"/>
    <xf numFmtId="0" fontId="4" fillId="2" borderId="0" xfId="0" applyFont="1" applyFill="1" applyBorder="1" applyAlignment="1">
      <alignment horizontal="center"/>
    </xf>
    <xf numFmtId="3" fontId="4" fillId="2" borderId="0" xfId="0" applyNumberFormat="1" applyFont="1" applyFill="1" applyBorder="1" applyAlignment="1">
      <alignment horizontal="right"/>
    </xf>
    <xf numFmtId="0" fontId="4" fillId="2" borderId="10" xfId="0" applyFont="1" applyFill="1" applyBorder="1" applyAlignment="1">
      <alignment horizontal="center"/>
    </xf>
    <xf numFmtId="0" fontId="4" fillId="2" borderId="10" xfId="0" applyFont="1" applyFill="1" applyBorder="1" applyAlignment="1">
      <alignment horizontal="right"/>
    </xf>
    <xf numFmtId="3" fontId="4" fillId="2" borderId="10" xfId="0" applyNumberFormat="1" applyFont="1" applyFill="1" applyBorder="1" applyAlignment="1">
      <alignment horizontal="right"/>
    </xf>
    <xf numFmtId="164" fontId="4" fillId="2" borderId="10" xfId="1" applyNumberFormat="1" applyFont="1" applyFill="1" applyBorder="1" applyAlignment="1">
      <alignment horizontal="right"/>
    </xf>
    <xf numFmtId="0" fontId="1" fillId="2" borderId="0" xfId="0" applyFont="1" applyFill="1"/>
    <xf numFmtId="0" fontId="1" fillId="2" borderId="0" xfId="0" applyFont="1" applyFill="1" applyBorder="1" applyAlignment="1">
      <alignment horizontal="right"/>
    </xf>
    <xf numFmtId="164" fontId="4" fillId="2" borderId="0" xfId="1" applyNumberFormat="1" applyFont="1" applyFill="1" applyBorder="1" applyAlignment="1">
      <alignment horizontal="right"/>
    </xf>
    <xf numFmtId="0" fontId="4" fillId="2" borderId="0" xfId="0" quotePrefix="1" applyFont="1" applyFill="1"/>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9" fillId="2" borderId="0" xfId="0" applyFont="1" applyFill="1" applyBorder="1"/>
    <xf numFmtId="0" fontId="10" fillId="2" borderId="0" xfId="0" applyFont="1" applyFill="1" applyBorder="1"/>
    <xf numFmtId="0" fontId="9" fillId="2" borderId="0" xfId="0" applyFont="1" applyFill="1" applyAlignment="1"/>
    <xf numFmtId="0" fontId="1" fillId="2" borderId="0" xfId="0" quotePrefix="1" applyNumberFormat="1" applyFont="1" applyFill="1" applyAlignment="1"/>
    <xf numFmtId="3" fontId="3" fillId="0" borderId="5"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6" xfId="1"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164" fontId="1" fillId="0" borderId="8" xfId="1" applyNumberFormat="1" applyFont="1" applyFill="1" applyBorder="1" applyAlignment="1">
      <alignment horizontal="center" vertical="center"/>
    </xf>
    <xf numFmtId="0" fontId="1" fillId="2" borderId="0" xfId="0" applyFont="1" applyFill="1" applyBorder="1" applyAlignment="1">
      <alignment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0" xfId="0" applyFont="1" applyFill="1" applyAlignment="1">
      <alignment wrapText="1"/>
    </xf>
    <xf numFmtId="0" fontId="9" fillId="2" borderId="0" xfId="0" applyFont="1" applyFill="1"/>
  </cellXfs>
  <cellStyles count="5">
    <cellStyle name="Hyperlink" xfId="4" builtinId="8"/>
    <cellStyle name="Normal" xfId="0" builtinId="0"/>
    <cellStyle name="Normal 2" xfId="2"/>
    <cellStyle name="Percent" xfId="1" builtinId="5"/>
    <cellStyle name="Percent 2" xfId="3"/>
  </cellStyles>
  <dxfs count="16">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
      <numFmt numFmtId="168" formatCode="0.0%\ &quot;r&quot;"/>
    </dxf>
    <dxf>
      <numFmt numFmtId="168" formatCode="0.0%\ &quot;r&quot;"/>
    </dxf>
    <dxf>
      <numFmt numFmtId="169" formatCode="#,##0\ &quot;r&quot;"/>
    </dxf>
    <dxf>
      <numFmt numFmtId="169"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CO%20-%20check%20revised%20comparison%20peri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M2M Comp"/>
      <sheetName val="Latest Month raw"/>
      <sheetName val="12 month comparison"/>
      <sheetName val="YTD"/>
      <sheetName val="Macro1"/>
    </sheetNames>
    <sheetDataSet>
      <sheetData sheetId="0" refreshError="1"/>
      <sheetData sheetId="1" refreshError="1"/>
      <sheetData sheetId="2" refreshError="1"/>
      <sheetData sheetId="3">
        <row r="175">
          <cell r="I175" t="str">
            <v>ROSC</v>
          </cell>
        </row>
      </sheetData>
      <sheetData sheetId="4" refreshError="1"/>
      <sheetData sheetId="5">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gland.nhs.uk/statistics/statistical-work-areas/ambulance-quality-indicators/" TargetMode="External"/><Relationship Id="rId1" Type="http://schemas.openxmlformats.org/officeDocument/2006/relationships/hyperlink" Target="mailto:james.thomas5@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0"/>
  <sheetViews>
    <sheetView tabSelected="1" workbookViewId="0"/>
  </sheetViews>
  <sheetFormatPr defaultRowHeight="12.75" x14ac:dyDescent="0.2"/>
  <cols>
    <col min="1" max="1" width="15.85546875" style="19" customWidth="1"/>
    <col min="2" max="8" width="9.140625" style="19"/>
    <col min="9" max="9" width="9.140625" style="19" customWidth="1"/>
    <col min="10" max="16384" width="9.140625" style="19"/>
  </cols>
  <sheetData>
    <row r="1" spans="1:9" ht="15.75" x14ac:dyDescent="0.25">
      <c r="A1" s="18" t="s">
        <v>93</v>
      </c>
      <c r="B1" s="18"/>
      <c r="C1" s="18"/>
      <c r="D1" s="18"/>
      <c r="E1" s="18"/>
      <c r="F1" s="18"/>
      <c r="G1" s="18"/>
      <c r="H1" s="18"/>
      <c r="I1" s="18"/>
    </row>
    <row r="3" spans="1:9" x14ac:dyDescent="0.2">
      <c r="A3" s="19" t="s">
        <v>39</v>
      </c>
    </row>
    <row r="4" spans="1:9" x14ac:dyDescent="0.2">
      <c r="A4" s="19" t="s">
        <v>115</v>
      </c>
    </row>
    <row r="6" spans="1:9" x14ac:dyDescent="0.2">
      <c r="A6" s="17" t="s">
        <v>96</v>
      </c>
    </row>
    <row r="7" spans="1:9" x14ac:dyDescent="0.2">
      <c r="A7" s="14" t="s">
        <v>97</v>
      </c>
    </row>
    <row r="8" spans="1:9" x14ac:dyDescent="0.2">
      <c r="A8" s="15" t="s">
        <v>98</v>
      </c>
    </row>
    <row r="9" spans="1:9" x14ac:dyDescent="0.2">
      <c r="A9" s="15" t="s">
        <v>99</v>
      </c>
    </row>
    <row r="10" spans="1:9" x14ac:dyDescent="0.2">
      <c r="A10" s="15" t="s">
        <v>100</v>
      </c>
    </row>
    <row r="11" spans="1:9" x14ac:dyDescent="0.2">
      <c r="A11" s="15" t="s">
        <v>101</v>
      </c>
    </row>
    <row r="12" spans="1:9" x14ac:dyDescent="0.2">
      <c r="A12" s="15"/>
    </row>
    <row r="13" spans="1:9" x14ac:dyDescent="0.2">
      <c r="A13" s="20" t="s">
        <v>102</v>
      </c>
    </row>
    <row r="14" spans="1:9" x14ac:dyDescent="0.2">
      <c r="A14" s="19" t="s">
        <v>40</v>
      </c>
    </row>
    <row r="15" spans="1:9" x14ac:dyDescent="0.2">
      <c r="A15" s="19" t="s">
        <v>41</v>
      </c>
    </row>
    <row r="16" spans="1:9" x14ac:dyDescent="0.2">
      <c r="A16" s="19" t="s">
        <v>42</v>
      </c>
    </row>
    <row r="18" spans="1:1" x14ac:dyDescent="0.2">
      <c r="A18" s="19" t="s">
        <v>43</v>
      </c>
    </row>
    <row r="19" spans="1:1" x14ac:dyDescent="0.2">
      <c r="A19" s="19" t="s">
        <v>44</v>
      </c>
    </row>
    <row r="20" spans="1:1" x14ac:dyDescent="0.2">
      <c r="A20" s="19" t="s">
        <v>45</v>
      </c>
    </row>
    <row r="21" spans="1:1" x14ac:dyDescent="0.2">
      <c r="A21" s="19" t="s">
        <v>46</v>
      </c>
    </row>
    <row r="22" spans="1:1" x14ac:dyDescent="0.2">
      <c r="A22" s="19" t="s">
        <v>47</v>
      </c>
    </row>
    <row r="23" spans="1:1" x14ac:dyDescent="0.2">
      <c r="A23" s="19" t="s">
        <v>48</v>
      </c>
    </row>
    <row r="24" spans="1:1" x14ac:dyDescent="0.2">
      <c r="A24" s="19" t="s">
        <v>49</v>
      </c>
    </row>
    <row r="26" spans="1:1" x14ac:dyDescent="0.2">
      <c r="A26" s="20" t="s">
        <v>105</v>
      </c>
    </row>
    <row r="27" spans="1:1" x14ac:dyDescent="0.2">
      <c r="A27" s="19" t="s">
        <v>50</v>
      </c>
    </row>
    <row r="28" spans="1:1" x14ac:dyDescent="0.2">
      <c r="A28" s="19" t="s">
        <v>51</v>
      </c>
    </row>
    <row r="29" spans="1:1" x14ac:dyDescent="0.2">
      <c r="A29" s="19" t="s">
        <v>109</v>
      </c>
    </row>
    <row r="31" spans="1:1" x14ac:dyDescent="0.2">
      <c r="A31" s="19" t="s">
        <v>52</v>
      </c>
    </row>
    <row r="32" spans="1:1" x14ac:dyDescent="0.2">
      <c r="A32" s="19" t="s">
        <v>53</v>
      </c>
    </row>
    <row r="33" spans="1:9" x14ac:dyDescent="0.2">
      <c r="A33" s="19" t="s">
        <v>54</v>
      </c>
    </row>
    <row r="34" spans="1:9" x14ac:dyDescent="0.2">
      <c r="A34" s="19" t="s">
        <v>55</v>
      </c>
    </row>
    <row r="36" spans="1:9" x14ac:dyDescent="0.2">
      <c r="A36" s="19" t="s">
        <v>56</v>
      </c>
    </row>
    <row r="37" spans="1:9" x14ac:dyDescent="0.2">
      <c r="A37" s="19" t="s">
        <v>57</v>
      </c>
    </row>
    <row r="38" spans="1:9" x14ac:dyDescent="0.2">
      <c r="A38" s="19" t="s">
        <v>58</v>
      </c>
    </row>
    <row r="39" spans="1:9" x14ac:dyDescent="0.2">
      <c r="A39" s="21" t="s">
        <v>59</v>
      </c>
      <c r="B39" s="21"/>
      <c r="C39" s="21"/>
      <c r="D39" s="21"/>
      <c r="E39" s="21"/>
      <c r="F39" s="21"/>
      <c r="G39" s="21"/>
      <c r="H39" s="21"/>
      <c r="I39" s="21"/>
    </row>
    <row r="40" spans="1:9" x14ac:dyDescent="0.2">
      <c r="A40" s="21" t="s">
        <v>60</v>
      </c>
      <c r="B40" s="21"/>
      <c r="C40" s="21"/>
      <c r="D40" s="21"/>
      <c r="E40" s="21"/>
      <c r="F40" s="21"/>
      <c r="G40" s="21"/>
      <c r="H40" s="21"/>
      <c r="I40" s="21"/>
    </row>
    <row r="41" spans="1:9" x14ac:dyDescent="0.2">
      <c r="A41" s="21"/>
      <c r="B41" s="21"/>
      <c r="C41" s="21"/>
      <c r="D41" s="21"/>
      <c r="E41" s="21"/>
      <c r="F41" s="21"/>
      <c r="G41" s="21"/>
      <c r="H41" s="21"/>
      <c r="I41" s="21"/>
    </row>
    <row r="42" spans="1:9" x14ac:dyDescent="0.2">
      <c r="A42" s="20" t="s">
        <v>103</v>
      </c>
    </row>
    <row r="43" spans="1:9" x14ac:dyDescent="0.2">
      <c r="A43" s="19" t="s">
        <v>61</v>
      </c>
    </row>
    <row r="44" spans="1:9" x14ac:dyDescent="0.2">
      <c r="A44" s="19" t="s">
        <v>62</v>
      </c>
    </row>
    <row r="45" spans="1:9" x14ac:dyDescent="0.2">
      <c r="A45" s="19" t="s">
        <v>63</v>
      </c>
    </row>
    <row r="46" spans="1:9" x14ac:dyDescent="0.2">
      <c r="A46" s="19" t="s">
        <v>64</v>
      </c>
    </row>
    <row r="48" spans="1:9" x14ac:dyDescent="0.2">
      <c r="A48" s="20" t="s">
        <v>104</v>
      </c>
    </row>
    <row r="49" spans="1:9" x14ac:dyDescent="0.2">
      <c r="A49" s="19" t="s">
        <v>65</v>
      </c>
    </row>
    <row r="50" spans="1:9" x14ac:dyDescent="0.2">
      <c r="A50" s="19" t="s">
        <v>66</v>
      </c>
    </row>
    <row r="51" spans="1:9" x14ac:dyDescent="0.2">
      <c r="A51" s="19" t="s">
        <v>67</v>
      </c>
    </row>
    <row r="52" spans="1:9" x14ac:dyDescent="0.2">
      <c r="A52" s="19" t="s">
        <v>68</v>
      </c>
    </row>
    <row r="54" spans="1:9" x14ac:dyDescent="0.2">
      <c r="A54" s="19" t="s">
        <v>69</v>
      </c>
    </row>
    <row r="55" spans="1:9" x14ac:dyDescent="0.2">
      <c r="A55" s="19" t="s">
        <v>70</v>
      </c>
    </row>
    <row r="56" spans="1:9" x14ac:dyDescent="0.2">
      <c r="A56" s="19" t="s">
        <v>71</v>
      </c>
    </row>
    <row r="58" spans="1:9" x14ac:dyDescent="0.2">
      <c r="A58" s="22" t="s">
        <v>72</v>
      </c>
      <c r="B58" s="22"/>
      <c r="C58" s="22"/>
      <c r="D58" s="22"/>
      <c r="E58" s="22"/>
      <c r="F58" s="22"/>
      <c r="G58" s="22"/>
      <c r="H58" s="22"/>
      <c r="I58" s="22"/>
    </row>
    <row r="59" spans="1:9" x14ac:dyDescent="0.2">
      <c r="A59" s="22" t="s">
        <v>108</v>
      </c>
      <c r="B59" s="22"/>
      <c r="C59" s="22"/>
      <c r="D59" s="22"/>
      <c r="E59" s="22"/>
      <c r="F59" s="22"/>
      <c r="G59" s="22"/>
      <c r="H59" s="22"/>
      <c r="I59" s="22"/>
    </row>
    <row r="61" spans="1:9" s="23" customFormat="1" x14ac:dyDescent="0.2">
      <c r="A61" s="20" t="s">
        <v>113</v>
      </c>
    </row>
    <row r="62" spans="1:9" s="23" customFormat="1" x14ac:dyDescent="0.2">
      <c r="A62" s="23" t="s">
        <v>111</v>
      </c>
      <c r="B62" s="25" t="s">
        <v>110</v>
      </c>
    </row>
    <row r="63" spans="1:9" s="23" customFormat="1" x14ac:dyDescent="0.2">
      <c r="A63" s="27" t="s">
        <v>114</v>
      </c>
    </row>
    <row r="64" spans="1:9" s="23" customFormat="1" x14ac:dyDescent="0.2">
      <c r="A64" s="23" t="s">
        <v>117</v>
      </c>
    </row>
    <row r="65" spans="1:2" s="23" customFormat="1" x14ac:dyDescent="0.2">
      <c r="A65" s="23" t="s">
        <v>118</v>
      </c>
    </row>
    <row r="66" spans="1:2" s="23" customFormat="1" x14ac:dyDescent="0.2">
      <c r="A66" s="24" t="s">
        <v>119</v>
      </c>
    </row>
    <row r="67" spans="1:2" s="23" customFormat="1" x14ac:dyDescent="0.2">
      <c r="A67" s="24" t="s">
        <v>120</v>
      </c>
    </row>
    <row r="68" spans="1:2" s="23" customFormat="1" x14ac:dyDescent="0.2">
      <c r="A68" s="24" t="s">
        <v>121</v>
      </c>
    </row>
    <row r="69" spans="1:2" s="23" customFormat="1" x14ac:dyDescent="0.2">
      <c r="A69" s="24" t="s">
        <v>122</v>
      </c>
    </row>
    <row r="70" spans="1:2" s="23" customFormat="1" x14ac:dyDescent="0.2"/>
    <row r="71" spans="1:2" s="23" customFormat="1" x14ac:dyDescent="0.2">
      <c r="A71" s="24" t="s">
        <v>112</v>
      </c>
    </row>
    <row r="72" spans="1:2" s="23" customFormat="1" x14ac:dyDescent="0.2">
      <c r="A72" s="24" t="s">
        <v>123</v>
      </c>
    </row>
    <row r="73" spans="1:2" s="23" customFormat="1" x14ac:dyDescent="0.2">
      <c r="A73" s="24" t="s">
        <v>124</v>
      </c>
    </row>
    <row r="74" spans="1:2" s="23" customFormat="1" x14ac:dyDescent="0.2">
      <c r="A74" s="24" t="s">
        <v>125</v>
      </c>
    </row>
    <row r="75" spans="1:2" x14ac:dyDescent="0.2">
      <c r="B75" s="24"/>
    </row>
    <row r="76" spans="1:2" x14ac:dyDescent="0.2">
      <c r="A76" s="19" t="s">
        <v>73</v>
      </c>
      <c r="B76" s="24"/>
    </row>
    <row r="77" spans="1:2" x14ac:dyDescent="0.2">
      <c r="A77" s="19" t="s">
        <v>74</v>
      </c>
    </row>
    <row r="78" spans="1:2" x14ac:dyDescent="0.2">
      <c r="A78" s="19" t="s">
        <v>75</v>
      </c>
    </row>
    <row r="80" spans="1:2" x14ac:dyDescent="0.2">
      <c r="A80" s="19" t="s">
        <v>76</v>
      </c>
    </row>
    <row r="81" spans="1:1" x14ac:dyDescent="0.2">
      <c r="A81" s="19" t="s">
        <v>77</v>
      </c>
    </row>
    <row r="82" spans="1:1" x14ac:dyDescent="0.2">
      <c r="A82" s="19" t="s">
        <v>78</v>
      </c>
    </row>
    <row r="83" spans="1:1" x14ac:dyDescent="0.2">
      <c r="A83" s="19" t="s">
        <v>79</v>
      </c>
    </row>
    <row r="84" spans="1:1" x14ac:dyDescent="0.2">
      <c r="A84" s="19" t="s">
        <v>80</v>
      </c>
    </row>
    <row r="85" spans="1:1" x14ac:dyDescent="0.2">
      <c r="A85" s="19" t="s">
        <v>81</v>
      </c>
    </row>
    <row r="87" spans="1:1" x14ac:dyDescent="0.2">
      <c r="A87" s="19" t="s">
        <v>82</v>
      </c>
    </row>
    <row r="88" spans="1:1" x14ac:dyDescent="0.2">
      <c r="A88" s="19" t="s">
        <v>83</v>
      </c>
    </row>
    <row r="90" spans="1:1" x14ac:dyDescent="0.2">
      <c r="A90" s="14" t="s">
        <v>106</v>
      </c>
    </row>
    <row r="91" spans="1:1" x14ac:dyDescent="0.2">
      <c r="A91" s="14" t="s">
        <v>164</v>
      </c>
    </row>
    <row r="92" spans="1:1" x14ac:dyDescent="0.2">
      <c r="A92" s="14" t="s">
        <v>172</v>
      </c>
    </row>
    <row r="93" spans="1:1" x14ac:dyDescent="0.2">
      <c r="A93" s="14" t="s">
        <v>107</v>
      </c>
    </row>
    <row r="94" spans="1:1" x14ac:dyDescent="0.2">
      <c r="A94" s="15" t="s">
        <v>165</v>
      </c>
    </row>
    <row r="95" spans="1:1" x14ac:dyDescent="0.2">
      <c r="A95" s="14" t="s">
        <v>166</v>
      </c>
    </row>
    <row r="96" spans="1:1" x14ac:dyDescent="0.2">
      <c r="A96" s="16">
        <v>42866</v>
      </c>
    </row>
    <row r="100" spans="1:1" x14ac:dyDescent="0.2">
      <c r="A100" s="58" t="e">
        <f>IF(OR(#REF!="January",#REF!="February",#REF!="March"),PROPER(#REF!&amp;" 20"&amp;RIGHT(#REF!,2)),PROPER(#REF!&amp;" "&amp;LEFT(#REF!,4)))</f>
        <v>#REF!</v>
      </c>
    </row>
  </sheetData>
  <phoneticPr fontId="2" type="noConversion"/>
  <hyperlinks>
    <hyperlink ref="A11" location="'Cardiac Arrest - Survival'!A1" display="Survival to discharge following a cardiac arrest "/>
    <hyperlink ref="A10" location="Stroke!A1" display="Outcomes from stroke"/>
    <hyperlink ref="A9" location="'Acute STEMI'!A1" display="Outcomes from Acute ST-elevation myocardial infarction"/>
    <hyperlink ref="A8" location="'Cardiac Arrest - ROSC'!A1" display="Return of Spontaneous Circulation (ROSC) from cardiac arrest "/>
    <hyperlink ref="A94" r:id="rId1" display="james.thomas5@nhs.net"/>
    <hyperlink ref="B62" r:id="rId2"/>
  </hyperlinks>
  <pageMargins left="0.70866141732283472" right="0.70866141732283472" top="0.74803149606299213" bottom="0.74803149606299213" header="0.31496062992125984" footer="0.31496062992125984"/>
  <pageSetup paperSize="9" orientation="portrait" r:id="rId3"/>
  <headerFooter scaleWithDoc="0"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8"/>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7" width="22.7109375" style="37" customWidth="1"/>
    <col min="8" max="8" width="29.85546875" style="37" bestFit="1" customWidth="1"/>
    <col min="9" max="10" width="23.2851562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92</v>
      </c>
      <c r="F3" s="38"/>
    </row>
    <row r="4" spans="1:10" x14ac:dyDescent="0.2">
      <c r="A4" s="19"/>
      <c r="B4" s="19"/>
      <c r="C4" s="35"/>
      <c r="D4" s="25" t="s">
        <v>126</v>
      </c>
      <c r="F4" s="38"/>
    </row>
    <row r="5" spans="1:10" x14ac:dyDescent="0.2">
      <c r="A5" s="19"/>
      <c r="B5" s="19"/>
      <c r="C5" s="35" t="s">
        <v>1</v>
      </c>
      <c r="D5" s="59" t="s">
        <v>173</v>
      </c>
      <c r="F5" s="38"/>
    </row>
    <row r="6" spans="1:10" x14ac:dyDescent="0.2">
      <c r="A6" s="19"/>
      <c r="B6" s="19"/>
      <c r="C6" s="35" t="s">
        <v>2</v>
      </c>
      <c r="D6" s="23" t="s">
        <v>94</v>
      </c>
      <c r="F6" s="38"/>
    </row>
    <row r="7" spans="1:10" x14ac:dyDescent="0.2">
      <c r="A7" s="19"/>
      <c r="B7" s="19"/>
      <c r="D7" s="40" t="s">
        <v>95</v>
      </c>
      <c r="F7" s="38"/>
    </row>
    <row r="8" spans="1:10" x14ac:dyDescent="0.2">
      <c r="A8" s="19"/>
      <c r="B8" s="19"/>
      <c r="C8" s="35" t="s">
        <v>7</v>
      </c>
      <c r="D8" s="23" t="s">
        <v>13</v>
      </c>
      <c r="F8" s="38"/>
    </row>
    <row r="9" spans="1:10" x14ac:dyDescent="0.2">
      <c r="A9" s="19"/>
      <c r="B9" s="19"/>
      <c r="C9" s="35" t="s">
        <v>3</v>
      </c>
      <c r="D9" s="41">
        <v>42866</v>
      </c>
      <c r="F9" s="38"/>
    </row>
    <row r="10" spans="1:10" x14ac:dyDescent="0.2">
      <c r="A10" s="19"/>
      <c r="B10" s="19"/>
      <c r="C10" s="35" t="s">
        <v>6</v>
      </c>
      <c r="D10" s="41">
        <v>42992</v>
      </c>
      <c r="F10" s="38"/>
    </row>
    <row r="11" spans="1:10" x14ac:dyDescent="0.2">
      <c r="A11" s="19"/>
      <c r="B11" s="19"/>
      <c r="C11" s="35" t="s">
        <v>10</v>
      </c>
      <c r="D11" s="23" t="s">
        <v>12</v>
      </c>
      <c r="F11" s="38"/>
    </row>
    <row r="12" spans="1:10" x14ac:dyDescent="0.2">
      <c r="A12" s="19"/>
      <c r="B12" s="19"/>
      <c r="C12" s="35" t="s">
        <v>11</v>
      </c>
      <c r="D12" s="23" t="s">
        <v>163</v>
      </c>
      <c r="F12" s="38"/>
    </row>
    <row r="13" spans="1:10" x14ac:dyDescent="0.2">
      <c r="A13" s="19"/>
      <c r="B13" s="19"/>
      <c r="C13" s="19"/>
      <c r="E13" s="28">
        <v>4</v>
      </c>
      <c r="F13" s="29">
        <v>3</v>
      </c>
      <c r="G13" s="28"/>
      <c r="H13" s="28">
        <v>6</v>
      </c>
      <c r="I13" s="28">
        <v>5</v>
      </c>
      <c r="J13" s="28"/>
    </row>
    <row r="14" spans="1:10" x14ac:dyDescent="0.2">
      <c r="A14" s="19"/>
      <c r="B14" s="42"/>
      <c r="C14" s="42"/>
      <c r="D14" s="42"/>
      <c r="E14" s="70" t="s">
        <v>86</v>
      </c>
      <c r="F14" s="71"/>
      <c r="G14" s="72"/>
      <c r="H14" s="70" t="s">
        <v>87</v>
      </c>
      <c r="I14" s="71"/>
      <c r="J14" s="72"/>
    </row>
    <row r="15" spans="1:10" ht="12.75" customHeight="1" x14ac:dyDescent="0.2">
      <c r="A15" s="19"/>
      <c r="B15" s="19"/>
      <c r="C15" s="19"/>
      <c r="D15" s="19"/>
      <c r="E15" s="54" t="s">
        <v>127</v>
      </c>
      <c r="F15" s="30" t="s">
        <v>128</v>
      </c>
      <c r="G15" s="55"/>
      <c r="H15" s="54" t="s">
        <v>129</v>
      </c>
      <c r="I15" s="30" t="s">
        <v>130</v>
      </c>
      <c r="J15" s="55"/>
    </row>
    <row r="16" spans="1:10" s="38" customFormat="1" ht="102" customHeight="1" x14ac:dyDescent="0.2">
      <c r="B16" s="1" t="s">
        <v>88</v>
      </c>
      <c r="C16" s="2" t="s">
        <v>4</v>
      </c>
      <c r="D16" s="9" t="s">
        <v>5</v>
      </c>
      <c r="E16" s="31" t="s">
        <v>131</v>
      </c>
      <c r="F16" s="32" t="s">
        <v>132</v>
      </c>
      <c r="G16" s="33" t="s">
        <v>133</v>
      </c>
      <c r="H16" s="31" t="s">
        <v>134</v>
      </c>
      <c r="I16" s="32" t="s">
        <v>135</v>
      </c>
      <c r="J16" s="33" t="s">
        <v>136</v>
      </c>
    </row>
    <row r="17" spans="1:10" x14ac:dyDescent="0.2">
      <c r="A17" s="43"/>
      <c r="B17" s="3" t="s">
        <v>8</v>
      </c>
      <c r="C17" s="4" t="s">
        <v>8</v>
      </c>
      <c r="D17" s="10" t="s">
        <v>9</v>
      </c>
      <c r="E17" s="60">
        <v>3078</v>
      </c>
      <c r="F17" s="61">
        <v>850</v>
      </c>
      <c r="G17" s="62">
        <v>0.27615334632878491</v>
      </c>
      <c r="H17" s="60">
        <v>397</v>
      </c>
      <c r="I17" s="61">
        <v>178</v>
      </c>
      <c r="J17" s="62">
        <v>0.44836272040302266</v>
      </c>
    </row>
    <row r="18" spans="1:10" x14ac:dyDescent="0.2">
      <c r="B18" s="5"/>
      <c r="C18" s="6"/>
      <c r="D18" s="11"/>
      <c r="E18" s="63"/>
      <c r="F18" s="64"/>
      <c r="G18" s="65"/>
      <c r="H18" s="63"/>
      <c r="I18" s="64"/>
      <c r="J18" s="65"/>
    </row>
    <row r="19" spans="1:10" ht="12.75" customHeight="1" x14ac:dyDescent="0.2">
      <c r="B19" s="5" t="s">
        <v>31</v>
      </c>
      <c r="C19" s="6" t="s">
        <v>14</v>
      </c>
      <c r="D19" s="13" t="s">
        <v>15</v>
      </c>
      <c r="E19" s="63">
        <v>250</v>
      </c>
      <c r="F19" s="64">
        <v>60</v>
      </c>
      <c r="G19" s="65">
        <v>0.24</v>
      </c>
      <c r="H19" s="63">
        <v>35</v>
      </c>
      <c r="I19" s="64">
        <v>16</v>
      </c>
      <c r="J19" s="65">
        <v>0.45714285714285713</v>
      </c>
    </row>
    <row r="20" spans="1:10" ht="12.75" customHeight="1" x14ac:dyDescent="0.2">
      <c r="B20" s="5" t="s">
        <v>31</v>
      </c>
      <c r="C20" s="6" t="s">
        <v>16</v>
      </c>
      <c r="D20" s="13" t="s">
        <v>17</v>
      </c>
      <c r="E20" s="63">
        <v>319</v>
      </c>
      <c r="F20" s="64">
        <v>79</v>
      </c>
      <c r="G20" s="65">
        <v>0.2476489028213166</v>
      </c>
      <c r="H20" s="63">
        <v>34</v>
      </c>
      <c r="I20" s="64">
        <v>13</v>
      </c>
      <c r="J20" s="65">
        <v>0.38235294117647056</v>
      </c>
    </row>
    <row r="21" spans="1:10" ht="12.75" customHeight="1" x14ac:dyDescent="0.25">
      <c r="A21" s="34"/>
      <c r="B21" s="5" t="s">
        <v>32</v>
      </c>
      <c r="C21" s="6" t="s">
        <v>33</v>
      </c>
      <c r="D21" s="11" t="s">
        <v>34</v>
      </c>
      <c r="E21" s="63">
        <v>12</v>
      </c>
      <c r="F21" s="64">
        <v>4</v>
      </c>
      <c r="G21" s="65">
        <v>0.33333333333333331</v>
      </c>
      <c r="H21" s="63">
        <v>5</v>
      </c>
      <c r="I21" s="64">
        <v>3</v>
      </c>
      <c r="J21" s="65">
        <v>0.6</v>
      </c>
    </row>
    <row r="22" spans="1:10" ht="12.75" customHeight="1" x14ac:dyDescent="0.2">
      <c r="B22" s="5" t="s">
        <v>35</v>
      </c>
      <c r="C22" s="6" t="s">
        <v>18</v>
      </c>
      <c r="D22" s="11" t="s">
        <v>19</v>
      </c>
      <c r="E22" s="63">
        <v>443</v>
      </c>
      <c r="F22" s="64">
        <v>122</v>
      </c>
      <c r="G22" s="65">
        <v>0.27539503386004516</v>
      </c>
      <c r="H22" s="63">
        <v>52</v>
      </c>
      <c r="I22" s="64">
        <v>24</v>
      </c>
      <c r="J22" s="65">
        <v>0.46153846153846156</v>
      </c>
    </row>
    <row r="23" spans="1:10" ht="12.75" customHeight="1" x14ac:dyDescent="0.2">
      <c r="B23" s="5" t="s">
        <v>36</v>
      </c>
      <c r="C23" s="6" t="s">
        <v>20</v>
      </c>
      <c r="D23" s="11" t="s">
        <v>84</v>
      </c>
      <c r="E23" s="63">
        <v>194</v>
      </c>
      <c r="F23" s="64">
        <v>44</v>
      </c>
      <c r="G23" s="65">
        <v>0.22680412371134021</v>
      </c>
      <c r="H23" s="63">
        <v>28</v>
      </c>
      <c r="I23" s="64">
        <v>14</v>
      </c>
      <c r="J23" s="65">
        <v>0.5</v>
      </c>
    </row>
    <row r="24" spans="1:10" ht="12.75" customHeight="1" x14ac:dyDescent="0.25">
      <c r="A24" s="34"/>
      <c r="B24" s="5" t="s">
        <v>36</v>
      </c>
      <c r="C24" s="6" t="s">
        <v>21</v>
      </c>
      <c r="D24" s="11" t="s">
        <v>22</v>
      </c>
      <c r="E24" s="63">
        <v>349</v>
      </c>
      <c r="F24" s="64">
        <v>125</v>
      </c>
      <c r="G24" s="65">
        <v>0.35816618911174786</v>
      </c>
      <c r="H24" s="63">
        <v>47</v>
      </c>
      <c r="I24" s="64">
        <v>20</v>
      </c>
      <c r="J24" s="65">
        <v>0.42553191489361702</v>
      </c>
    </row>
    <row r="25" spans="1:10" ht="12.75" customHeight="1" x14ac:dyDescent="0.2">
      <c r="B25" s="5" t="s">
        <v>32</v>
      </c>
      <c r="C25" s="6" t="s">
        <v>23</v>
      </c>
      <c r="D25" s="13" t="s">
        <v>37</v>
      </c>
      <c r="E25" s="63">
        <v>144</v>
      </c>
      <c r="F25" s="64">
        <v>37</v>
      </c>
      <c r="G25" s="65">
        <v>0.25694444444444442</v>
      </c>
      <c r="H25" s="63">
        <v>41</v>
      </c>
      <c r="I25" s="64">
        <v>16</v>
      </c>
      <c r="J25" s="65">
        <v>0.3902439024390244</v>
      </c>
    </row>
    <row r="26" spans="1:10" ht="12.75" customHeight="1" x14ac:dyDescent="0.2">
      <c r="B26" s="5" t="s">
        <v>32</v>
      </c>
      <c r="C26" s="6" t="s">
        <v>24</v>
      </c>
      <c r="D26" s="13" t="s">
        <v>29</v>
      </c>
      <c r="E26" s="63">
        <v>337</v>
      </c>
      <c r="F26" s="64">
        <v>109</v>
      </c>
      <c r="G26" s="65">
        <v>0.32344213649851633</v>
      </c>
      <c r="H26" s="63">
        <v>37</v>
      </c>
      <c r="I26" s="64">
        <v>19</v>
      </c>
      <c r="J26" s="65">
        <v>0.51351351351351349</v>
      </c>
    </row>
    <row r="27" spans="1:10" ht="12.75" customHeight="1" x14ac:dyDescent="0.25">
      <c r="A27" s="34"/>
      <c r="B27" s="5" t="s">
        <v>32</v>
      </c>
      <c r="C27" s="6" t="s">
        <v>25</v>
      </c>
      <c r="D27" s="13" t="s">
        <v>30</v>
      </c>
      <c r="E27" s="63">
        <v>366</v>
      </c>
      <c r="F27" s="64">
        <v>85</v>
      </c>
      <c r="G27" s="65">
        <v>0.23224043715846995</v>
      </c>
      <c r="H27" s="63">
        <v>39</v>
      </c>
      <c r="I27" s="64">
        <v>19</v>
      </c>
      <c r="J27" s="65">
        <v>0.48717948717948717</v>
      </c>
    </row>
    <row r="28" spans="1:10" ht="12.75" customHeight="1" x14ac:dyDescent="0.2">
      <c r="B28" s="5" t="s">
        <v>31</v>
      </c>
      <c r="C28" s="6" t="s">
        <v>26</v>
      </c>
      <c r="D28" s="11" t="s">
        <v>85</v>
      </c>
      <c r="E28" s="63">
        <v>345</v>
      </c>
      <c r="F28" s="64">
        <v>98</v>
      </c>
      <c r="G28" s="65">
        <v>0.28405797101449276</v>
      </c>
      <c r="H28" s="63">
        <v>33</v>
      </c>
      <c r="I28" s="64">
        <v>14</v>
      </c>
      <c r="J28" s="65">
        <v>0.42424242424242425</v>
      </c>
    </row>
    <row r="29" spans="1:10" ht="12.75" customHeight="1" x14ac:dyDescent="0.2">
      <c r="B29" s="7" t="s">
        <v>36</v>
      </c>
      <c r="C29" s="8" t="s">
        <v>27</v>
      </c>
      <c r="D29" s="12" t="s">
        <v>28</v>
      </c>
      <c r="E29" s="66">
        <v>319</v>
      </c>
      <c r="F29" s="67">
        <v>87</v>
      </c>
      <c r="G29" s="68">
        <v>0.27272727272727271</v>
      </c>
      <c r="H29" s="66">
        <v>46</v>
      </c>
      <c r="I29" s="67">
        <v>20</v>
      </c>
      <c r="J29" s="68">
        <v>0.43478260869565216</v>
      </c>
    </row>
    <row r="30" spans="1:10" x14ac:dyDescent="0.2">
      <c r="B30" s="37" t="s">
        <v>116</v>
      </c>
      <c r="C30" s="46"/>
      <c r="D30" s="47"/>
      <c r="E30" s="48"/>
      <c r="F30" s="48"/>
      <c r="G30" s="49"/>
      <c r="H30" s="48"/>
      <c r="I30" s="48"/>
      <c r="J30" s="49"/>
    </row>
    <row r="31" spans="1:10" ht="12.75" customHeight="1" x14ac:dyDescent="0.2">
      <c r="B31" s="69" t="s">
        <v>171</v>
      </c>
      <c r="C31" s="69"/>
      <c r="D31" s="69"/>
      <c r="E31" s="69"/>
      <c r="F31" s="69"/>
      <c r="G31" s="69"/>
      <c r="H31" s="69"/>
      <c r="I31" s="69"/>
      <c r="J31" s="69"/>
    </row>
    <row r="32" spans="1:10" x14ac:dyDescent="0.2">
      <c r="B32" s="69"/>
      <c r="C32" s="69"/>
      <c r="D32" s="69"/>
      <c r="E32" s="69"/>
      <c r="F32" s="69"/>
      <c r="G32" s="69"/>
      <c r="H32" s="69"/>
      <c r="I32" s="69"/>
      <c r="J32" s="69"/>
    </row>
    <row r="33" spans="2:10" x14ac:dyDescent="0.2">
      <c r="B33" s="50" t="s">
        <v>170</v>
      </c>
    </row>
    <row r="36" spans="2:10" s="80" customFormat="1" hidden="1" x14ac:dyDescent="0.2">
      <c r="D36" s="80" t="s">
        <v>9</v>
      </c>
      <c r="E36" s="80">
        <v>3073</v>
      </c>
      <c r="F36" s="80">
        <v>836</v>
      </c>
      <c r="G36" s="80">
        <v>0.27204685974617637</v>
      </c>
      <c r="H36" s="80">
        <v>396</v>
      </c>
      <c r="I36" s="80">
        <v>176</v>
      </c>
      <c r="J36" s="80">
        <v>0.44444444444444442</v>
      </c>
    </row>
    <row r="37" spans="2:10" s="80" customFormat="1" hidden="1" x14ac:dyDescent="0.2"/>
    <row r="38" spans="2:10" s="80" customFormat="1" hidden="1" x14ac:dyDescent="0.2">
      <c r="D38" s="80" t="s">
        <v>15</v>
      </c>
      <c r="E38" s="80">
        <v>250</v>
      </c>
      <c r="F38" s="80">
        <v>60</v>
      </c>
      <c r="G38" s="80">
        <v>0.24</v>
      </c>
      <c r="H38" s="80">
        <v>35</v>
      </c>
      <c r="I38" s="80">
        <v>16</v>
      </c>
      <c r="J38" s="80">
        <v>0.45714285714285713</v>
      </c>
    </row>
    <row r="39" spans="2:10" s="80" customFormat="1" hidden="1" x14ac:dyDescent="0.2">
      <c r="D39" s="80" t="s">
        <v>17</v>
      </c>
      <c r="E39" s="80">
        <v>319</v>
      </c>
      <c r="F39" s="80">
        <v>79</v>
      </c>
      <c r="G39" s="80">
        <v>0.2476489028213166</v>
      </c>
      <c r="H39" s="80">
        <v>34</v>
      </c>
      <c r="I39" s="80">
        <v>13</v>
      </c>
      <c r="J39" s="80">
        <v>0.38235294117647056</v>
      </c>
    </row>
    <row r="40" spans="2:10" s="80" customFormat="1" hidden="1" x14ac:dyDescent="0.2">
      <c r="D40" s="80" t="s">
        <v>34</v>
      </c>
      <c r="E40" s="80">
        <v>12</v>
      </c>
      <c r="F40" s="80">
        <v>4</v>
      </c>
      <c r="G40" s="80">
        <v>0.33333333333333331</v>
      </c>
      <c r="H40" s="80">
        <v>5</v>
      </c>
      <c r="I40" s="80">
        <v>3</v>
      </c>
      <c r="J40" s="80">
        <v>0.6</v>
      </c>
    </row>
    <row r="41" spans="2:10" s="80" customFormat="1" hidden="1" x14ac:dyDescent="0.2">
      <c r="D41" s="80" t="s">
        <v>19</v>
      </c>
      <c r="E41" s="80">
        <v>444</v>
      </c>
      <c r="F41" s="80">
        <v>123</v>
      </c>
      <c r="G41" s="80">
        <v>0.27702702702702703</v>
      </c>
      <c r="H41" s="80">
        <v>52</v>
      </c>
      <c r="I41" s="80">
        <v>24</v>
      </c>
      <c r="J41" s="80">
        <v>0.46153846153846156</v>
      </c>
    </row>
    <row r="42" spans="2:10" s="80" customFormat="1" hidden="1" x14ac:dyDescent="0.2">
      <c r="D42" s="80" t="s">
        <v>84</v>
      </c>
      <c r="E42" s="80">
        <v>194</v>
      </c>
      <c r="F42" s="80">
        <v>44</v>
      </c>
      <c r="G42" s="80">
        <v>0.22680412371134021</v>
      </c>
      <c r="H42" s="80">
        <v>28</v>
      </c>
      <c r="I42" s="80">
        <v>14</v>
      </c>
      <c r="J42" s="80">
        <v>0.5</v>
      </c>
    </row>
    <row r="43" spans="2:10" s="80" customFormat="1" hidden="1" x14ac:dyDescent="0.2">
      <c r="D43" s="80" t="s">
        <v>22</v>
      </c>
      <c r="E43" s="80">
        <v>345</v>
      </c>
      <c r="F43" s="80">
        <v>123</v>
      </c>
      <c r="G43" s="80">
        <v>0.35652173913043478</v>
      </c>
      <c r="H43" s="80">
        <v>46</v>
      </c>
      <c r="I43" s="80">
        <v>19</v>
      </c>
      <c r="J43" s="80">
        <v>0.41304347826086957</v>
      </c>
    </row>
    <row r="44" spans="2:10" s="80" customFormat="1" hidden="1" x14ac:dyDescent="0.2">
      <c r="D44" s="80" t="s">
        <v>37</v>
      </c>
      <c r="E44" s="80">
        <v>144</v>
      </c>
      <c r="F44" s="80">
        <v>37</v>
      </c>
      <c r="G44" s="80">
        <v>0.25694444444444442</v>
      </c>
      <c r="H44" s="80">
        <v>41</v>
      </c>
      <c r="I44" s="80">
        <v>16</v>
      </c>
      <c r="J44" s="80">
        <v>0.3902439024390244</v>
      </c>
    </row>
    <row r="45" spans="2:10" s="80" customFormat="1" hidden="1" x14ac:dyDescent="0.2">
      <c r="D45" s="80" t="s">
        <v>29</v>
      </c>
      <c r="E45" s="80">
        <v>344</v>
      </c>
      <c r="F45" s="80">
        <v>98</v>
      </c>
      <c r="G45" s="80">
        <v>0.28488372093023256</v>
      </c>
      <c r="H45" s="80">
        <v>37</v>
      </c>
      <c r="I45" s="80">
        <v>18</v>
      </c>
      <c r="J45" s="80">
        <v>0.48648648648648651</v>
      </c>
    </row>
    <row r="46" spans="2:10" s="80" customFormat="1" hidden="1" x14ac:dyDescent="0.2">
      <c r="D46" s="80" t="s">
        <v>30</v>
      </c>
      <c r="E46" s="80">
        <v>363</v>
      </c>
      <c r="F46" s="80">
        <v>84</v>
      </c>
      <c r="G46" s="80">
        <v>0.23140495867768596</v>
      </c>
      <c r="H46" s="80">
        <v>39</v>
      </c>
      <c r="I46" s="80">
        <v>19</v>
      </c>
      <c r="J46" s="80">
        <v>0.48717948717948717</v>
      </c>
    </row>
    <row r="47" spans="2:10" s="80" customFormat="1" hidden="1" x14ac:dyDescent="0.2">
      <c r="D47" s="80" t="s">
        <v>85</v>
      </c>
      <c r="E47" s="80">
        <v>339</v>
      </c>
      <c r="F47" s="80">
        <v>97</v>
      </c>
      <c r="G47" s="80">
        <v>0.28613569321533922</v>
      </c>
      <c r="H47" s="80">
        <v>33</v>
      </c>
      <c r="I47" s="80">
        <v>14</v>
      </c>
      <c r="J47" s="80">
        <v>0.42424242424242425</v>
      </c>
    </row>
    <row r="48" spans="2:10" s="80" customFormat="1" hidden="1" x14ac:dyDescent="0.2">
      <c r="D48" s="80" t="s">
        <v>28</v>
      </c>
      <c r="E48" s="80">
        <v>319</v>
      </c>
      <c r="F48" s="80">
        <v>87</v>
      </c>
      <c r="G48" s="80">
        <v>0.27272727272727271</v>
      </c>
      <c r="H48" s="80">
        <v>46</v>
      </c>
      <c r="I48" s="80">
        <v>20</v>
      </c>
      <c r="J48" s="80">
        <v>0.43478260869565216</v>
      </c>
    </row>
  </sheetData>
  <mergeCells count="3">
    <mergeCell ref="B31:J32"/>
    <mergeCell ref="E14:G14"/>
    <mergeCell ref="H14:J14"/>
  </mergeCells>
  <phoneticPr fontId="0" type="noConversion"/>
  <conditionalFormatting sqref="E17:F29">
    <cfRule type="cellIs" dxfId="15" priority="4" operator="notEqual">
      <formula>E36</formula>
    </cfRule>
  </conditionalFormatting>
  <conditionalFormatting sqref="H17:I29">
    <cfRule type="cellIs" dxfId="14" priority="3" operator="notEqual">
      <formula>H36</formula>
    </cfRule>
  </conditionalFormatting>
  <conditionalFormatting sqref="G17:G29">
    <cfRule type="cellIs" dxfId="13" priority="2" operator="notEqual">
      <formula>G36</formula>
    </cfRule>
  </conditionalFormatting>
  <conditionalFormatting sqref="J17:J29">
    <cfRule type="cellIs" dxfId="12" priority="1" operator="notEqual">
      <formula>J36</formula>
    </cfRule>
  </conditionalFormatting>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8"/>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9.85546875" style="37" bestFit="1" customWidth="1"/>
    <col min="6" max="6" width="38" style="37" bestFit="1" customWidth="1"/>
    <col min="7" max="7" width="9.5703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91</v>
      </c>
      <c r="F3" s="38"/>
    </row>
    <row r="4" spans="1:10" x14ac:dyDescent="0.2">
      <c r="A4" s="19"/>
      <c r="B4" s="19"/>
      <c r="C4" s="35"/>
      <c r="D4" s="25" t="s">
        <v>126</v>
      </c>
      <c r="F4" s="38"/>
    </row>
    <row r="5" spans="1:10" x14ac:dyDescent="0.2">
      <c r="A5" s="19"/>
      <c r="B5" s="19"/>
      <c r="C5" s="35" t="s">
        <v>1</v>
      </c>
      <c r="D5" s="39" t="s">
        <v>173</v>
      </c>
      <c r="F5" s="38"/>
    </row>
    <row r="6" spans="1:10" x14ac:dyDescent="0.2">
      <c r="A6" s="19"/>
      <c r="B6" s="19"/>
      <c r="C6" s="35" t="s">
        <v>2</v>
      </c>
      <c r="D6" s="23" t="s">
        <v>94</v>
      </c>
      <c r="F6" s="38"/>
    </row>
    <row r="7" spans="1:10" x14ac:dyDescent="0.2">
      <c r="A7" s="19"/>
      <c r="B7" s="19"/>
      <c r="D7" s="40" t="s">
        <v>95</v>
      </c>
      <c r="F7" s="38"/>
    </row>
    <row r="8" spans="1:10" x14ac:dyDescent="0.2">
      <c r="A8" s="19"/>
      <c r="B8" s="19"/>
      <c r="C8" s="35" t="s">
        <v>7</v>
      </c>
      <c r="D8" s="23" t="s">
        <v>13</v>
      </c>
      <c r="F8" s="38"/>
    </row>
    <row r="9" spans="1:10" x14ac:dyDescent="0.2">
      <c r="A9" s="19"/>
      <c r="B9" s="19"/>
      <c r="C9" s="35" t="s">
        <v>3</v>
      </c>
      <c r="D9" s="41">
        <v>42866</v>
      </c>
      <c r="F9" s="38"/>
    </row>
    <row r="10" spans="1:10" x14ac:dyDescent="0.2">
      <c r="A10" s="19"/>
      <c r="B10" s="19"/>
      <c r="C10" s="35" t="s">
        <v>6</v>
      </c>
      <c r="D10" s="41">
        <v>42992</v>
      </c>
      <c r="F10" s="38"/>
    </row>
    <row r="11" spans="1:10" x14ac:dyDescent="0.2">
      <c r="A11" s="19"/>
      <c r="B11" s="19"/>
      <c r="C11" s="35" t="s">
        <v>10</v>
      </c>
      <c r="D11" s="23" t="s">
        <v>12</v>
      </c>
      <c r="F11" s="38"/>
    </row>
    <row r="12" spans="1:10" x14ac:dyDescent="0.2">
      <c r="A12" s="19"/>
      <c r="B12" s="19"/>
      <c r="C12" s="35" t="s">
        <v>11</v>
      </c>
      <c r="D12" s="23" t="s">
        <v>163</v>
      </c>
      <c r="F12" s="38"/>
    </row>
    <row r="13" spans="1:10" x14ac:dyDescent="0.2">
      <c r="A13" s="19"/>
      <c r="B13" s="19"/>
      <c r="C13" s="19"/>
      <c r="E13" s="56">
        <v>10</v>
      </c>
      <c r="F13" s="56">
        <v>9</v>
      </c>
      <c r="G13" s="56"/>
      <c r="H13" s="56">
        <v>12</v>
      </c>
      <c r="I13" s="56">
        <v>11</v>
      </c>
      <c r="J13" s="56"/>
    </row>
    <row r="14" spans="1:10" x14ac:dyDescent="0.2">
      <c r="A14" s="19"/>
      <c r="B14" s="42"/>
      <c r="C14" s="42"/>
      <c r="D14" s="42"/>
      <c r="E14" s="75" t="s">
        <v>137</v>
      </c>
      <c r="F14" s="77" t="s">
        <v>138</v>
      </c>
      <c r="G14" s="73"/>
      <c r="H14" s="75" t="s">
        <v>139</v>
      </c>
      <c r="I14" s="77" t="s">
        <v>140</v>
      </c>
      <c r="J14" s="73"/>
    </row>
    <row r="15" spans="1:10" ht="12.75" customHeight="1" x14ac:dyDescent="0.2">
      <c r="A15" s="19"/>
      <c r="B15" s="19"/>
      <c r="C15" s="19"/>
      <c r="D15" s="19"/>
      <c r="E15" s="76"/>
      <c r="F15" s="78"/>
      <c r="G15" s="74"/>
      <c r="H15" s="76"/>
      <c r="I15" s="78"/>
      <c r="J15" s="74"/>
    </row>
    <row r="16" spans="1:10" s="38" customFormat="1" ht="102" customHeight="1" x14ac:dyDescent="0.2">
      <c r="B16" s="1" t="s">
        <v>88</v>
      </c>
      <c r="C16" s="2" t="s">
        <v>4</v>
      </c>
      <c r="D16" s="9" t="s">
        <v>5</v>
      </c>
      <c r="E16" s="31" t="s">
        <v>141</v>
      </c>
      <c r="F16" s="32" t="s">
        <v>142</v>
      </c>
      <c r="G16" s="33" t="s">
        <v>167</v>
      </c>
      <c r="H16" s="31" t="s">
        <v>143</v>
      </c>
      <c r="I16" s="32" t="s">
        <v>144</v>
      </c>
      <c r="J16" s="33" t="s">
        <v>145</v>
      </c>
    </row>
    <row r="17" spans="1:10" x14ac:dyDescent="0.2">
      <c r="A17" s="43"/>
      <c r="B17" s="3" t="s">
        <v>8</v>
      </c>
      <c r="C17" s="4" t="s">
        <v>8</v>
      </c>
      <c r="D17" s="10" t="s">
        <v>9</v>
      </c>
      <c r="E17" s="60">
        <v>1021</v>
      </c>
      <c r="F17" s="61">
        <v>868</v>
      </c>
      <c r="G17" s="62">
        <v>0.85014691478942217</v>
      </c>
      <c r="H17" s="60">
        <v>1633</v>
      </c>
      <c r="I17" s="61">
        <v>1327</v>
      </c>
      <c r="J17" s="62">
        <v>0.81261481935088797</v>
      </c>
    </row>
    <row r="18" spans="1:10" x14ac:dyDescent="0.2">
      <c r="B18" s="5"/>
      <c r="C18" s="6"/>
      <c r="D18" s="11"/>
      <c r="E18" s="63"/>
      <c r="F18" s="64"/>
      <c r="G18" s="65"/>
      <c r="H18" s="63"/>
      <c r="I18" s="64"/>
      <c r="J18" s="65"/>
    </row>
    <row r="19" spans="1:10" ht="12.75" customHeight="1" x14ac:dyDescent="0.2">
      <c r="B19" s="5" t="s">
        <v>31</v>
      </c>
      <c r="C19" s="6" t="s">
        <v>14</v>
      </c>
      <c r="D19" s="13" t="s">
        <v>15</v>
      </c>
      <c r="E19" s="63">
        <v>79</v>
      </c>
      <c r="F19" s="64">
        <v>73</v>
      </c>
      <c r="G19" s="65">
        <v>0.92405063291139244</v>
      </c>
      <c r="H19" s="63">
        <v>97</v>
      </c>
      <c r="I19" s="64">
        <v>85</v>
      </c>
      <c r="J19" s="65">
        <v>0.87628865979381443</v>
      </c>
    </row>
    <row r="20" spans="1:10" ht="12.75" customHeight="1" x14ac:dyDescent="0.2">
      <c r="B20" s="5" t="s">
        <v>31</v>
      </c>
      <c r="C20" s="6" t="s">
        <v>16</v>
      </c>
      <c r="D20" s="11" t="s">
        <v>17</v>
      </c>
      <c r="E20" s="63">
        <v>122</v>
      </c>
      <c r="F20" s="64">
        <v>117</v>
      </c>
      <c r="G20" s="65">
        <v>0.95901639344262291</v>
      </c>
      <c r="H20" s="63">
        <v>148</v>
      </c>
      <c r="I20" s="64">
        <v>134</v>
      </c>
      <c r="J20" s="65">
        <v>0.90540540540540537</v>
      </c>
    </row>
    <row r="21" spans="1:10" ht="12.75" customHeight="1" x14ac:dyDescent="0.25">
      <c r="A21" s="34"/>
      <c r="B21" s="5" t="s">
        <v>32</v>
      </c>
      <c r="C21" s="6" t="s">
        <v>33</v>
      </c>
      <c r="D21" s="11" t="s">
        <v>34</v>
      </c>
      <c r="E21" s="63">
        <v>0</v>
      </c>
      <c r="F21" s="64">
        <v>0</v>
      </c>
      <c r="G21" s="65" t="s">
        <v>8</v>
      </c>
      <c r="H21" s="63">
        <v>3</v>
      </c>
      <c r="I21" s="64">
        <v>2</v>
      </c>
      <c r="J21" s="65">
        <v>0.66666666666666663</v>
      </c>
    </row>
    <row r="22" spans="1:10" ht="12.75" customHeight="1" x14ac:dyDescent="0.2">
      <c r="B22" s="5" t="s">
        <v>35</v>
      </c>
      <c r="C22" s="6" t="s">
        <v>18</v>
      </c>
      <c r="D22" s="11" t="s">
        <v>19</v>
      </c>
      <c r="E22" s="63">
        <v>129</v>
      </c>
      <c r="F22" s="64">
        <v>118</v>
      </c>
      <c r="G22" s="65">
        <v>0.9147286821705426</v>
      </c>
      <c r="H22" s="63">
        <v>265</v>
      </c>
      <c r="I22" s="64">
        <v>195</v>
      </c>
      <c r="J22" s="65">
        <v>0.73584905660377353</v>
      </c>
    </row>
    <row r="23" spans="1:10" ht="12.75" customHeight="1" x14ac:dyDescent="0.2">
      <c r="B23" s="5" t="s">
        <v>36</v>
      </c>
      <c r="C23" s="6" t="s">
        <v>20</v>
      </c>
      <c r="D23" s="11" t="s">
        <v>84</v>
      </c>
      <c r="E23" s="63">
        <v>30</v>
      </c>
      <c r="F23" s="64">
        <v>24</v>
      </c>
      <c r="G23" s="65">
        <v>0.8</v>
      </c>
      <c r="H23" s="63">
        <v>56</v>
      </c>
      <c r="I23" s="64">
        <v>50</v>
      </c>
      <c r="J23" s="65">
        <v>0.8928571428571429</v>
      </c>
    </row>
    <row r="24" spans="1:10" ht="12.75" customHeight="1" x14ac:dyDescent="0.25">
      <c r="A24" s="34"/>
      <c r="B24" s="5" t="s">
        <v>36</v>
      </c>
      <c r="C24" s="6" t="s">
        <v>21</v>
      </c>
      <c r="D24" s="11" t="s">
        <v>22</v>
      </c>
      <c r="E24" s="63">
        <v>153</v>
      </c>
      <c r="F24" s="64">
        <v>119</v>
      </c>
      <c r="G24" s="65">
        <v>0.77777777777777779</v>
      </c>
      <c r="H24" s="63">
        <v>213</v>
      </c>
      <c r="I24" s="64">
        <v>193</v>
      </c>
      <c r="J24" s="65">
        <v>0.9061032863849765</v>
      </c>
    </row>
    <row r="25" spans="1:10" ht="12.75" customHeight="1" x14ac:dyDescent="0.2">
      <c r="B25" s="5" t="s">
        <v>32</v>
      </c>
      <c r="C25" s="6" t="s">
        <v>23</v>
      </c>
      <c r="D25" s="13" t="s">
        <v>37</v>
      </c>
      <c r="E25" s="63">
        <v>92</v>
      </c>
      <c r="F25" s="64">
        <v>84</v>
      </c>
      <c r="G25" s="65">
        <v>0.91304347826086951</v>
      </c>
      <c r="H25" s="63">
        <v>109</v>
      </c>
      <c r="I25" s="64">
        <v>88</v>
      </c>
      <c r="J25" s="65">
        <v>0.80733944954128445</v>
      </c>
    </row>
    <row r="26" spans="1:10" ht="12.75" customHeight="1" x14ac:dyDescent="0.2">
      <c r="B26" s="5" t="s">
        <v>32</v>
      </c>
      <c r="C26" s="6" t="s">
        <v>24</v>
      </c>
      <c r="D26" s="11" t="s">
        <v>29</v>
      </c>
      <c r="E26" s="63">
        <v>61</v>
      </c>
      <c r="F26" s="64">
        <v>53</v>
      </c>
      <c r="G26" s="65">
        <v>0.86885245901639341</v>
      </c>
      <c r="H26" s="63">
        <v>153</v>
      </c>
      <c r="I26" s="64">
        <v>93</v>
      </c>
      <c r="J26" s="65">
        <v>0.60784313725490191</v>
      </c>
    </row>
    <row r="27" spans="1:10" ht="12.75" customHeight="1" x14ac:dyDescent="0.25">
      <c r="A27" s="34"/>
      <c r="B27" s="5" t="s">
        <v>32</v>
      </c>
      <c r="C27" s="6" t="s">
        <v>25</v>
      </c>
      <c r="D27" s="13" t="s">
        <v>30</v>
      </c>
      <c r="E27" s="63">
        <v>113</v>
      </c>
      <c r="F27" s="64">
        <v>73</v>
      </c>
      <c r="G27" s="65">
        <v>0.64601769911504425</v>
      </c>
      <c r="H27" s="63">
        <v>201</v>
      </c>
      <c r="I27" s="64">
        <v>155</v>
      </c>
      <c r="J27" s="65">
        <v>0.77114427860696522</v>
      </c>
    </row>
    <row r="28" spans="1:10" ht="12.75" customHeight="1" x14ac:dyDescent="0.2">
      <c r="B28" s="5" t="s">
        <v>31</v>
      </c>
      <c r="C28" s="6" t="s">
        <v>26</v>
      </c>
      <c r="D28" s="11" t="s">
        <v>85</v>
      </c>
      <c r="E28" s="63">
        <v>144</v>
      </c>
      <c r="F28" s="64">
        <v>120</v>
      </c>
      <c r="G28" s="65">
        <v>0.83333333333333337</v>
      </c>
      <c r="H28" s="63">
        <v>262</v>
      </c>
      <c r="I28" s="64">
        <v>221</v>
      </c>
      <c r="J28" s="65">
        <v>0.84351145038167941</v>
      </c>
    </row>
    <row r="29" spans="1:10" ht="12.75" customHeight="1" x14ac:dyDescent="0.2">
      <c r="B29" s="7" t="s">
        <v>36</v>
      </c>
      <c r="C29" s="8" t="s">
        <v>27</v>
      </c>
      <c r="D29" s="12" t="s">
        <v>28</v>
      </c>
      <c r="E29" s="66">
        <v>98</v>
      </c>
      <c r="F29" s="67">
        <v>87</v>
      </c>
      <c r="G29" s="68">
        <v>0.88775510204081631</v>
      </c>
      <c r="H29" s="66">
        <v>126</v>
      </c>
      <c r="I29" s="67">
        <v>111</v>
      </c>
      <c r="J29" s="68">
        <v>0.88095238095238093</v>
      </c>
    </row>
    <row r="30" spans="1:10" x14ac:dyDescent="0.2">
      <c r="B30" s="37" t="s">
        <v>116</v>
      </c>
    </row>
    <row r="31" spans="1:10" x14ac:dyDescent="0.2">
      <c r="B31" s="53"/>
    </row>
    <row r="36" spans="4:10" s="80" customFormat="1" hidden="1" x14ac:dyDescent="0.2">
      <c r="D36" s="80" t="s">
        <v>9</v>
      </c>
      <c r="E36" s="80">
        <v>937</v>
      </c>
      <c r="F36" s="80">
        <v>798</v>
      </c>
      <c r="G36" s="80">
        <v>0.85165421558164356</v>
      </c>
      <c r="H36" s="80">
        <v>1609</v>
      </c>
      <c r="I36" s="80">
        <v>1310</v>
      </c>
      <c r="J36" s="80">
        <v>0.81417029210689873</v>
      </c>
    </row>
    <row r="37" spans="4:10" s="80" customFormat="1" hidden="1" x14ac:dyDescent="0.2"/>
    <row r="38" spans="4:10" s="80" customFormat="1" hidden="1" x14ac:dyDescent="0.2">
      <c r="D38" s="80" t="s">
        <v>15</v>
      </c>
      <c r="E38" s="80">
        <v>77</v>
      </c>
      <c r="F38" s="80">
        <v>71</v>
      </c>
      <c r="G38" s="80">
        <v>0.92207792207792205</v>
      </c>
      <c r="H38" s="80">
        <v>97</v>
      </c>
      <c r="I38" s="80">
        <v>85</v>
      </c>
      <c r="J38" s="80">
        <v>0.87628865979381443</v>
      </c>
    </row>
    <row r="39" spans="4:10" s="80" customFormat="1" hidden="1" x14ac:dyDescent="0.2">
      <c r="D39" s="80" t="s">
        <v>17</v>
      </c>
      <c r="E39" s="80">
        <v>122</v>
      </c>
      <c r="F39" s="80">
        <v>117</v>
      </c>
      <c r="G39" s="80">
        <v>0.95901639344262291</v>
      </c>
      <c r="H39" s="80">
        <v>148</v>
      </c>
      <c r="I39" s="80">
        <v>134</v>
      </c>
      <c r="J39" s="80">
        <v>0.90540540540540537</v>
      </c>
    </row>
    <row r="40" spans="4:10" s="80" customFormat="1" hidden="1" x14ac:dyDescent="0.2">
      <c r="D40" s="80" t="s">
        <v>34</v>
      </c>
      <c r="E40" s="80">
        <v>0</v>
      </c>
      <c r="F40" s="80">
        <v>0</v>
      </c>
      <c r="G40" s="80" t="s">
        <v>8</v>
      </c>
      <c r="H40" s="80">
        <v>3</v>
      </c>
      <c r="I40" s="80">
        <v>2</v>
      </c>
      <c r="J40" s="80">
        <v>0.66666666666666663</v>
      </c>
    </row>
    <row r="41" spans="4:10" s="80" customFormat="1" hidden="1" x14ac:dyDescent="0.2">
      <c r="D41" s="80" t="s">
        <v>19</v>
      </c>
      <c r="E41" s="80">
        <v>121</v>
      </c>
      <c r="F41" s="80">
        <v>110</v>
      </c>
      <c r="G41" s="80">
        <v>0.90909090909090906</v>
      </c>
      <c r="H41" s="80">
        <v>266</v>
      </c>
      <c r="I41" s="80">
        <v>196</v>
      </c>
      <c r="J41" s="80">
        <v>0.73684210526315785</v>
      </c>
    </row>
    <row r="42" spans="4:10" s="80" customFormat="1" hidden="1" x14ac:dyDescent="0.2">
      <c r="D42" s="80" t="s">
        <v>84</v>
      </c>
      <c r="E42" s="80">
        <v>30</v>
      </c>
      <c r="F42" s="80">
        <v>24</v>
      </c>
      <c r="G42" s="80">
        <v>0.8</v>
      </c>
      <c r="H42" s="80">
        <v>56</v>
      </c>
      <c r="I42" s="80">
        <v>50</v>
      </c>
      <c r="J42" s="80">
        <v>0.8928571428571429</v>
      </c>
    </row>
    <row r="43" spans="4:10" s="80" customFormat="1" hidden="1" x14ac:dyDescent="0.2">
      <c r="D43" s="80" t="s">
        <v>22</v>
      </c>
      <c r="E43" s="80">
        <v>93</v>
      </c>
      <c r="F43" s="80">
        <v>66</v>
      </c>
      <c r="G43" s="80">
        <v>0.70967741935483875</v>
      </c>
      <c r="H43" s="80">
        <v>213</v>
      </c>
      <c r="I43" s="80">
        <v>193</v>
      </c>
      <c r="J43" s="80">
        <v>0.9061032863849765</v>
      </c>
    </row>
    <row r="44" spans="4:10" s="80" customFormat="1" hidden="1" x14ac:dyDescent="0.2">
      <c r="D44" s="80" t="s">
        <v>37</v>
      </c>
      <c r="E44" s="80">
        <v>92</v>
      </c>
      <c r="F44" s="80">
        <v>84</v>
      </c>
      <c r="G44" s="80">
        <v>0.91304347826086951</v>
      </c>
      <c r="H44" s="80">
        <v>109</v>
      </c>
      <c r="I44" s="80">
        <v>88</v>
      </c>
      <c r="J44" s="80">
        <v>0.80733944954128445</v>
      </c>
    </row>
    <row r="45" spans="4:10" s="80" customFormat="1" hidden="1" x14ac:dyDescent="0.2">
      <c r="D45" s="80" t="s">
        <v>29</v>
      </c>
      <c r="E45" s="80">
        <v>61</v>
      </c>
      <c r="F45" s="80">
        <v>53</v>
      </c>
      <c r="G45" s="80">
        <v>0.86885245901639341</v>
      </c>
      <c r="H45" s="80">
        <v>148</v>
      </c>
      <c r="I45" s="80">
        <v>93</v>
      </c>
      <c r="J45" s="80">
        <v>0.6283783783783784</v>
      </c>
    </row>
    <row r="46" spans="4:10" s="80" customFormat="1" hidden="1" x14ac:dyDescent="0.2">
      <c r="D46" s="80" t="s">
        <v>30</v>
      </c>
      <c r="E46" s="80">
        <v>103</v>
      </c>
      <c r="F46" s="80">
        <v>70</v>
      </c>
      <c r="G46" s="80">
        <v>0.67961165048543692</v>
      </c>
      <c r="H46" s="80">
        <v>201</v>
      </c>
      <c r="I46" s="80">
        <v>155</v>
      </c>
      <c r="J46" s="80">
        <v>0.77114427860696522</v>
      </c>
    </row>
    <row r="47" spans="4:10" s="80" customFormat="1" hidden="1" x14ac:dyDescent="0.2">
      <c r="D47" s="80" t="s">
        <v>85</v>
      </c>
      <c r="E47" s="80">
        <v>140</v>
      </c>
      <c r="F47" s="80">
        <v>116</v>
      </c>
      <c r="G47" s="80">
        <v>0.82857142857142863</v>
      </c>
      <c r="H47" s="80">
        <v>242</v>
      </c>
      <c r="I47" s="80">
        <v>203</v>
      </c>
      <c r="J47" s="80">
        <v>0.83884297520661155</v>
      </c>
    </row>
    <row r="48" spans="4:10" s="80" customFormat="1" hidden="1" x14ac:dyDescent="0.2">
      <c r="D48" s="80" t="s">
        <v>28</v>
      </c>
      <c r="E48" s="80">
        <v>98</v>
      </c>
      <c r="F48" s="80">
        <v>87</v>
      </c>
      <c r="G48" s="80">
        <v>0.88775510204081631</v>
      </c>
      <c r="H48" s="80">
        <v>126</v>
      </c>
      <c r="I48" s="80">
        <v>111</v>
      </c>
      <c r="J48" s="80">
        <v>0.88095238095238093</v>
      </c>
    </row>
  </sheetData>
  <mergeCells count="6">
    <mergeCell ref="J14:J15"/>
    <mergeCell ref="E14:E15"/>
    <mergeCell ref="F14:F15"/>
    <mergeCell ref="G14:G15"/>
    <mergeCell ref="H14:H15"/>
    <mergeCell ref="I14:I15"/>
  </mergeCells>
  <phoneticPr fontId="0" type="noConversion"/>
  <conditionalFormatting sqref="E17:F29">
    <cfRule type="cellIs" dxfId="11" priority="4" operator="notEqual">
      <formula>E36</formula>
    </cfRule>
  </conditionalFormatting>
  <conditionalFormatting sqref="H17:I29">
    <cfRule type="cellIs" dxfId="10" priority="3" operator="notEqual">
      <formula>H36</formula>
    </cfRule>
  </conditionalFormatting>
  <conditionalFormatting sqref="G17:G29">
    <cfRule type="cellIs" dxfId="9" priority="2" operator="notEqual">
      <formula>G36</formula>
    </cfRule>
  </conditionalFormatting>
  <conditionalFormatting sqref="J17:J29">
    <cfRule type="cellIs" dxfId="8" priority="1" operator="notEqual">
      <formula>J36</formula>
    </cfRule>
  </conditionalFormatting>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8"/>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23" style="37" bestFit="1" customWidth="1"/>
    <col min="6" max="6" width="31.85546875" style="37" bestFit="1" customWidth="1"/>
    <col min="7" max="7" width="9.42578125" style="37" bestFit="1" customWidth="1"/>
    <col min="8" max="10" width="2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90</v>
      </c>
      <c r="F3" s="38"/>
    </row>
    <row r="4" spans="1:10" x14ac:dyDescent="0.2">
      <c r="A4" s="19"/>
      <c r="B4" s="19"/>
      <c r="C4" s="35"/>
      <c r="D4" s="25" t="s">
        <v>126</v>
      </c>
      <c r="F4" s="38"/>
    </row>
    <row r="5" spans="1:10" x14ac:dyDescent="0.2">
      <c r="A5" s="19"/>
      <c r="B5" s="19"/>
      <c r="C5" s="35" t="s">
        <v>1</v>
      </c>
      <c r="D5" s="39" t="s">
        <v>173</v>
      </c>
      <c r="F5" s="38"/>
    </row>
    <row r="6" spans="1:10" x14ac:dyDescent="0.2">
      <c r="A6" s="19"/>
      <c r="B6" s="19"/>
      <c r="C6" s="35" t="s">
        <v>2</v>
      </c>
      <c r="D6" s="23" t="s">
        <v>94</v>
      </c>
      <c r="F6" s="38"/>
    </row>
    <row r="7" spans="1:10" x14ac:dyDescent="0.2">
      <c r="A7" s="19"/>
      <c r="B7" s="19"/>
      <c r="D7" s="40" t="s">
        <v>95</v>
      </c>
      <c r="F7" s="38"/>
    </row>
    <row r="8" spans="1:10" x14ac:dyDescent="0.2">
      <c r="A8" s="19"/>
      <c r="B8" s="19"/>
      <c r="C8" s="35" t="s">
        <v>7</v>
      </c>
      <c r="D8" s="23" t="s">
        <v>13</v>
      </c>
      <c r="F8" s="38"/>
    </row>
    <row r="9" spans="1:10" x14ac:dyDescent="0.2">
      <c r="A9" s="19"/>
      <c r="B9" s="19"/>
      <c r="C9" s="35" t="s">
        <v>3</v>
      </c>
      <c r="D9" s="41">
        <v>42866</v>
      </c>
      <c r="F9" s="38"/>
    </row>
    <row r="10" spans="1:10" x14ac:dyDescent="0.2">
      <c r="A10" s="19"/>
      <c r="B10" s="19"/>
      <c r="C10" s="35" t="s">
        <v>6</v>
      </c>
      <c r="D10" s="41">
        <v>42992</v>
      </c>
      <c r="F10" s="38"/>
    </row>
    <row r="11" spans="1:10" x14ac:dyDescent="0.2">
      <c r="A11" s="19"/>
      <c r="B11" s="19"/>
      <c r="C11" s="35" t="s">
        <v>10</v>
      </c>
      <c r="D11" s="23" t="s">
        <v>12</v>
      </c>
      <c r="F11" s="38"/>
    </row>
    <row r="12" spans="1:10" x14ac:dyDescent="0.2">
      <c r="A12" s="19"/>
      <c r="B12" s="19"/>
      <c r="C12" s="35" t="s">
        <v>11</v>
      </c>
      <c r="D12" s="23" t="s">
        <v>163</v>
      </c>
      <c r="F12" s="38"/>
    </row>
    <row r="13" spans="1:10" x14ac:dyDescent="0.2">
      <c r="A13" s="19"/>
      <c r="B13" s="19"/>
      <c r="C13" s="19"/>
      <c r="E13" s="56">
        <v>14</v>
      </c>
      <c r="F13" s="57">
        <v>13</v>
      </c>
      <c r="G13" s="56"/>
      <c r="H13" s="56">
        <v>16</v>
      </c>
      <c r="I13" s="56">
        <v>15</v>
      </c>
      <c r="J13" s="56"/>
    </row>
    <row r="14" spans="1:10" x14ac:dyDescent="0.2">
      <c r="A14" s="19"/>
      <c r="B14" s="42"/>
      <c r="C14" s="42"/>
      <c r="D14" s="42"/>
      <c r="E14" s="75" t="s">
        <v>146</v>
      </c>
      <c r="F14" s="77" t="s">
        <v>147</v>
      </c>
      <c r="G14" s="73"/>
      <c r="H14" s="75" t="s">
        <v>148</v>
      </c>
      <c r="I14" s="77" t="s">
        <v>149</v>
      </c>
      <c r="J14" s="73"/>
    </row>
    <row r="15" spans="1:10" ht="12.75" customHeight="1" x14ac:dyDescent="0.2">
      <c r="A15" s="19"/>
      <c r="B15" s="19"/>
      <c r="C15" s="19"/>
      <c r="D15" s="19"/>
      <c r="E15" s="76"/>
      <c r="F15" s="78"/>
      <c r="G15" s="74"/>
      <c r="H15" s="76"/>
      <c r="I15" s="78"/>
      <c r="J15" s="74"/>
    </row>
    <row r="16" spans="1:10" s="38" customFormat="1" ht="102" customHeight="1" x14ac:dyDescent="0.2">
      <c r="B16" s="1" t="s">
        <v>88</v>
      </c>
      <c r="C16" s="2" t="s">
        <v>4</v>
      </c>
      <c r="D16" s="9" t="s">
        <v>5</v>
      </c>
      <c r="E16" s="31" t="s">
        <v>150</v>
      </c>
      <c r="F16" s="32" t="s">
        <v>151</v>
      </c>
      <c r="G16" s="33" t="s">
        <v>168</v>
      </c>
      <c r="H16" s="31" t="s">
        <v>160</v>
      </c>
      <c r="I16" s="32" t="s">
        <v>161</v>
      </c>
      <c r="J16" s="33" t="s">
        <v>162</v>
      </c>
    </row>
    <row r="17" spans="1:10" x14ac:dyDescent="0.2">
      <c r="A17" s="43"/>
      <c r="B17" s="3" t="s">
        <v>8</v>
      </c>
      <c r="C17" s="4" t="s">
        <v>8</v>
      </c>
      <c r="D17" s="10" t="s">
        <v>9</v>
      </c>
      <c r="E17" s="60">
        <v>3662</v>
      </c>
      <c r="F17" s="61">
        <v>1849</v>
      </c>
      <c r="G17" s="62">
        <v>0.50491534680502459</v>
      </c>
      <c r="H17" s="60">
        <v>7679</v>
      </c>
      <c r="I17" s="61">
        <v>7483</v>
      </c>
      <c r="J17" s="62">
        <v>0.97447584320875114</v>
      </c>
    </row>
    <row r="18" spans="1:10" x14ac:dyDescent="0.2">
      <c r="B18" s="5"/>
      <c r="C18" s="6"/>
      <c r="D18" s="11"/>
      <c r="E18" s="63"/>
      <c r="F18" s="64"/>
      <c r="G18" s="65"/>
      <c r="H18" s="63"/>
      <c r="I18" s="64"/>
      <c r="J18" s="65"/>
    </row>
    <row r="19" spans="1:10" ht="12.75" customHeight="1" x14ac:dyDescent="0.2">
      <c r="B19" s="5" t="s">
        <v>31</v>
      </c>
      <c r="C19" s="6" t="s">
        <v>14</v>
      </c>
      <c r="D19" s="11" t="s">
        <v>15</v>
      </c>
      <c r="E19" s="63">
        <v>136</v>
      </c>
      <c r="F19" s="64">
        <v>63</v>
      </c>
      <c r="G19" s="65">
        <v>0.46323529411764708</v>
      </c>
      <c r="H19" s="63">
        <v>863</v>
      </c>
      <c r="I19" s="64">
        <v>855</v>
      </c>
      <c r="J19" s="65">
        <v>0.99073001158748553</v>
      </c>
    </row>
    <row r="20" spans="1:10" ht="12.75" customHeight="1" x14ac:dyDescent="0.2">
      <c r="B20" s="5" t="s">
        <v>31</v>
      </c>
      <c r="C20" s="6" t="s">
        <v>16</v>
      </c>
      <c r="D20" s="11" t="s">
        <v>17</v>
      </c>
      <c r="E20" s="63">
        <v>328</v>
      </c>
      <c r="F20" s="64">
        <v>165</v>
      </c>
      <c r="G20" s="65">
        <v>0.50304878048780488</v>
      </c>
      <c r="H20" s="63">
        <v>471</v>
      </c>
      <c r="I20" s="64">
        <v>466</v>
      </c>
      <c r="J20" s="65">
        <v>0.98938428874734607</v>
      </c>
    </row>
    <row r="21" spans="1:10" ht="12.75" customHeight="1" x14ac:dyDescent="0.25">
      <c r="A21" s="34"/>
      <c r="B21" s="5" t="s">
        <v>32</v>
      </c>
      <c r="C21" s="6" t="s">
        <v>33</v>
      </c>
      <c r="D21" s="11" t="s">
        <v>34</v>
      </c>
      <c r="E21" s="63">
        <v>14</v>
      </c>
      <c r="F21" s="64">
        <v>10</v>
      </c>
      <c r="G21" s="65">
        <v>0.7142857142857143</v>
      </c>
      <c r="H21" s="63">
        <v>37</v>
      </c>
      <c r="I21" s="64">
        <v>37</v>
      </c>
      <c r="J21" s="65">
        <v>1</v>
      </c>
    </row>
    <row r="22" spans="1:10" ht="12.75" customHeight="1" x14ac:dyDescent="0.2">
      <c r="B22" s="5" t="s">
        <v>35</v>
      </c>
      <c r="C22" s="6" t="s">
        <v>18</v>
      </c>
      <c r="D22" s="11" t="s">
        <v>19</v>
      </c>
      <c r="E22" s="63">
        <v>626</v>
      </c>
      <c r="F22" s="64">
        <v>366</v>
      </c>
      <c r="G22" s="65">
        <v>0.5846645367412141</v>
      </c>
      <c r="H22" s="63">
        <v>1087</v>
      </c>
      <c r="I22" s="64">
        <v>1035</v>
      </c>
      <c r="J22" s="65">
        <v>0.95216191352345902</v>
      </c>
    </row>
    <row r="23" spans="1:10" ht="12.75" customHeight="1" x14ac:dyDescent="0.2">
      <c r="B23" s="5" t="s">
        <v>36</v>
      </c>
      <c r="C23" s="6" t="s">
        <v>20</v>
      </c>
      <c r="D23" s="11" t="s">
        <v>84</v>
      </c>
      <c r="E23" s="63">
        <v>117</v>
      </c>
      <c r="F23" s="64">
        <v>47</v>
      </c>
      <c r="G23" s="65">
        <v>0.40170940170940173</v>
      </c>
      <c r="H23" s="63">
        <v>257</v>
      </c>
      <c r="I23" s="64">
        <v>252</v>
      </c>
      <c r="J23" s="65">
        <v>0.98054474708171202</v>
      </c>
    </row>
    <row r="24" spans="1:10" ht="12.75" customHeight="1" x14ac:dyDescent="0.25">
      <c r="A24" s="34"/>
      <c r="B24" s="5" t="s">
        <v>36</v>
      </c>
      <c r="C24" s="6" t="s">
        <v>21</v>
      </c>
      <c r="D24" s="11" t="s">
        <v>22</v>
      </c>
      <c r="E24" s="63">
        <v>607</v>
      </c>
      <c r="F24" s="64">
        <v>289</v>
      </c>
      <c r="G24" s="65">
        <v>0.47611202635914335</v>
      </c>
      <c r="H24" s="63">
        <v>1081</v>
      </c>
      <c r="I24" s="64">
        <v>1078</v>
      </c>
      <c r="J24" s="65">
        <v>0.9972247918593895</v>
      </c>
    </row>
    <row r="25" spans="1:10" ht="12.75" customHeight="1" x14ac:dyDescent="0.2">
      <c r="B25" s="5" t="s">
        <v>32</v>
      </c>
      <c r="C25" s="6" t="s">
        <v>23</v>
      </c>
      <c r="D25" s="11" t="s">
        <v>37</v>
      </c>
      <c r="E25" s="63">
        <v>311</v>
      </c>
      <c r="F25" s="64">
        <v>179</v>
      </c>
      <c r="G25" s="65">
        <v>0.57556270096463025</v>
      </c>
      <c r="H25" s="63">
        <v>528</v>
      </c>
      <c r="I25" s="64">
        <v>525</v>
      </c>
      <c r="J25" s="65">
        <v>0.99431818181818177</v>
      </c>
    </row>
    <row r="26" spans="1:10" ht="12.75" customHeight="1" x14ac:dyDescent="0.2">
      <c r="B26" s="5" t="s">
        <v>32</v>
      </c>
      <c r="C26" s="6" t="s">
        <v>24</v>
      </c>
      <c r="D26" s="11" t="s">
        <v>29</v>
      </c>
      <c r="E26" s="63">
        <v>442</v>
      </c>
      <c r="F26" s="64">
        <v>261</v>
      </c>
      <c r="G26" s="65">
        <v>0.5904977375565611</v>
      </c>
      <c r="H26" s="63">
        <v>563</v>
      </c>
      <c r="I26" s="64">
        <v>538</v>
      </c>
      <c r="J26" s="65">
        <v>0.95559502664298401</v>
      </c>
    </row>
    <row r="27" spans="1:10" ht="12.75" customHeight="1" x14ac:dyDescent="0.25">
      <c r="A27" s="34"/>
      <c r="B27" s="5" t="s">
        <v>32</v>
      </c>
      <c r="C27" s="6" t="s">
        <v>25</v>
      </c>
      <c r="D27" s="11" t="s">
        <v>30</v>
      </c>
      <c r="E27" s="63">
        <v>407</v>
      </c>
      <c r="F27" s="64">
        <v>143</v>
      </c>
      <c r="G27" s="65">
        <v>0.35135135135135137</v>
      </c>
      <c r="H27" s="63">
        <v>990</v>
      </c>
      <c r="I27" s="64">
        <v>961</v>
      </c>
      <c r="J27" s="65">
        <v>0.97070707070707074</v>
      </c>
    </row>
    <row r="28" spans="1:10" ht="12.75" customHeight="1" x14ac:dyDescent="0.2">
      <c r="B28" s="5" t="s">
        <v>31</v>
      </c>
      <c r="C28" s="6" t="s">
        <v>26</v>
      </c>
      <c r="D28" s="11" t="s">
        <v>85</v>
      </c>
      <c r="E28" s="63">
        <v>377</v>
      </c>
      <c r="F28" s="64">
        <v>200</v>
      </c>
      <c r="G28" s="65">
        <v>0.5305039787798409</v>
      </c>
      <c r="H28" s="63">
        <v>1228</v>
      </c>
      <c r="I28" s="64">
        <v>1169</v>
      </c>
      <c r="J28" s="65">
        <v>0.95195439739413679</v>
      </c>
    </row>
    <row r="29" spans="1:10" ht="12.75" customHeight="1" x14ac:dyDescent="0.2">
      <c r="B29" s="7" t="s">
        <v>36</v>
      </c>
      <c r="C29" s="8" t="s">
        <v>27</v>
      </c>
      <c r="D29" s="12" t="s">
        <v>28</v>
      </c>
      <c r="E29" s="66">
        <v>297</v>
      </c>
      <c r="F29" s="67">
        <v>126</v>
      </c>
      <c r="G29" s="68">
        <v>0.42424242424242425</v>
      </c>
      <c r="H29" s="66">
        <v>574</v>
      </c>
      <c r="I29" s="67">
        <v>567</v>
      </c>
      <c r="J29" s="68">
        <v>0.98780487804878048</v>
      </c>
    </row>
    <row r="30" spans="1:10" x14ac:dyDescent="0.2">
      <c r="B30" s="37" t="s">
        <v>116</v>
      </c>
    </row>
    <row r="36" spans="4:10" s="80" customFormat="1" hidden="1" x14ac:dyDescent="0.2">
      <c r="D36" s="80" t="s">
        <v>9</v>
      </c>
      <c r="E36" s="80">
        <v>3619</v>
      </c>
      <c r="F36" s="80">
        <v>1834</v>
      </c>
      <c r="G36" s="80">
        <v>0.50676982591876207</v>
      </c>
      <c r="H36" s="80">
        <v>7678</v>
      </c>
      <c r="I36" s="80">
        <v>7512</v>
      </c>
      <c r="J36" s="80">
        <v>0.97837978640270906</v>
      </c>
    </row>
    <row r="37" spans="4:10" s="80" customFormat="1" hidden="1" x14ac:dyDescent="0.2"/>
    <row r="38" spans="4:10" s="80" customFormat="1" hidden="1" x14ac:dyDescent="0.2">
      <c r="D38" s="80" t="s">
        <v>15</v>
      </c>
      <c r="E38" s="80">
        <v>136</v>
      </c>
      <c r="F38" s="80">
        <v>63</v>
      </c>
      <c r="G38" s="80">
        <v>0.46323529411764708</v>
      </c>
      <c r="H38" s="80">
        <v>863</v>
      </c>
      <c r="I38" s="80">
        <v>855</v>
      </c>
      <c r="J38" s="80">
        <v>0.99073001158748553</v>
      </c>
    </row>
    <row r="39" spans="4:10" s="80" customFormat="1" hidden="1" x14ac:dyDescent="0.2">
      <c r="D39" s="80" t="s">
        <v>17</v>
      </c>
      <c r="E39" s="80">
        <v>328</v>
      </c>
      <c r="F39" s="80">
        <v>165</v>
      </c>
      <c r="G39" s="80">
        <v>0.50304878048780488</v>
      </c>
      <c r="H39" s="80">
        <v>471</v>
      </c>
      <c r="I39" s="80">
        <v>466</v>
      </c>
      <c r="J39" s="80">
        <v>0.98938428874734607</v>
      </c>
    </row>
    <row r="40" spans="4:10" s="80" customFormat="1" hidden="1" x14ac:dyDescent="0.2">
      <c r="D40" s="80" t="s">
        <v>34</v>
      </c>
      <c r="E40" s="80">
        <v>14</v>
      </c>
      <c r="F40" s="80">
        <v>10</v>
      </c>
      <c r="G40" s="80">
        <v>0.7142857142857143</v>
      </c>
      <c r="H40" s="80">
        <v>37</v>
      </c>
      <c r="I40" s="80">
        <v>37</v>
      </c>
      <c r="J40" s="80">
        <v>1</v>
      </c>
    </row>
    <row r="41" spans="4:10" s="80" customFormat="1" hidden="1" x14ac:dyDescent="0.2">
      <c r="D41" s="80" t="s">
        <v>19</v>
      </c>
      <c r="E41" s="80">
        <v>628</v>
      </c>
      <c r="F41" s="80">
        <v>367</v>
      </c>
      <c r="G41" s="80">
        <v>0.58439490445859876</v>
      </c>
      <c r="H41" s="80">
        <v>1088</v>
      </c>
      <c r="I41" s="80">
        <v>1036</v>
      </c>
      <c r="J41" s="80">
        <v>0.95220588235294112</v>
      </c>
    </row>
    <row r="42" spans="4:10" s="80" customFormat="1" hidden="1" x14ac:dyDescent="0.2">
      <c r="D42" s="80" t="s">
        <v>84</v>
      </c>
      <c r="E42" s="80">
        <v>117</v>
      </c>
      <c r="F42" s="80">
        <v>47</v>
      </c>
      <c r="G42" s="80">
        <v>0.40170940170940173</v>
      </c>
      <c r="H42" s="80">
        <v>257</v>
      </c>
      <c r="I42" s="80">
        <v>252</v>
      </c>
      <c r="J42" s="80">
        <v>0.98054474708171202</v>
      </c>
    </row>
    <row r="43" spans="4:10" s="80" customFormat="1" hidden="1" x14ac:dyDescent="0.2">
      <c r="D43" s="80" t="s">
        <v>22</v>
      </c>
      <c r="E43" s="80">
        <v>604</v>
      </c>
      <c r="F43" s="80">
        <v>288</v>
      </c>
      <c r="G43" s="80">
        <v>0.47682119205298013</v>
      </c>
      <c r="H43" s="80">
        <v>1082</v>
      </c>
      <c r="I43" s="80">
        <v>1079</v>
      </c>
      <c r="J43" s="80">
        <v>0.99722735674676521</v>
      </c>
    </row>
    <row r="44" spans="4:10" s="80" customFormat="1" hidden="1" x14ac:dyDescent="0.2">
      <c r="D44" s="80" t="s">
        <v>37</v>
      </c>
      <c r="E44" s="80">
        <v>311</v>
      </c>
      <c r="F44" s="80">
        <v>179</v>
      </c>
      <c r="G44" s="80">
        <v>0.57556270096463025</v>
      </c>
      <c r="H44" s="80">
        <v>528</v>
      </c>
      <c r="I44" s="80">
        <v>525</v>
      </c>
      <c r="J44" s="80">
        <v>0.99431818181818177</v>
      </c>
    </row>
    <row r="45" spans="4:10" s="80" customFormat="1" hidden="1" x14ac:dyDescent="0.2">
      <c r="D45" s="80" t="s">
        <v>29</v>
      </c>
      <c r="E45" s="80">
        <v>445</v>
      </c>
      <c r="F45" s="80">
        <v>262</v>
      </c>
      <c r="G45" s="80">
        <v>0.58876404494382018</v>
      </c>
      <c r="H45" s="80">
        <v>564</v>
      </c>
      <c r="I45" s="80">
        <v>539</v>
      </c>
      <c r="J45" s="80">
        <v>0.95567375886524819</v>
      </c>
    </row>
    <row r="46" spans="4:10" s="80" customFormat="1" hidden="1" x14ac:dyDescent="0.2">
      <c r="D46" s="80" t="s">
        <v>30</v>
      </c>
      <c r="E46" s="80">
        <v>407</v>
      </c>
      <c r="F46" s="80">
        <v>143</v>
      </c>
      <c r="G46" s="80">
        <v>0.35135135135135137</v>
      </c>
      <c r="H46" s="80">
        <v>990</v>
      </c>
      <c r="I46" s="80">
        <v>961</v>
      </c>
      <c r="J46" s="80">
        <v>0.97070707070707074</v>
      </c>
    </row>
    <row r="47" spans="4:10" s="80" customFormat="1" hidden="1" x14ac:dyDescent="0.2">
      <c r="D47" s="80" t="s">
        <v>85</v>
      </c>
      <c r="E47" s="80">
        <v>332</v>
      </c>
      <c r="F47" s="80">
        <v>184</v>
      </c>
      <c r="G47" s="80">
        <v>0.55421686746987953</v>
      </c>
      <c r="H47" s="80">
        <v>1224</v>
      </c>
      <c r="I47" s="80">
        <v>1195</v>
      </c>
      <c r="J47" s="80">
        <v>0.97630718954248363</v>
      </c>
    </row>
    <row r="48" spans="4:10" s="80" customFormat="1" hidden="1" x14ac:dyDescent="0.2">
      <c r="D48" s="80" t="s">
        <v>28</v>
      </c>
      <c r="E48" s="80">
        <v>297</v>
      </c>
      <c r="F48" s="80">
        <v>126</v>
      </c>
      <c r="G48" s="80">
        <v>0.42424242424242425</v>
      </c>
      <c r="H48" s="80">
        <v>574</v>
      </c>
      <c r="I48" s="80">
        <v>567</v>
      </c>
      <c r="J48" s="80">
        <v>0.98780487804878048</v>
      </c>
    </row>
  </sheetData>
  <mergeCells count="6">
    <mergeCell ref="J14:J15"/>
    <mergeCell ref="E14:E15"/>
    <mergeCell ref="F14:F15"/>
    <mergeCell ref="G14:G15"/>
    <mergeCell ref="H14:H15"/>
    <mergeCell ref="I14:I15"/>
  </mergeCells>
  <phoneticPr fontId="0" type="noConversion"/>
  <conditionalFormatting sqref="E17:F29">
    <cfRule type="cellIs" dxfId="7" priority="4" operator="notEqual">
      <formula>E36</formula>
    </cfRule>
  </conditionalFormatting>
  <conditionalFormatting sqref="H17:I29">
    <cfRule type="cellIs" dxfId="6" priority="3" operator="notEqual">
      <formula>H36</formula>
    </cfRule>
  </conditionalFormatting>
  <conditionalFormatting sqref="G17:G29">
    <cfRule type="cellIs" dxfId="5" priority="2" operator="notEqual">
      <formula>G36</formula>
    </cfRule>
  </conditionalFormatting>
  <conditionalFormatting sqref="J17:J29">
    <cfRule type="cellIs" dxfId="4" priority="1" operator="notEqual">
      <formula>J36</formula>
    </cfRule>
  </conditionalFormatting>
  <hyperlinks>
    <hyperlink ref="D7" r:id="rId1"/>
    <hyperlink ref="D4" location="'Cover note'!A1" display="Contents"/>
  </hyperlinks>
  <pageMargins left="0.70866141732283472" right="0.70866141732283472" top="0.74803149606299213" bottom="0.74803149606299213" header="0.31496062992125984" footer="0.31496062992125984"/>
  <pageSetup paperSize="9" fitToWidth="0"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8"/>
  <sheetViews>
    <sheetView zoomScale="85" zoomScaleNormal="85" workbookViewId="0"/>
  </sheetViews>
  <sheetFormatPr defaultRowHeight="12.75" x14ac:dyDescent="0.2"/>
  <cols>
    <col min="1" max="1" width="2" style="37" customWidth="1"/>
    <col min="2" max="2" width="13.85546875" style="37" customWidth="1"/>
    <col min="3" max="3" width="9.7109375" style="37" bestFit="1" customWidth="1"/>
    <col min="4" max="4" width="49.5703125" style="37" customWidth="1"/>
    <col min="5" max="5" width="18" style="37" bestFit="1" customWidth="1"/>
    <col min="6" max="6" width="21" style="37" bestFit="1" customWidth="1"/>
    <col min="7" max="7" width="12.7109375" style="37" customWidth="1"/>
    <col min="8" max="8" width="30.85546875" style="37" bestFit="1" customWidth="1"/>
    <col min="9" max="9" width="32.42578125" style="37" bestFit="1" customWidth="1"/>
    <col min="10" max="10" width="12.7109375" style="37" customWidth="1"/>
    <col min="11" max="16384" width="9.140625" style="37"/>
  </cols>
  <sheetData>
    <row r="1" spans="1:10" s="50" customFormat="1" x14ac:dyDescent="0.2">
      <c r="A1" s="23"/>
      <c r="B1" s="23"/>
      <c r="C1" s="23"/>
      <c r="D1" s="23"/>
    </row>
    <row r="2" spans="1:10" ht="15.75" x14ac:dyDescent="0.25">
      <c r="A2" s="19"/>
      <c r="B2" s="19"/>
      <c r="C2" s="35" t="s">
        <v>0</v>
      </c>
      <c r="D2" s="36" t="s">
        <v>38</v>
      </c>
      <c r="F2" s="38"/>
    </row>
    <row r="3" spans="1:10" x14ac:dyDescent="0.2">
      <c r="A3" s="19"/>
      <c r="B3" s="19"/>
      <c r="C3" s="35"/>
      <c r="D3" s="20" t="s">
        <v>89</v>
      </c>
      <c r="F3" s="38"/>
    </row>
    <row r="4" spans="1:10" x14ac:dyDescent="0.2">
      <c r="A4" s="19"/>
      <c r="B4" s="19"/>
      <c r="C4" s="35"/>
      <c r="D4" s="25" t="s">
        <v>126</v>
      </c>
      <c r="F4" s="38"/>
    </row>
    <row r="5" spans="1:10" x14ac:dyDescent="0.2">
      <c r="A5" s="19"/>
      <c r="B5" s="19"/>
      <c r="C5" s="35" t="s">
        <v>1</v>
      </c>
      <c r="D5" s="39" t="s">
        <v>173</v>
      </c>
      <c r="F5" s="38"/>
    </row>
    <row r="6" spans="1:10" x14ac:dyDescent="0.2">
      <c r="A6" s="19"/>
      <c r="B6" s="19"/>
      <c r="C6" s="35" t="s">
        <v>2</v>
      </c>
      <c r="D6" s="23" t="s">
        <v>94</v>
      </c>
      <c r="F6" s="38"/>
    </row>
    <row r="7" spans="1:10" x14ac:dyDescent="0.2">
      <c r="A7" s="19"/>
      <c r="B7" s="19"/>
      <c r="D7" s="40" t="s">
        <v>95</v>
      </c>
      <c r="F7" s="38"/>
    </row>
    <row r="8" spans="1:10" x14ac:dyDescent="0.2">
      <c r="A8" s="19"/>
      <c r="B8" s="19"/>
      <c r="C8" s="35" t="s">
        <v>7</v>
      </c>
      <c r="D8" s="23" t="s">
        <v>13</v>
      </c>
      <c r="F8" s="38"/>
    </row>
    <row r="9" spans="1:10" x14ac:dyDescent="0.2">
      <c r="A9" s="19"/>
      <c r="B9" s="19"/>
      <c r="C9" s="35" t="s">
        <v>3</v>
      </c>
      <c r="D9" s="41">
        <v>42866</v>
      </c>
      <c r="F9" s="38"/>
    </row>
    <row r="10" spans="1:10" x14ac:dyDescent="0.2">
      <c r="A10" s="19"/>
      <c r="B10" s="19"/>
      <c r="C10" s="35" t="s">
        <v>6</v>
      </c>
      <c r="D10" s="41">
        <v>42992</v>
      </c>
      <c r="F10" s="38"/>
    </row>
    <row r="11" spans="1:10" x14ac:dyDescent="0.2">
      <c r="A11" s="19"/>
      <c r="B11" s="19"/>
      <c r="C11" s="35" t="s">
        <v>10</v>
      </c>
      <c r="D11" s="23" t="s">
        <v>12</v>
      </c>
      <c r="F11" s="38"/>
    </row>
    <row r="12" spans="1:10" x14ac:dyDescent="0.2">
      <c r="A12" s="19"/>
      <c r="B12" s="19"/>
      <c r="C12" s="35" t="s">
        <v>11</v>
      </c>
      <c r="D12" s="23" t="s">
        <v>163</v>
      </c>
      <c r="F12" s="38"/>
    </row>
    <row r="13" spans="1:10" x14ac:dyDescent="0.2">
      <c r="A13" s="19"/>
      <c r="B13" s="19"/>
      <c r="C13" s="19"/>
      <c r="E13" s="56">
        <v>18</v>
      </c>
      <c r="F13" s="56">
        <v>17</v>
      </c>
      <c r="G13" s="56"/>
      <c r="H13" s="56">
        <v>20</v>
      </c>
      <c r="I13" s="56">
        <v>19</v>
      </c>
      <c r="J13" s="56"/>
    </row>
    <row r="14" spans="1:10" x14ac:dyDescent="0.2">
      <c r="A14" s="19"/>
      <c r="B14" s="42"/>
      <c r="C14" s="42"/>
      <c r="D14" s="42"/>
      <c r="E14" s="70" t="s">
        <v>86</v>
      </c>
      <c r="F14" s="71"/>
      <c r="G14" s="72"/>
      <c r="H14" s="70" t="s">
        <v>87</v>
      </c>
      <c r="I14" s="71"/>
      <c r="J14" s="72"/>
    </row>
    <row r="15" spans="1:10" ht="12.75" customHeight="1" x14ac:dyDescent="0.2">
      <c r="A15" s="19"/>
      <c r="B15" s="19"/>
      <c r="C15" s="19"/>
      <c r="D15" s="19"/>
      <c r="E15" s="54" t="s">
        <v>152</v>
      </c>
      <c r="F15" s="30" t="s">
        <v>153</v>
      </c>
      <c r="G15" s="55"/>
      <c r="H15" s="54" t="s">
        <v>154</v>
      </c>
      <c r="I15" s="30" t="s">
        <v>155</v>
      </c>
      <c r="J15" s="55"/>
    </row>
    <row r="16" spans="1:10" s="38" customFormat="1" ht="102" customHeight="1" x14ac:dyDescent="0.2">
      <c r="B16" s="1" t="s">
        <v>88</v>
      </c>
      <c r="C16" s="2" t="s">
        <v>4</v>
      </c>
      <c r="D16" s="9" t="s">
        <v>5</v>
      </c>
      <c r="E16" s="31" t="s">
        <v>156</v>
      </c>
      <c r="F16" s="32" t="s">
        <v>157</v>
      </c>
      <c r="G16" s="33" t="s">
        <v>169</v>
      </c>
      <c r="H16" s="31" t="s">
        <v>158</v>
      </c>
      <c r="I16" s="32" t="s">
        <v>159</v>
      </c>
      <c r="J16" s="33" t="s">
        <v>169</v>
      </c>
    </row>
    <row r="17" spans="1:10" x14ac:dyDescent="0.2">
      <c r="A17" s="43"/>
      <c r="B17" s="3" t="s">
        <v>8</v>
      </c>
      <c r="C17" s="4" t="s">
        <v>8</v>
      </c>
      <c r="D17" s="10" t="s">
        <v>9</v>
      </c>
      <c r="E17" s="60">
        <v>3007</v>
      </c>
      <c r="F17" s="61">
        <v>225</v>
      </c>
      <c r="G17" s="62">
        <v>7.4825407382773532E-2</v>
      </c>
      <c r="H17" s="60">
        <v>382</v>
      </c>
      <c r="I17" s="61">
        <v>87</v>
      </c>
      <c r="J17" s="62">
        <v>0.22774869109947643</v>
      </c>
    </row>
    <row r="18" spans="1:10" x14ac:dyDescent="0.2">
      <c r="B18" s="5"/>
      <c r="C18" s="6"/>
      <c r="D18" s="11"/>
      <c r="E18" s="63"/>
      <c r="F18" s="64"/>
      <c r="G18" s="65"/>
      <c r="H18" s="63"/>
      <c r="I18" s="64"/>
      <c r="J18" s="65"/>
    </row>
    <row r="19" spans="1:10" ht="12.75" customHeight="1" x14ac:dyDescent="0.2">
      <c r="B19" s="5" t="s">
        <v>31</v>
      </c>
      <c r="C19" s="6" t="s">
        <v>14</v>
      </c>
      <c r="D19" s="13" t="s">
        <v>15</v>
      </c>
      <c r="E19" s="63">
        <v>240</v>
      </c>
      <c r="F19" s="64">
        <v>12</v>
      </c>
      <c r="G19" s="65">
        <v>0.05</v>
      </c>
      <c r="H19" s="63">
        <v>31</v>
      </c>
      <c r="I19" s="64">
        <v>7</v>
      </c>
      <c r="J19" s="65">
        <v>0.22580645161290322</v>
      </c>
    </row>
    <row r="20" spans="1:10" ht="12.75" customHeight="1" x14ac:dyDescent="0.2">
      <c r="B20" s="5" t="s">
        <v>31</v>
      </c>
      <c r="C20" s="6" t="s">
        <v>16</v>
      </c>
      <c r="D20" s="11" t="s">
        <v>17</v>
      </c>
      <c r="E20" s="63">
        <v>309</v>
      </c>
      <c r="F20" s="64">
        <v>18</v>
      </c>
      <c r="G20" s="65">
        <v>5.8252427184466021E-2</v>
      </c>
      <c r="H20" s="63">
        <v>34</v>
      </c>
      <c r="I20" s="64">
        <v>8</v>
      </c>
      <c r="J20" s="65">
        <v>0.23529411764705882</v>
      </c>
    </row>
    <row r="21" spans="1:10" ht="12.75" customHeight="1" x14ac:dyDescent="0.25">
      <c r="A21" s="34"/>
      <c r="B21" s="5" t="s">
        <v>32</v>
      </c>
      <c r="C21" s="6" t="s">
        <v>33</v>
      </c>
      <c r="D21" s="11" t="s">
        <v>34</v>
      </c>
      <c r="E21" s="63">
        <v>12</v>
      </c>
      <c r="F21" s="64">
        <v>3</v>
      </c>
      <c r="G21" s="65">
        <v>0.25</v>
      </c>
      <c r="H21" s="63">
        <v>5</v>
      </c>
      <c r="I21" s="64">
        <v>3</v>
      </c>
      <c r="J21" s="65">
        <v>0.6</v>
      </c>
    </row>
    <row r="22" spans="1:10" ht="12.75" customHeight="1" x14ac:dyDescent="0.2">
      <c r="B22" s="5" t="s">
        <v>35</v>
      </c>
      <c r="C22" s="6" t="s">
        <v>18</v>
      </c>
      <c r="D22" s="11" t="s">
        <v>19</v>
      </c>
      <c r="E22" s="63">
        <v>432</v>
      </c>
      <c r="F22" s="64">
        <v>31</v>
      </c>
      <c r="G22" s="65">
        <v>7.1759259259259259E-2</v>
      </c>
      <c r="H22" s="63">
        <v>50</v>
      </c>
      <c r="I22" s="64">
        <v>10</v>
      </c>
      <c r="J22" s="65">
        <v>0.2</v>
      </c>
    </row>
    <row r="23" spans="1:10" ht="12.75" customHeight="1" x14ac:dyDescent="0.2">
      <c r="B23" s="5" t="s">
        <v>36</v>
      </c>
      <c r="C23" s="6" t="s">
        <v>20</v>
      </c>
      <c r="D23" s="11" t="s">
        <v>84</v>
      </c>
      <c r="E23" s="63">
        <v>189</v>
      </c>
      <c r="F23" s="64">
        <v>10</v>
      </c>
      <c r="G23" s="65">
        <v>5.2910052910052907E-2</v>
      </c>
      <c r="H23" s="63">
        <v>27</v>
      </c>
      <c r="I23" s="64">
        <v>7</v>
      </c>
      <c r="J23" s="65">
        <v>0.25925925925925924</v>
      </c>
    </row>
    <row r="24" spans="1:10" ht="12.75" customHeight="1" x14ac:dyDescent="0.25">
      <c r="A24" s="34"/>
      <c r="B24" s="5" t="s">
        <v>36</v>
      </c>
      <c r="C24" s="6" t="s">
        <v>21</v>
      </c>
      <c r="D24" s="11" t="s">
        <v>22</v>
      </c>
      <c r="E24" s="63">
        <v>343</v>
      </c>
      <c r="F24" s="64">
        <v>34</v>
      </c>
      <c r="G24" s="65">
        <v>9.9125364431486881E-2</v>
      </c>
      <c r="H24" s="63">
        <v>46</v>
      </c>
      <c r="I24" s="64">
        <v>10</v>
      </c>
      <c r="J24" s="65">
        <v>0.21739130434782608</v>
      </c>
    </row>
    <row r="25" spans="1:10" ht="12.75" customHeight="1" x14ac:dyDescent="0.2">
      <c r="B25" s="5" t="s">
        <v>32</v>
      </c>
      <c r="C25" s="6" t="s">
        <v>23</v>
      </c>
      <c r="D25" s="13" t="s">
        <v>37</v>
      </c>
      <c r="E25" s="63">
        <v>135</v>
      </c>
      <c r="F25" s="64">
        <v>16</v>
      </c>
      <c r="G25" s="65">
        <v>0.11851851851851852</v>
      </c>
      <c r="H25" s="63">
        <v>40</v>
      </c>
      <c r="I25" s="64">
        <v>6</v>
      </c>
      <c r="J25" s="65">
        <v>0.15</v>
      </c>
    </row>
    <row r="26" spans="1:10" ht="12.75" customHeight="1" x14ac:dyDescent="0.2">
      <c r="B26" s="5" t="s">
        <v>32</v>
      </c>
      <c r="C26" s="6" t="s">
        <v>24</v>
      </c>
      <c r="D26" s="11" t="s">
        <v>29</v>
      </c>
      <c r="E26" s="63">
        <v>329</v>
      </c>
      <c r="F26" s="64">
        <v>23</v>
      </c>
      <c r="G26" s="65">
        <v>6.9908814589665649E-2</v>
      </c>
      <c r="H26" s="63">
        <v>36</v>
      </c>
      <c r="I26" s="64">
        <v>5</v>
      </c>
      <c r="J26" s="65">
        <v>0.1388888888888889</v>
      </c>
    </row>
    <row r="27" spans="1:10" ht="12.75" customHeight="1" x14ac:dyDescent="0.25">
      <c r="A27" s="34"/>
      <c r="B27" s="5" t="s">
        <v>32</v>
      </c>
      <c r="C27" s="6" t="s">
        <v>25</v>
      </c>
      <c r="D27" s="11" t="s">
        <v>30</v>
      </c>
      <c r="E27" s="63">
        <v>362</v>
      </c>
      <c r="F27" s="64">
        <v>33</v>
      </c>
      <c r="G27" s="65">
        <v>9.1160220994475141E-2</v>
      </c>
      <c r="H27" s="63">
        <v>37</v>
      </c>
      <c r="I27" s="64">
        <v>13</v>
      </c>
      <c r="J27" s="65">
        <v>0.35135135135135137</v>
      </c>
    </row>
    <row r="28" spans="1:10" ht="12.75" customHeight="1" x14ac:dyDescent="0.2">
      <c r="B28" s="5" t="s">
        <v>31</v>
      </c>
      <c r="C28" s="6" t="s">
        <v>26</v>
      </c>
      <c r="D28" s="11" t="s">
        <v>85</v>
      </c>
      <c r="E28" s="63">
        <v>345</v>
      </c>
      <c r="F28" s="64">
        <v>26</v>
      </c>
      <c r="G28" s="65">
        <v>7.5362318840579715E-2</v>
      </c>
      <c r="H28" s="63">
        <v>33</v>
      </c>
      <c r="I28" s="64">
        <v>7</v>
      </c>
      <c r="J28" s="65">
        <v>0.21212121212121213</v>
      </c>
    </row>
    <row r="29" spans="1:10" ht="12.75" customHeight="1" x14ac:dyDescent="0.2">
      <c r="B29" s="7" t="s">
        <v>36</v>
      </c>
      <c r="C29" s="8" t="s">
        <v>27</v>
      </c>
      <c r="D29" s="26" t="s">
        <v>28</v>
      </c>
      <c r="E29" s="66">
        <v>311</v>
      </c>
      <c r="F29" s="67">
        <v>19</v>
      </c>
      <c r="G29" s="68">
        <v>6.1093247588424437E-2</v>
      </c>
      <c r="H29" s="66">
        <v>43</v>
      </c>
      <c r="I29" s="67">
        <v>11</v>
      </c>
      <c r="J29" s="68">
        <v>0.2558139534883721</v>
      </c>
    </row>
    <row r="30" spans="1:10" x14ac:dyDescent="0.2">
      <c r="B30" s="37" t="s">
        <v>116</v>
      </c>
      <c r="C30" s="44"/>
      <c r="D30" s="51"/>
      <c r="E30" s="45"/>
      <c r="F30" s="45"/>
      <c r="G30" s="49"/>
      <c r="H30" s="45"/>
      <c r="I30" s="45"/>
      <c r="J30" s="52"/>
    </row>
    <row r="31" spans="1:10" x14ac:dyDescent="0.2">
      <c r="B31" s="69" t="s">
        <v>171</v>
      </c>
      <c r="C31" s="69"/>
      <c r="D31" s="69"/>
      <c r="E31" s="69"/>
      <c r="F31" s="69"/>
      <c r="G31" s="69"/>
      <c r="H31" s="69"/>
      <c r="I31" s="69"/>
      <c r="J31" s="69"/>
    </row>
    <row r="32" spans="1:10" x14ac:dyDescent="0.2">
      <c r="B32" s="79"/>
      <c r="C32" s="79"/>
      <c r="D32" s="79"/>
      <c r="E32" s="79"/>
      <c r="F32" s="79"/>
      <c r="G32" s="79"/>
      <c r="H32" s="79"/>
      <c r="I32" s="79"/>
      <c r="J32" s="79"/>
    </row>
    <row r="33" spans="2:10" x14ac:dyDescent="0.2">
      <c r="B33" s="50" t="s">
        <v>170</v>
      </c>
    </row>
    <row r="36" spans="2:10" s="80" customFormat="1" hidden="1" x14ac:dyDescent="0.2">
      <c r="D36" s="80" t="s">
        <v>9</v>
      </c>
      <c r="E36" s="80">
        <v>2962</v>
      </c>
      <c r="F36" s="80">
        <v>199</v>
      </c>
      <c r="G36" s="80">
        <v>6.7184334908845372E-2</v>
      </c>
      <c r="H36" s="80">
        <v>374</v>
      </c>
      <c r="I36" s="80">
        <v>81</v>
      </c>
      <c r="J36" s="80">
        <v>0.21657754010695188</v>
      </c>
    </row>
    <row r="37" spans="2:10" s="80" customFormat="1" hidden="1" x14ac:dyDescent="0.2"/>
    <row r="38" spans="2:10" s="80" customFormat="1" hidden="1" x14ac:dyDescent="0.2">
      <c r="D38" s="80" t="s">
        <v>15</v>
      </c>
      <c r="E38" s="80">
        <v>240</v>
      </c>
      <c r="F38" s="80">
        <v>13</v>
      </c>
      <c r="G38" s="80">
        <v>5.4166666666666669E-2</v>
      </c>
      <c r="H38" s="80">
        <v>31</v>
      </c>
      <c r="I38" s="80">
        <v>7</v>
      </c>
      <c r="J38" s="80">
        <v>0.22580645161290322</v>
      </c>
    </row>
    <row r="39" spans="2:10" s="80" customFormat="1" hidden="1" x14ac:dyDescent="0.2">
      <c r="D39" s="80" t="s">
        <v>17</v>
      </c>
      <c r="E39" s="80">
        <v>309</v>
      </c>
      <c r="F39" s="80">
        <v>18</v>
      </c>
      <c r="G39" s="80">
        <v>5.8252427184466021E-2</v>
      </c>
      <c r="H39" s="80">
        <v>34</v>
      </c>
      <c r="I39" s="80">
        <v>8</v>
      </c>
      <c r="J39" s="80">
        <v>0.23529411764705882</v>
      </c>
    </row>
    <row r="40" spans="2:10" s="80" customFormat="1" hidden="1" x14ac:dyDescent="0.2">
      <c r="D40" s="80" t="s">
        <v>34</v>
      </c>
      <c r="E40" s="80">
        <v>12</v>
      </c>
      <c r="F40" s="80">
        <v>3</v>
      </c>
      <c r="G40" s="80">
        <v>0.25</v>
      </c>
      <c r="H40" s="80">
        <v>5</v>
      </c>
      <c r="I40" s="80">
        <v>3</v>
      </c>
      <c r="J40" s="80">
        <v>0.6</v>
      </c>
    </row>
    <row r="41" spans="2:10" s="80" customFormat="1" hidden="1" x14ac:dyDescent="0.2">
      <c r="D41" s="80" t="s">
        <v>19</v>
      </c>
      <c r="E41" s="80">
        <v>426</v>
      </c>
      <c r="F41" s="80">
        <v>28</v>
      </c>
      <c r="G41" s="80">
        <v>6.5727699530516437E-2</v>
      </c>
      <c r="H41" s="80">
        <v>50</v>
      </c>
      <c r="I41" s="80">
        <v>10</v>
      </c>
      <c r="J41" s="80">
        <v>0.2</v>
      </c>
    </row>
    <row r="42" spans="2:10" s="80" customFormat="1" hidden="1" x14ac:dyDescent="0.2">
      <c r="D42" s="80" t="s">
        <v>84</v>
      </c>
      <c r="E42" s="80">
        <v>189</v>
      </c>
      <c r="F42" s="80">
        <v>10</v>
      </c>
      <c r="G42" s="80">
        <v>5.2910052910052907E-2</v>
      </c>
      <c r="H42" s="80">
        <v>27</v>
      </c>
      <c r="I42" s="80">
        <v>7</v>
      </c>
      <c r="J42" s="80">
        <v>0.25925925925925924</v>
      </c>
    </row>
    <row r="43" spans="2:10" s="80" customFormat="1" hidden="1" x14ac:dyDescent="0.2">
      <c r="D43" s="80" t="s">
        <v>22</v>
      </c>
      <c r="E43" s="80">
        <v>332</v>
      </c>
      <c r="F43" s="80">
        <v>26</v>
      </c>
      <c r="G43" s="80">
        <v>7.8313253012048195E-2</v>
      </c>
      <c r="H43" s="80">
        <v>42</v>
      </c>
      <c r="I43" s="80">
        <v>7</v>
      </c>
      <c r="J43" s="80">
        <v>0.16666666666666666</v>
      </c>
    </row>
    <row r="44" spans="2:10" s="80" customFormat="1" hidden="1" x14ac:dyDescent="0.2">
      <c r="D44" s="80" t="s">
        <v>37</v>
      </c>
      <c r="E44" s="80">
        <v>135</v>
      </c>
      <c r="F44" s="80">
        <v>16</v>
      </c>
      <c r="G44" s="80">
        <v>0.11851851851851852</v>
      </c>
      <c r="H44" s="80">
        <v>40</v>
      </c>
      <c r="I44" s="80">
        <v>6</v>
      </c>
      <c r="J44" s="80">
        <v>0.15</v>
      </c>
    </row>
    <row r="45" spans="2:10" s="80" customFormat="1" hidden="1" x14ac:dyDescent="0.2">
      <c r="D45" s="80" t="s">
        <v>29</v>
      </c>
      <c r="E45" s="80">
        <v>325</v>
      </c>
      <c r="F45" s="80">
        <v>12</v>
      </c>
      <c r="G45" s="80">
        <v>3.6923076923076927E-2</v>
      </c>
      <c r="H45" s="80">
        <v>34</v>
      </c>
      <c r="I45" s="80">
        <v>3</v>
      </c>
      <c r="J45" s="80">
        <v>8.8235294117647065E-2</v>
      </c>
    </row>
    <row r="46" spans="2:10" s="80" customFormat="1" hidden="1" x14ac:dyDescent="0.2">
      <c r="D46" s="80" t="s">
        <v>30</v>
      </c>
      <c r="E46" s="80">
        <v>344</v>
      </c>
      <c r="F46" s="80">
        <v>28</v>
      </c>
      <c r="G46" s="80">
        <v>8.1395348837209308E-2</v>
      </c>
      <c r="H46" s="80">
        <v>35</v>
      </c>
      <c r="I46" s="80">
        <v>12</v>
      </c>
      <c r="J46" s="80">
        <v>0.34285714285714286</v>
      </c>
    </row>
    <row r="47" spans="2:10" s="80" customFormat="1" hidden="1" x14ac:dyDescent="0.2">
      <c r="D47" s="80" t="s">
        <v>85</v>
      </c>
      <c r="E47" s="80">
        <v>339</v>
      </c>
      <c r="F47" s="80">
        <v>26</v>
      </c>
      <c r="G47" s="80">
        <v>7.6696165191740412E-2</v>
      </c>
      <c r="H47" s="80">
        <v>33</v>
      </c>
      <c r="I47" s="80">
        <v>7</v>
      </c>
      <c r="J47" s="80">
        <v>0.21212121212121213</v>
      </c>
    </row>
    <row r="48" spans="2:10" s="80" customFormat="1" hidden="1" x14ac:dyDescent="0.2">
      <c r="D48" s="80" t="s">
        <v>28</v>
      </c>
      <c r="E48" s="80">
        <v>311</v>
      </c>
      <c r="F48" s="80">
        <v>19</v>
      </c>
      <c r="G48" s="80">
        <v>6.1093247588424437E-2</v>
      </c>
      <c r="H48" s="80">
        <v>43</v>
      </c>
      <c r="I48" s="80">
        <v>11</v>
      </c>
      <c r="J48" s="80">
        <v>0.2558139534883721</v>
      </c>
    </row>
  </sheetData>
  <mergeCells count="3">
    <mergeCell ref="B31:J32"/>
    <mergeCell ref="H14:J14"/>
    <mergeCell ref="E14:G14"/>
  </mergeCells>
  <phoneticPr fontId="0" type="noConversion"/>
  <conditionalFormatting sqref="E17:F29">
    <cfRule type="cellIs" dxfId="3" priority="4" operator="notEqual">
      <formula>E36</formula>
    </cfRule>
  </conditionalFormatting>
  <conditionalFormatting sqref="H17:I29">
    <cfRule type="cellIs" dxfId="2" priority="3" operator="notEqual">
      <formula>H36</formula>
    </cfRule>
  </conditionalFormatting>
  <conditionalFormatting sqref="G17:G29">
    <cfRule type="cellIs" dxfId="1" priority="2" operator="notEqual">
      <formula>G36</formula>
    </cfRule>
  </conditionalFormatting>
  <conditionalFormatting sqref="J17:J29">
    <cfRule type="cellIs" dxfId="0" priority="1" operator="notEqual">
      <formula>J36</formula>
    </cfRule>
  </conditionalFormatting>
  <hyperlinks>
    <hyperlink ref="D7" r:id="rId1"/>
    <hyperlink ref="D4" location="'Cover note'!A1" display="Contents"/>
  </hyperlinks>
  <pageMargins left="0.70866141732283472" right="0.70866141732283472" top="0.74803149606299213" bottom="0.55118110236220474" header="0.31496062992125984" footer="0.31496062992125984"/>
  <pageSetup paperSize="9" fitToWidth="0"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 note</vt:lpstr>
      <vt:lpstr>Cardiac Arrest - ROSC</vt:lpstr>
      <vt:lpstr>Acute STEMI</vt:lpstr>
      <vt:lpstr>Stroke</vt:lpstr>
      <vt:lpstr>Cardiac Arrest - Survival</vt:lpstr>
      <vt:lpstr>'Cover note'!_edn1</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dc:creator>
  <cp:lastModifiedBy>Ashley Thomas</cp:lastModifiedBy>
  <cp:lastPrinted>2017-03-01T17:10:53Z</cp:lastPrinted>
  <dcterms:created xsi:type="dcterms:W3CDTF">2003-08-01T14:12:13Z</dcterms:created>
  <dcterms:modified xsi:type="dcterms:W3CDTF">2017-09-12T15:10:29Z</dcterms:modified>
</cp:coreProperties>
</file>