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395" windowWidth="15330" windowHeight="6330" tabRatio="871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</sheets>
  <externalReferences>
    <externalReference r:id="rId8"/>
  </externalReferences>
  <definedNames>
    <definedName name="_xlnm.Print_Titles" localSheetId="5">'Calls closed without transport'!$C:$C</definedName>
    <definedName name="_xlnm.Print_Titles" localSheetId="0">'Category A Calls'!$C:$C</definedName>
    <definedName name="_xlnm.Print_Titles" localSheetId="2">'Re-contact Rate'!$C:$C</definedName>
    <definedName name="Recover">[1]Macro1!$A$45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10" i="12" l="1"/>
  <c r="D10" i="13"/>
  <c r="D10" i="14"/>
  <c r="D10" i="15"/>
  <c r="D10" i="16"/>
  <c r="D10" i="11"/>
</calcChain>
</file>

<file path=xl/sharedStrings.xml><?xml version="1.0" encoding="utf-8"?>
<sst xmlns="http://schemas.openxmlformats.org/spreadsheetml/2006/main" count="713" uniqueCount="117">
  <si>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</si>
  <si>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</si>
  <si>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</si>
  <si>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</si>
  <si>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</si>
  <si>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</si>
  <si>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</si>
  <si>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</si>
  <si>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</si>
  <si>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</si>
  <si>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</si>
  <si>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</si>
  <si>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</si>
  <si>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</si>
  <si>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</si>
  <si>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</si>
  <si>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</si>
  <si>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</si>
  <si>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</si>
  <si>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</si>
  <si>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</si>
  <si>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</si>
  <si>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</si>
  <si>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</si>
  <si>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</si>
  <si>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</si>
  <si>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</si>
  <si>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</si>
  <si>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</si>
  <si>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</si>
  <si>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</si>
  <si>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Category A calls</t>
  </si>
  <si>
    <t>Call Abandonment</t>
  </si>
  <si>
    <t>Re-Contact Rate Following Discharge of Care</t>
  </si>
  <si>
    <t>Calls closed with telephone advice where re-contact occurs within 24 hours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</si>
  <si>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</si>
  <si>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</si>
  <si>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</si>
  <si>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Median</t>
  </si>
  <si>
    <t>95th Percentile</t>
  </si>
  <si>
    <t>99th Percentile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</si>
  <si>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</si>
  <si>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</si>
  <si>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</si>
  <si>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</si>
  <si>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</si>
  <si>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Proportion of calls abandoned before being answered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</si>
  <si>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</si>
  <si>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</si>
  <si>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Number of calls abandoned before being answered</t>
  </si>
  <si>
    <t>R1F</t>
  </si>
  <si>
    <t>Isle of Wight NHS Trust</t>
  </si>
  <si>
    <t>South Central Ambulance Service NHS Foundation Trust</t>
  </si>
  <si>
    <t>Number of Red 1 calls resulting in an emergency response within 8 minutes</t>
  </si>
  <si>
    <t>Number of Red 2 calls resulting in an emergency response within 8 minutes</t>
  </si>
  <si>
    <t>Number of Category A calls resulting in an ambulance arriving at the scene of the incident within 19 minutes</t>
  </si>
  <si>
    <t>Commissioning Region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</si>
  <si>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</si>
  <si>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</si>
  <si>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</si>
  <si>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</si>
  <si>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</si>
  <si>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</si>
  <si>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</si>
  <si>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Proportion of Red 1 calls responded to within 8 minutes</t>
  </si>
  <si>
    <t>Proportion of Red 2 calls responded to within 8 minutes</t>
  </si>
  <si>
    <t>Proportion of Category A calls responded to within 19 minutes</t>
  </si>
  <si>
    <t>- denotes not available.</t>
  </si>
  <si>
    <t>Time to answer call and time to arrival</t>
  </si>
  <si>
    <t>Calls abandoned</t>
  </si>
  <si>
    <t>Re-contacts after calls closed and discharges</t>
  </si>
  <si>
    <t>Calls closed without transport</t>
  </si>
  <si>
    <t>Unify2 data collection - AmbSYS, NHS England</t>
  </si>
  <si>
    <t>An example, to explain the term "percentile":</t>
  </si>
  <si>
    <t>A 95th percentile of 10 minutes means that 95% of emergency responses arrived in less than 10 minutes, and 5% arrived in more than 10 minutes.</t>
  </si>
  <si>
    <t>A 95th percentile of 10 minutes, for time to arrival, means that 95% of professionals arrived in less than 10 minutes, and 5% arrived in more than 10 minutes.</t>
  </si>
  <si>
    <r>
      <t>All Red 1 calls resulting in an emergency response</t>
    </r>
    <r>
      <rPr>
        <vertAlign val="superscript"/>
        <sz val="8.5"/>
        <rFont val="Arial"/>
        <family val="2"/>
      </rPr>
      <t>1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</si>
  <si>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</si>
  <si>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r>
      <t>95th centile of time from Call Connect of a Red 1 call to an emergency response arriving at the scene of the incident</t>
    </r>
    <r>
      <rPr>
        <vertAlign val="superscript"/>
        <sz val="10"/>
        <rFont val="Arial"/>
        <family val="2"/>
      </rPr>
      <t>1</t>
    </r>
  </si>
  <si>
    <t>http://bit.ly/NHSAQI</t>
  </si>
  <si>
    <r>
      <t>London Ambulance Service NHS Trust</t>
    </r>
    <r>
      <rPr>
        <vertAlign val="superscript"/>
        <sz val="8.5"/>
        <rFont val="Arial"/>
        <family val="2"/>
      </rPr>
      <t>2</t>
    </r>
  </si>
  <si>
    <r>
      <t>South Western Ambulance Service NHS Foundation Trust</t>
    </r>
    <r>
      <rPr>
        <vertAlign val="superscript"/>
        <sz val="8.5"/>
        <rFont val="Arial"/>
        <family val="2"/>
      </rPr>
      <t>2</t>
    </r>
  </si>
  <si>
    <t>Frequent callers</t>
  </si>
  <si>
    <t>Category A responses</t>
  </si>
  <si>
    <t xml:space="preserve">    </t>
  </si>
  <si>
    <t xml:space="preserve">    earlier months for the 8 minute Red 2 and 19 minute Category A measures. See the 30 April 2015 Statistical Note,</t>
  </si>
  <si>
    <t xml:space="preserve">     page 2, at</t>
  </si>
  <si>
    <t>2. From 10 February 2015 onwards, data for South Western and London are inconsistent with other Services and</t>
  </si>
  <si>
    <r>
      <t>Ambulance calls presented to switchboard</t>
    </r>
    <r>
      <rPr>
        <vertAlign val="superscript"/>
        <sz val="8.5"/>
        <rFont val="Arial"/>
        <family val="2"/>
      </rPr>
      <t>3</t>
    </r>
  </si>
  <si>
    <t>3. Excludes calls that have been passed from 111.</t>
  </si>
  <si>
    <r>
      <t>Emergency calls closed with telephone advice</t>
    </r>
    <r>
      <rPr>
        <vertAlign val="superscript"/>
        <sz val="8.5"/>
        <rFont val="Arial"/>
        <family val="2"/>
      </rPr>
      <t>3</t>
    </r>
  </si>
  <si>
    <r>
      <t>Patients treated and discharged on scene</t>
    </r>
    <r>
      <rPr>
        <vertAlign val="superscript"/>
        <sz val="8.5"/>
        <rFont val="Arial"/>
        <family val="2"/>
      </rPr>
      <t>3</t>
    </r>
  </si>
  <si>
    <r>
      <t>Number of ambulance calls presented to switchboard</t>
    </r>
    <r>
      <rPr>
        <vertAlign val="superscript"/>
        <sz val="8.5"/>
        <rFont val="Arial"/>
        <family val="2"/>
      </rPr>
      <t>3</t>
    </r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</si>
  <si>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</si>
  <si>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t>1. All calls in this table include calls that have been passed from 111.</t>
  </si>
  <si>
    <t>3. All calls in this table exclude calls that have been passed from 111.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</si>
  <si>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</si>
  <si>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Red 2 calls resulting in an emergency response</t>
    </r>
    <r>
      <rPr>
        <vertAlign val="superscript"/>
        <sz val="8.5"/>
        <rFont val="Arial"/>
        <family val="2"/>
      </rPr>
      <t>1, 2</t>
    </r>
  </si>
  <si>
    <r>
      <t>Number of Category A calls resulting in an ambulance arriving at the scene of the incident</t>
    </r>
    <r>
      <rPr>
        <vertAlign val="superscript"/>
        <sz val="8.5"/>
        <rFont val="Arial"/>
        <family val="2"/>
      </rPr>
      <t>1, 2</t>
    </r>
  </si>
  <si>
    <r>
      <t>Time to arrival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of ambulance-dispatched health professional for Category A calls (in minutes)</t>
    </r>
  </si>
  <si>
    <t>Total only including Trusts in England that identify frenquent callers:</t>
  </si>
  <si>
    <t>- denotes not available. It is not possible to calculate national percentiles from consitutuent percentiles.</t>
  </si>
  <si>
    <t>1. Times to arrival of ambulance include ambulances dispatched as a result of a 111 call.</t>
  </si>
  <si>
    <t>An example to explain the term "percentile":</t>
  </si>
  <si>
    <t xml:space="preserve">    earlier months for Category A time to treatment. See 30 April 2015 Statistical Note, page 2, at</t>
  </si>
  <si>
    <t>1. Includes face-to-face responses as a result of 111 calls.</t>
  </si>
  <si>
    <t>3. Times to answer call exclude calls passed from 111.</t>
  </si>
  <si>
    <t>Incidents where a patient was transported</t>
  </si>
  <si>
    <r>
      <t>Incidents where a patient was transported</t>
    </r>
    <r>
      <rPr>
        <vertAlign val="superscript"/>
        <sz val="8.5"/>
        <rFont val="Arial"/>
        <family val="2"/>
      </rPr>
      <t>1, 4</t>
    </r>
  </si>
  <si>
    <t>1. Include incidents following calls passed from 111.</t>
  </si>
  <si>
    <t>4. Previously described as "Emergency Journeys". From April 2013, only incidents with a patient journey to Type 1 or</t>
  </si>
  <si>
    <t xml:space="preserve">    Type 2 A&amp;E are included, and one incident with two or more patients transported is counted as just one incident.</t>
  </si>
  <si>
    <t>April 2016</t>
  </si>
  <si>
    <t>London Ambulance Service NHS Trust2</t>
  </si>
  <si>
    <t>South Western Ambulance Service NHS Foundation Trust2</t>
  </si>
  <si>
    <t>r - represents revised data</t>
  </si>
  <si>
    <t>Ian Kay, i.kay@nhs.net, 0113 8254606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</si>
</sst>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#,##0.0"/>
    <numFmt numFmtId="166" formatCode="d\ mmm\ yyyy"/>
    <numFmt numFmtId="167" formatCode="_(* #,##0.00_);_(* \(#,##0.00\);_(* &quot;-&quot;??_);_(@_)"/>
    <numFmt numFmtId="168" formatCode="#,##0;\-#,##0;\-"/>
    <numFmt numFmtId="169" formatCode="0.0"/>
    <numFmt numFmtId="170" formatCode="#,##0.000"/>
  </numFmts>
  <fonts count="1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vertAlign val="superscript"/>
      <sz val="8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49" fontId="1" fillId="0" borderId="0" xfId="0" quotePrefix="1" applyNumberFormat="1" applyFont="1" applyFill="1" applyAlignment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164" fontId="1" fillId="0" borderId="11" xfId="1" applyNumberFormat="1" applyFont="1" applyFill="1" applyBorder="1"/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5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1" fillId="0" borderId="0" xfId="0" quotePrefix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0" xfId="0" applyNumberFormat="1" applyFont="1" applyFill="1" applyBorder="1"/>
    <xf numFmtId="164" fontId="3" fillId="0" borderId="11" xfId="1" applyNumberFormat="1" applyFont="1" applyFill="1" applyBorder="1"/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/>
    </xf>
    <xf numFmtId="3" fontId="3" fillId="0" borderId="6" xfId="0" applyNumberFormat="1" applyFont="1" applyFill="1" applyBorder="1"/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Border="1" applyAlignment="1" applyProtection="1">
      <protection hidden="1"/>
    </xf>
    <xf numFmtId="0" fontId="1" fillId="2" borderId="0" xfId="0" applyFont="1" applyFill="1" applyAlignment="1"/>
    <xf numFmtId="0" fontId="1" fillId="3" borderId="0" xfId="0" applyFont="1" applyFill="1" applyAlignment="1" applyProtection="1">
      <protection hidden="1"/>
    </xf>
    <xf numFmtId="168" fontId="3" fillId="0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164" fontId="3" fillId="0" borderId="14" xfId="1" applyNumberFormat="1" applyFont="1" applyFill="1" applyBorder="1"/>
    <xf numFmtId="0" fontId="9" fillId="0" borderId="0" xfId="6"/>
    <xf numFmtId="0" fontId="1" fillId="2" borderId="0" xfId="5" applyFont="1" applyFill="1" applyAlignment="1"/>
    <xf numFmtId="164" fontId="3" fillId="0" borderId="0" xfId="1" applyNumberFormat="1" applyFont="1" applyFill="1"/>
    <xf numFmtId="3" fontId="3" fillId="0" borderId="0" xfId="0" applyNumberFormat="1" applyFont="1" applyFill="1"/>
    <xf numFmtId="3" fontId="1" fillId="0" borderId="0" xfId="0" applyNumberFormat="1" applyFont="1" applyFill="1"/>
    <xf numFmtId="170" fontId="1" fillId="0" borderId="15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168" fontId="3" fillId="0" borderId="8" xfId="0" applyNumberFormat="1" applyFont="1" applyFill="1" applyBorder="1" applyAlignment="1">
      <alignment horizontal="right"/>
    </xf>
    <xf numFmtId="168" fontId="3" fillId="0" borderId="9" xfId="0" applyNumberFormat="1" applyFont="1" applyFill="1" applyBorder="1" applyAlignment="1">
      <alignment horizontal="right"/>
    </xf>
    <xf numFmtId="170" fontId="1" fillId="0" borderId="1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170" fontId="1" fillId="0" borderId="11" xfId="0" applyNumberFormat="1" applyFont="1" applyFill="1" applyBorder="1" applyAlignment="1">
      <alignment horizontal="right"/>
    </xf>
    <xf numFmtId="0" fontId="10" fillId="0" borderId="0" xfId="0" applyFont="1" applyFill="1"/>
    <xf numFmtId="164" fontId="10" fillId="0" borderId="0" xfId="1" applyNumberFormat="1" applyFont="1" applyFill="1"/>
    <xf numFmtId="169" fontId="10" fillId="0" borderId="0" xfId="0" applyNumberFormat="1" applyFont="1" applyFill="1"/>
  </cellXfs>
  <cellStyles count="7">
    <cellStyle name="Comma 2" xfId="4"/>
    <cellStyle name="Hyperlink" xfId="6" builtinId="8"/>
    <cellStyle name="Normal" xfId="0" builtinId="0"/>
    <cellStyle name="Normal 2" xfId="2"/>
    <cellStyle name="Normal 3" xfId="5"/>
    <cellStyle name="Percent" xfId="1" builtinId="5"/>
    <cellStyle name="Percent 2" xfId="3"/>
  </cellStyles>
  <dxfs count="22">
    <dxf>
      <numFmt numFmtId="171" formatCode="#,##0\ &quot;r&quot;"/>
    </dxf>
    <dxf>
      <numFmt numFmtId="172" formatCode="0.0%\ &quot;r&quot;"/>
    </dxf>
    <dxf>
      <numFmt numFmtId="171" formatCode="#,##0\ &quot;r&quot;"/>
    </dxf>
    <dxf>
      <numFmt numFmtId="172" formatCode="0.0%\ &quot;r&quot;"/>
    </dxf>
    <dxf>
      <numFmt numFmtId="171" formatCode="#,##0\ &quot;r&quot;"/>
    </dxf>
    <dxf>
      <numFmt numFmtId="171" formatCode="#,##0\ &quot;r&quot;"/>
    </dxf>
    <dxf>
      <numFmt numFmtId="173" formatCode="#,##0.0\ &quot;r&quot;"/>
    </dxf>
    <dxf>
      <numFmt numFmtId="172" formatCode="0.0%\ &quot;r&quot;"/>
    </dxf>
    <dxf>
      <numFmt numFmtId="171" formatCode="#,##0\ &quot;r&quot;"/>
    </dxf>
    <dxf>
      <numFmt numFmtId="172" formatCode="0.0%\ &quot;r&quot;"/>
    </dxf>
    <dxf>
      <numFmt numFmtId="171" formatCode="#,##0\ &quot;r&quot;"/>
    </dxf>
    <dxf>
      <numFmt numFmtId="172" formatCode="0.0%\ &quot;r&quot;"/>
    </dxf>
    <dxf>
      <numFmt numFmtId="171" formatCode="#,##0\ &quot;r&quot;"/>
    </dxf>
    <dxf>
      <numFmt numFmtId="172" formatCode="0.0%\ &quot;r&quot;"/>
    </dxf>
    <dxf>
      <numFmt numFmtId="171" formatCode="#,##0\ &quot;r&quot;"/>
    </dxf>
    <dxf>
      <numFmt numFmtId="172" formatCode="0.0%\ &quot;r&quot;"/>
    </dxf>
    <dxf>
      <numFmt numFmtId="171" formatCode="#,##0\ &quot;r&quot;"/>
    </dxf>
    <dxf>
      <numFmt numFmtId="172" formatCode="0.0%\ &quot;r&quot;"/>
    </dxf>
    <dxf>
      <numFmt numFmtId="171" formatCode="#,##0\ &quot;r&quot;"/>
    </dxf>
    <dxf>
      <numFmt numFmtId="173" formatCode="#,##0.0\ &quot;r&quot;"/>
    </dxf>
    <dxf>
      <numFmt numFmtId="172" formatCode="0.0%\ &quot;r&quot;"/>
    </dxf>
    <dxf>
      <numFmt numFmtId="171" formatCode="#,##0\ &quot;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50"/>
  <sheetViews>
    <sheetView showGridLines="0" tabSelected="1" zoomScale="85" zoomScaleNormal="85" workbookViewId="0">
      <pane xSplit="4" topLeftCell="E1" activePane="topRight" state="frozen"/>
      <selection activeCell="D10" sqref="D10"/>
      <selection pane="topRight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8" width="21.140625" style="9" bestFit="1" customWidth="1"/>
    <col min="9" max="11" width="14.85546875" style="9" customWidth="1"/>
    <col min="12" max="12" width="17.85546875" style="9" bestFit="1" customWidth="1"/>
    <col min="13" max="13" width="21.7109375" style="9" customWidth="1"/>
    <col min="14" max="14" width="14.85546875" style="9" customWidth="1"/>
    <col min="15" max="16384" width="9.140625" style="9"/>
  </cols>
  <sheetData>
    <row r="1" spans="2:14" s="1" customFormat="1" x14ac:dyDescent="0.2"/>
    <row r="2" spans="2:14" s="1" customFormat="1" ht="15.75" x14ac:dyDescent="0.25">
      <c r="C2" s="2" t="s">
        <v>0</v>
      </c>
      <c r="D2" s="46" t="s">
        <v>61</v>
      </c>
      <c r="H2" s="3"/>
      <c r="I2" s="3"/>
      <c r="J2" s="3"/>
      <c r="K2" s="3"/>
      <c r="L2" s="3"/>
    </row>
    <row r="3" spans="2:14" s="1" customFormat="1" ht="15.75" x14ac:dyDescent="0.25">
      <c r="C3" s="2"/>
      <c r="D3" s="46" t="s">
        <v>83</v>
      </c>
      <c r="H3" s="3"/>
      <c r="I3" s="3"/>
      <c r="J3" s="3"/>
      <c r="K3" s="3"/>
      <c r="L3" s="3"/>
    </row>
    <row r="4" spans="2:14" s="1" customFormat="1" x14ac:dyDescent="0.2">
      <c r="C4" s="2"/>
      <c r="D4" s="4"/>
      <c r="E4" s="4"/>
      <c r="F4" s="4"/>
      <c r="H4" s="3"/>
      <c r="I4" s="3"/>
      <c r="J4" s="3"/>
      <c r="K4" s="3"/>
      <c r="L4" s="3"/>
    </row>
    <row r="5" spans="2:14" s="1" customFormat="1" x14ac:dyDescent="0.2">
      <c r="C5" s="2" t="s">
        <v>1</v>
      </c>
      <c r="D5" s="5" t="s">
        <v>112</v>
      </c>
      <c r="E5" s="4"/>
      <c r="F5" s="4"/>
      <c r="H5" s="3"/>
      <c r="I5" s="3"/>
      <c r="J5" s="3"/>
      <c r="K5" s="3"/>
      <c r="L5" s="3"/>
    </row>
    <row r="6" spans="2:14" s="1" customFormat="1" x14ac:dyDescent="0.2">
      <c r="C6" s="2" t="s">
        <v>2</v>
      </c>
      <c r="D6" s="1" t="s">
        <v>72</v>
      </c>
      <c r="E6" s="5"/>
      <c r="F6" s="5"/>
      <c r="H6" s="3"/>
      <c r="I6" s="3"/>
      <c r="J6" s="3"/>
      <c r="K6" s="3"/>
      <c r="L6" s="3"/>
    </row>
    <row r="7" spans="2:14" s="1" customFormat="1" x14ac:dyDescent="0.2">
      <c r="D7" s="90" t="s">
        <v>79</v>
      </c>
      <c r="H7" s="3"/>
      <c r="I7" s="3"/>
      <c r="J7" s="3"/>
      <c r="K7" s="3"/>
      <c r="L7" s="3"/>
    </row>
    <row r="8" spans="2:14" s="1" customFormat="1" hidden="1" x14ac:dyDescent="0.2">
      <c r="C8" s="2" t="s">
        <v>7</v>
      </c>
      <c r="D8" s="1" t="s">
        <v>13</v>
      </c>
      <c r="H8" s="3"/>
      <c r="I8" s="3"/>
      <c r="J8" s="3"/>
      <c r="K8" s="3"/>
      <c r="L8" s="3"/>
    </row>
    <row r="9" spans="2:14" s="1" customFormat="1" x14ac:dyDescent="0.2">
      <c r="C9" s="2" t="s">
        <v>3</v>
      </c>
      <c r="D9" s="6">
        <v>42530</v>
      </c>
      <c r="H9" s="3"/>
      <c r="I9" s="3"/>
      <c r="J9" s="3"/>
      <c r="K9" s="3"/>
      <c r="L9" s="3"/>
    </row>
    <row r="10" spans="2:14" s="1" customFormat="1" x14ac:dyDescent="0.2">
      <c r="C10" s="2" t="s">
        <v>6</v>
      </c>
      <c r="D10" s="6">
        <v>42684</v>
      </c>
      <c r="H10" s="3"/>
      <c r="I10" s="3"/>
      <c r="J10" s="3"/>
      <c r="K10" s="3"/>
      <c r="L10" s="3"/>
    </row>
    <row r="11" spans="2:14" s="1" customFormat="1" x14ac:dyDescent="0.2">
      <c r="C11" s="2" t="s">
        <v>10</v>
      </c>
      <c r="D11" s="1" t="s">
        <v>12</v>
      </c>
      <c r="H11" s="3"/>
      <c r="I11" s="3"/>
      <c r="J11" s="3"/>
      <c r="K11" s="3"/>
      <c r="L11" s="3"/>
    </row>
    <row r="12" spans="2:14" s="1" customFormat="1" x14ac:dyDescent="0.2">
      <c r="C12" s="2" t="s">
        <v>11</v>
      </c>
      <c r="D12" s="6" t="s">
        <v>116</v>
      </c>
      <c r="H12" s="3"/>
      <c r="I12" s="3"/>
      <c r="J12" s="3"/>
      <c r="K12" s="3"/>
      <c r="L12" s="3"/>
    </row>
    <row r="13" spans="2:14" s="1" customFormat="1" x14ac:dyDescent="0.2">
      <c r="H13" s="3"/>
      <c r="I13" s="3"/>
      <c r="J13" s="3"/>
      <c r="K13" s="3"/>
      <c r="L13" s="3"/>
    </row>
    <row r="14" spans="2:14" s="1" customFormat="1" hidden="1" x14ac:dyDescent="0.2">
      <c r="B14" s="7"/>
      <c r="C14" s="7"/>
      <c r="D14" s="7"/>
      <c r="E14" s="7">
        <v>4</v>
      </c>
      <c r="F14" s="7">
        <v>3</v>
      </c>
      <c r="H14" s="1">
        <v>5</v>
      </c>
      <c r="I14" s="1">
        <v>7</v>
      </c>
      <c r="J14" s="1">
        <v>6</v>
      </c>
      <c r="L14" s="1">
        <v>9</v>
      </c>
      <c r="M14" s="1">
        <v>8</v>
      </c>
    </row>
    <row r="15" spans="2:14" s="1" customFormat="1" ht="12.75" hidden="1" customHeight="1" x14ac:dyDescent="0.2">
      <c r="E15" s="8" t="s">
        <v>31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s="3" customFormat="1" ht="78" customHeight="1" x14ac:dyDescent="0.2">
      <c r="B16" s="30" t="s">
        <v>56</v>
      </c>
      <c r="C16" s="40" t="s">
        <v>4</v>
      </c>
      <c r="D16" s="40" t="s">
        <v>5</v>
      </c>
      <c r="E16" s="79" t="s">
        <v>76</v>
      </c>
      <c r="F16" s="31" t="s">
        <v>53</v>
      </c>
      <c r="G16" s="32" t="s">
        <v>64</v>
      </c>
      <c r="H16" s="33" t="s">
        <v>78</v>
      </c>
      <c r="I16" s="79" t="s">
        <v>97</v>
      </c>
      <c r="J16" s="31" t="s">
        <v>54</v>
      </c>
      <c r="K16" s="31" t="s">
        <v>65</v>
      </c>
      <c r="L16" s="79" t="s">
        <v>98</v>
      </c>
      <c r="M16" s="31" t="s">
        <v>55</v>
      </c>
      <c r="N16" s="32" t="s">
        <v>66</v>
      </c>
    </row>
    <row r="17" spans="1:17" s="39" customFormat="1" x14ac:dyDescent="0.2">
      <c r="B17" s="34"/>
      <c r="C17" s="35"/>
      <c r="D17" s="41" t="s">
        <v>9</v>
      </c>
      <c r="E17" s="36">
        <v>13499</v>
      </c>
      <c r="F17" s="37">
        <v>9624</v>
      </c>
      <c r="G17" s="38">
        <v>0.71294169938513963</v>
      </c>
      <c r="H17" s="86" t="s">
        <v>8</v>
      </c>
      <c r="I17" s="36">
        <v>248988</v>
      </c>
      <c r="J17" s="37">
        <v>162367</v>
      </c>
      <c r="K17" s="38">
        <v>0.65210773209953898</v>
      </c>
      <c r="L17" s="36">
        <v>261667</v>
      </c>
      <c r="M17" s="37">
        <v>241226</v>
      </c>
      <c r="N17" s="38">
        <v>0.92188162817626984</v>
      </c>
      <c r="O17" s="93"/>
      <c r="P17" s="93"/>
      <c r="Q17" s="92"/>
    </row>
    <row r="18" spans="1:17" hidden="1" x14ac:dyDescent="0.2">
      <c r="B18" s="10"/>
      <c r="C18" s="11"/>
      <c r="D18" s="42"/>
      <c r="E18" s="13"/>
      <c r="F18" s="14"/>
      <c r="G18" s="15"/>
      <c r="H18" s="18"/>
      <c r="I18" s="13"/>
      <c r="J18" s="14"/>
      <c r="K18" s="15"/>
      <c r="L18" s="13"/>
      <c r="M18" s="14"/>
      <c r="N18" s="15"/>
    </row>
    <row r="19" spans="1:17" x14ac:dyDescent="0.2">
      <c r="B19" s="10" t="s">
        <v>57</v>
      </c>
      <c r="C19" s="11" t="s">
        <v>14</v>
      </c>
      <c r="D19" s="42" t="s">
        <v>15</v>
      </c>
      <c r="E19" s="19">
        <v>1128</v>
      </c>
      <c r="F19" s="20">
        <v>748</v>
      </c>
      <c r="G19" s="21">
        <v>0.66312056737588654</v>
      </c>
      <c r="H19" s="22">
        <v>15.366666666999999</v>
      </c>
      <c r="I19" s="19">
        <v>24187</v>
      </c>
      <c r="J19" s="20">
        <v>13854</v>
      </c>
      <c r="K19" s="21">
        <v>0.57278703435729938</v>
      </c>
      <c r="L19" s="19">
        <v>25274</v>
      </c>
      <c r="M19" s="20">
        <v>21903</v>
      </c>
      <c r="N19" s="21">
        <v>0.8666218248001899</v>
      </c>
      <c r="O19" s="94"/>
      <c r="P19" s="94"/>
    </row>
    <row r="20" spans="1:17" x14ac:dyDescent="0.2">
      <c r="B20" s="10" t="s">
        <v>57</v>
      </c>
      <c r="C20" s="11" t="s">
        <v>16</v>
      </c>
      <c r="D20" s="42" t="s">
        <v>17</v>
      </c>
      <c r="E20" s="19">
        <v>1396</v>
      </c>
      <c r="F20" s="20">
        <v>852</v>
      </c>
      <c r="G20" s="21">
        <v>0.61031518624641834</v>
      </c>
      <c r="H20" s="22">
        <v>17.7</v>
      </c>
      <c r="I20" s="19">
        <v>27766</v>
      </c>
      <c r="J20" s="20">
        <v>15204</v>
      </c>
      <c r="K20" s="21">
        <v>0.54757617229705391</v>
      </c>
      <c r="L20" s="19">
        <v>29109</v>
      </c>
      <c r="M20" s="20">
        <v>25530</v>
      </c>
      <c r="N20" s="21">
        <v>0.87704833556631967</v>
      </c>
    </row>
    <row r="21" spans="1:17" ht="18" x14ac:dyDescent="0.25">
      <c r="A21" s="47"/>
      <c r="B21" s="10" t="s">
        <v>58</v>
      </c>
      <c r="C21" s="11" t="s">
        <v>50</v>
      </c>
      <c r="D21" s="42" t="s">
        <v>51</v>
      </c>
      <c r="E21" s="19">
        <v>32</v>
      </c>
      <c r="F21" s="20">
        <v>17</v>
      </c>
      <c r="G21" s="21">
        <v>0.53125</v>
      </c>
      <c r="H21" s="22">
        <v>10.75</v>
      </c>
      <c r="I21" s="19">
        <v>553</v>
      </c>
      <c r="J21" s="20">
        <v>407</v>
      </c>
      <c r="K21" s="21">
        <v>0.73598553345388784</v>
      </c>
      <c r="L21" s="19">
        <v>585</v>
      </c>
      <c r="M21" s="20">
        <v>545</v>
      </c>
      <c r="N21" s="21">
        <v>0.93162393162393164</v>
      </c>
    </row>
    <row r="22" spans="1:17" x14ac:dyDescent="0.2">
      <c r="B22" s="10" t="s">
        <v>59</v>
      </c>
      <c r="C22" s="11" t="s">
        <v>18</v>
      </c>
      <c r="D22" s="42" t="s">
        <v>19</v>
      </c>
      <c r="E22" s="19">
        <v>1253</v>
      </c>
      <c r="F22" s="20">
        <v>877</v>
      </c>
      <c r="G22" s="21">
        <v>0.69992019154030327</v>
      </c>
      <c r="H22" s="22">
        <v>13.8</v>
      </c>
      <c r="I22" s="19">
        <v>40967</v>
      </c>
      <c r="J22" s="20">
        <v>26466</v>
      </c>
      <c r="K22" s="21">
        <v>0.64603217223619014</v>
      </c>
      <c r="L22" s="19">
        <v>41918</v>
      </c>
      <c r="M22" s="20">
        <v>39494</v>
      </c>
      <c r="N22" s="21">
        <v>0.94217281358843452</v>
      </c>
    </row>
    <row r="23" spans="1:17" x14ac:dyDescent="0.2">
      <c r="B23" s="10" t="s">
        <v>60</v>
      </c>
      <c r="C23" s="11" t="s">
        <v>20</v>
      </c>
      <c r="D23" s="42" t="s">
        <v>62</v>
      </c>
      <c r="E23" s="19">
        <v>993</v>
      </c>
      <c r="F23" s="20">
        <v>686</v>
      </c>
      <c r="G23" s="21">
        <v>0.69083585095669686</v>
      </c>
      <c r="H23" s="22">
        <v>14.13</v>
      </c>
      <c r="I23" s="19">
        <v>14701</v>
      </c>
      <c r="J23" s="20">
        <v>10299</v>
      </c>
      <c r="K23" s="21">
        <v>0.70056458744303107</v>
      </c>
      <c r="L23" s="19">
        <v>15503</v>
      </c>
      <c r="M23" s="20">
        <v>14407</v>
      </c>
      <c r="N23" s="21">
        <v>0.92930400567632077</v>
      </c>
    </row>
    <row r="24" spans="1:17" ht="18" x14ac:dyDescent="0.25">
      <c r="A24" s="47"/>
      <c r="B24" s="10" t="s">
        <v>60</v>
      </c>
      <c r="C24" s="11" t="s">
        <v>21</v>
      </c>
      <c r="D24" s="42" t="s">
        <v>22</v>
      </c>
      <c r="E24" s="19">
        <v>2337</v>
      </c>
      <c r="F24" s="20">
        <v>1787</v>
      </c>
      <c r="G24" s="21">
        <v>0.76465554129225499</v>
      </c>
      <c r="H24" s="22">
        <v>13.83</v>
      </c>
      <c r="I24" s="19">
        <v>37151</v>
      </c>
      <c r="J24" s="20">
        <v>25063</v>
      </c>
      <c r="K24" s="21">
        <v>0.67462517832628999</v>
      </c>
      <c r="L24" s="19">
        <v>39404</v>
      </c>
      <c r="M24" s="20">
        <v>36257</v>
      </c>
      <c r="N24" s="21">
        <v>0.92013501167394174</v>
      </c>
    </row>
    <row r="25" spans="1:17" x14ac:dyDescent="0.2">
      <c r="B25" s="10" t="s">
        <v>58</v>
      </c>
      <c r="C25" s="11" t="s">
        <v>23</v>
      </c>
      <c r="D25" s="42" t="s">
        <v>52</v>
      </c>
      <c r="E25" s="19">
        <v>1033</v>
      </c>
      <c r="F25" s="20">
        <v>775</v>
      </c>
      <c r="G25" s="21">
        <v>0.75024201355275899</v>
      </c>
      <c r="H25" s="95">
        <v>13.25</v>
      </c>
      <c r="I25" s="19">
        <v>15631</v>
      </c>
      <c r="J25" s="20">
        <v>11733</v>
      </c>
      <c r="K25" s="21">
        <v>0.75062376047597723</v>
      </c>
      <c r="L25" s="19">
        <v>16626</v>
      </c>
      <c r="M25" s="20">
        <v>15964</v>
      </c>
      <c r="N25" s="21">
        <v>0.96018284614459282</v>
      </c>
    </row>
    <row r="26" spans="1:17" x14ac:dyDescent="0.2">
      <c r="B26" s="10" t="s">
        <v>58</v>
      </c>
      <c r="C26" s="11" t="s">
        <v>24</v>
      </c>
      <c r="D26" s="42" t="s">
        <v>29</v>
      </c>
      <c r="E26" s="19">
        <v>1342</v>
      </c>
      <c r="F26" s="20">
        <v>941</v>
      </c>
      <c r="G26" s="21">
        <v>0.70119225037257826</v>
      </c>
      <c r="H26" s="22">
        <v>15.1</v>
      </c>
      <c r="I26" s="19">
        <v>24011</v>
      </c>
      <c r="J26" s="20">
        <v>14409</v>
      </c>
      <c r="K26" s="21">
        <v>0.60009995418766404</v>
      </c>
      <c r="L26" s="19">
        <v>25353</v>
      </c>
      <c r="M26" s="20">
        <v>23324</v>
      </c>
      <c r="N26" s="21">
        <v>0.91997002327140776</v>
      </c>
    </row>
    <row r="27" spans="1:17" ht="18" x14ac:dyDescent="0.25">
      <c r="A27" s="47"/>
      <c r="B27" s="10" t="s">
        <v>58</v>
      </c>
      <c r="C27" s="11" t="s">
        <v>25</v>
      </c>
      <c r="D27" s="42" t="s">
        <v>30</v>
      </c>
      <c r="E27" s="19">
        <v>924</v>
      </c>
      <c r="F27" s="20">
        <v>672</v>
      </c>
      <c r="G27" s="21">
        <v>0.72727272727272729</v>
      </c>
      <c r="H27" s="22">
        <v>15.4</v>
      </c>
      <c r="I27" s="19">
        <v>16413</v>
      </c>
      <c r="J27" s="20">
        <v>9334</v>
      </c>
      <c r="K27" s="21">
        <v>0.56869554621336749</v>
      </c>
      <c r="L27" s="19">
        <v>17286</v>
      </c>
      <c r="M27" s="20">
        <v>14878</v>
      </c>
      <c r="N27" s="21">
        <v>0.86069651741293529</v>
      </c>
    </row>
    <row r="28" spans="1:17" x14ac:dyDescent="0.2">
      <c r="B28" s="10" t="s">
        <v>57</v>
      </c>
      <c r="C28" s="11" t="s">
        <v>26</v>
      </c>
      <c r="D28" s="42" t="s">
        <v>63</v>
      </c>
      <c r="E28" s="19">
        <v>1916</v>
      </c>
      <c r="F28" s="20">
        <v>1471</v>
      </c>
      <c r="G28" s="21">
        <v>0.76774530271398744</v>
      </c>
      <c r="H28" s="22">
        <v>12.65</v>
      </c>
      <c r="I28" s="19">
        <v>31653</v>
      </c>
      <c r="J28" s="20">
        <v>23765</v>
      </c>
      <c r="K28" s="21">
        <v>0.75079771269705875</v>
      </c>
      <c r="L28" s="19">
        <v>33569</v>
      </c>
      <c r="M28" s="20">
        <v>32615</v>
      </c>
      <c r="N28" s="21">
        <v>0.97158092287527187</v>
      </c>
    </row>
    <row r="29" spans="1:17" x14ac:dyDescent="0.2">
      <c r="B29" s="44" t="s">
        <v>60</v>
      </c>
      <c r="C29" s="45" t="s">
        <v>27</v>
      </c>
      <c r="D29" s="43" t="s">
        <v>28</v>
      </c>
      <c r="E29" s="25">
        <v>1145</v>
      </c>
      <c r="F29" s="26">
        <v>798</v>
      </c>
      <c r="G29" s="27">
        <v>0.69694323144104808</v>
      </c>
      <c r="H29" s="28">
        <v>14.46</v>
      </c>
      <c r="I29" s="25">
        <v>15955</v>
      </c>
      <c r="J29" s="26">
        <v>11833</v>
      </c>
      <c r="K29" s="27">
        <v>0.74164838608586647</v>
      </c>
      <c r="L29" s="25">
        <v>17040</v>
      </c>
      <c r="M29" s="26">
        <v>16309</v>
      </c>
      <c r="N29" s="27">
        <v>0.95710093896713611</v>
      </c>
    </row>
    <row r="30" spans="1:17" x14ac:dyDescent="0.2">
      <c r="D30" s="29" t="s">
        <v>67</v>
      </c>
      <c r="H30" s="80" t="s">
        <v>73</v>
      </c>
    </row>
    <row r="31" spans="1:17" x14ac:dyDescent="0.2">
      <c r="D31" s="9" t="s">
        <v>94</v>
      </c>
      <c r="H31" s="80" t="s">
        <v>74</v>
      </c>
    </row>
    <row r="32" spans="1:17" x14ac:dyDescent="0.2">
      <c r="I32" s="72" t="s">
        <v>87</v>
      </c>
    </row>
    <row r="33" spans="2:14" x14ac:dyDescent="0.2">
      <c r="D33" s="12" t="s">
        <v>115</v>
      </c>
      <c r="I33" s="72" t="s">
        <v>85</v>
      </c>
    </row>
    <row r="34" spans="2:14" x14ac:dyDescent="0.2">
      <c r="I34" s="72" t="s">
        <v>86</v>
      </c>
      <c r="J34" s="90" t="s">
        <v>79</v>
      </c>
    </row>
    <row r="35" spans="2:14" x14ac:dyDescent="0.2">
      <c r="I35" s="72" t="s">
        <v>84</v>
      </c>
    </row>
    <row r="38" spans="2:14" s="102" customFormat="1" hidden="1" x14ac:dyDescent="0.2">
      <c r="D38" s="102" t="s">
        <v>9</v>
      </c>
      <c r="E38" s="102">
        <v>13508</v>
      </c>
      <c r="F38" s="102">
        <v>9627</v>
      </c>
      <c r="G38" s="103">
        <v>0.71268877702102462</v>
      </c>
      <c r="H38" s="102" t="s">
        <v>8</v>
      </c>
      <c r="I38" s="102">
        <v>249020</v>
      </c>
      <c r="J38" s="102">
        <v>162313</v>
      </c>
      <c r="K38" s="103">
        <v>0.65180708376837204</v>
      </c>
      <c r="L38" s="102">
        <v>261708</v>
      </c>
      <c r="M38" s="102">
        <v>241175</v>
      </c>
      <c r="N38" s="103">
        <v>0.9215423296192703</v>
      </c>
    </row>
    <row r="39" spans="2:14" s="102" customFormat="1" hidden="1" x14ac:dyDescent="0.2">
      <c r="G39" s="103"/>
      <c r="K39" s="103"/>
      <c r="N39" s="103"/>
    </row>
    <row r="40" spans="2:14" s="102" customFormat="1" hidden="1" x14ac:dyDescent="0.2">
      <c r="B40" s="102" t="s">
        <v>57</v>
      </c>
      <c r="C40" s="102" t="s">
        <v>14</v>
      </c>
      <c r="D40" s="102" t="s">
        <v>15</v>
      </c>
      <c r="E40" s="102">
        <v>1128</v>
      </c>
      <c r="F40" s="102">
        <v>748</v>
      </c>
      <c r="G40" s="103">
        <v>0.66312056737588654</v>
      </c>
      <c r="H40" s="104">
        <v>15.366666666999999</v>
      </c>
      <c r="I40" s="102">
        <v>24187</v>
      </c>
      <c r="J40" s="102">
        <v>13854</v>
      </c>
      <c r="K40" s="103">
        <v>0.57278703435729938</v>
      </c>
      <c r="L40" s="102">
        <v>25274</v>
      </c>
      <c r="M40" s="102">
        <v>21903</v>
      </c>
      <c r="N40" s="103">
        <v>0.8666218248001899</v>
      </c>
    </row>
    <row r="41" spans="2:14" s="102" customFormat="1" hidden="1" x14ac:dyDescent="0.2">
      <c r="B41" s="102" t="s">
        <v>57</v>
      </c>
      <c r="C41" s="102" t="s">
        <v>16</v>
      </c>
      <c r="D41" s="102" t="s">
        <v>17</v>
      </c>
      <c r="E41" s="102">
        <v>1405</v>
      </c>
      <c r="F41" s="102">
        <v>854</v>
      </c>
      <c r="G41" s="103">
        <v>0.60782918149466192</v>
      </c>
      <c r="H41" s="104">
        <v>17.68</v>
      </c>
      <c r="I41" s="102">
        <v>27841</v>
      </c>
      <c r="J41" s="102">
        <v>15257</v>
      </c>
      <c r="K41" s="103">
        <v>0.54800474120900833</v>
      </c>
      <c r="L41" s="102">
        <v>29168</v>
      </c>
      <c r="M41" s="102">
        <v>25570</v>
      </c>
      <c r="N41" s="103">
        <v>0.87664563905650028</v>
      </c>
    </row>
    <row r="42" spans="2:14" s="102" customFormat="1" hidden="1" x14ac:dyDescent="0.2">
      <c r="B42" s="102" t="s">
        <v>58</v>
      </c>
      <c r="C42" s="102" t="s">
        <v>50</v>
      </c>
      <c r="D42" s="102" t="s">
        <v>51</v>
      </c>
      <c r="E42" s="102">
        <v>32</v>
      </c>
      <c r="F42" s="102">
        <v>17</v>
      </c>
      <c r="G42" s="103">
        <v>0.53125</v>
      </c>
      <c r="H42" s="104">
        <v>10.75</v>
      </c>
      <c r="I42" s="102">
        <v>553</v>
      </c>
      <c r="J42" s="102">
        <v>407</v>
      </c>
      <c r="K42" s="103">
        <v>0.73598553345388784</v>
      </c>
      <c r="L42" s="102">
        <v>585</v>
      </c>
      <c r="M42" s="102">
        <v>545</v>
      </c>
      <c r="N42" s="103">
        <v>0.93162393162393164</v>
      </c>
    </row>
    <row r="43" spans="2:14" s="102" customFormat="1" hidden="1" x14ac:dyDescent="0.2">
      <c r="B43" s="102" t="s">
        <v>59</v>
      </c>
      <c r="C43" s="102" t="s">
        <v>18</v>
      </c>
      <c r="D43" s="102" t="s">
        <v>19</v>
      </c>
      <c r="E43" s="102">
        <v>1253</v>
      </c>
      <c r="F43" s="102">
        <v>877</v>
      </c>
      <c r="G43" s="103">
        <v>0.69992019154030327</v>
      </c>
      <c r="H43" s="104">
        <v>13.8</v>
      </c>
      <c r="I43" s="102">
        <v>40967</v>
      </c>
      <c r="J43" s="102">
        <v>26466</v>
      </c>
      <c r="K43" s="103">
        <v>0.64603217223619014</v>
      </c>
      <c r="L43" s="102">
        <v>41918</v>
      </c>
      <c r="M43" s="102">
        <v>39494</v>
      </c>
      <c r="N43" s="103">
        <v>0.94217281358843452</v>
      </c>
    </row>
    <row r="44" spans="2:14" s="102" customFormat="1" hidden="1" x14ac:dyDescent="0.2">
      <c r="B44" s="102" t="s">
        <v>60</v>
      </c>
      <c r="C44" s="102" t="s">
        <v>20</v>
      </c>
      <c r="D44" s="102" t="s">
        <v>62</v>
      </c>
      <c r="E44" s="102">
        <v>993</v>
      </c>
      <c r="F44" s="102">
        <v>686</v>
      </c>
      <c r="G44" s="103">
        <v>0.69083585095669686</v>
      </c>
      <c r="H44" s="104">
        <v>14.13</v>
      </c>
      <c r="I44" s="102">
        <v>14701</v>
      </c>
      <c r="J44" s="102">
        <v>10299</v>
      </c>
      <c r="K44" s="103">
        <v>0.70056458744303107</v>
      </c>
      <c r="L44" s="102">
        <v>15503</v>
      </c>
      <c r="M44" s="102">
        <v>14407</v>
      </c>
      <c r="N44" s="103">
        <v>0.92930400567632077</v>
      </c>
    </row>
    <row r="45" spans="2:14" s="102" customFormat="1" hidden="1" x14ac:dyDescent="0.2">
      <c r="B45" s="102" t="s">
        <v>60</v>
      </c>
      <c r="C45" s="102" t="s">
        <v>21</v>
      </c>
      <c r="D45" s="102" t="s">
        <v>22</v>
      </c>
      <c r="E45" s="102">
        <v>2337</v>
      </c>
      <c r="F45" s="102">
        <v>1787</v>
      </c>
      <c r="G45" s="103">
        <v>0.76465554129225499</v>
      </c>
      <c r="H45" s="104">
        <v>13.83</v>
      </c>
      <c r="I45" s="102">
        <v>37151</v>
      </c>
      <c r="J45" s="102">
        <v>25063</v>
      </c>
      <c r="K45" s="103">
        <v>0.67462517832628999</v>
      </c>
      <c r="L45" s="102">
        <v>39404</v>
      </c>
      <c r="M45" s="102">
        <v>36257</v>
      </c>
      <c r="N45" s="103">
        <v>0.92013501167394174</v>
      </c>
    </row>
    <row r="46" spans="2:14" s="102" customFormat="1" hidden="1" x14ac:dyDescent="0.2">
      <c r="B46" s="102" t="s">
        <v>58</v>
      </c>
      <c r="C46" s="102" t="s">
        <v>23</v>
      </c>
      <c r="D46" s="102" t="s">
        <v>52</v>
      </c>
      <c r="E46" s="102">
        <v>1033</v>
      </c>
      <c r="F46" s="102">
        <v>776</v>
      </c>
      <c r="G46" s="103">
        <v>0.75121006776379473</v>
      </c>
      <c r="H46" s="104">
        <v>13.26</v>
      </c>
      <c r="I46" s="102">
        <v>15588</v>
      </c>
      <c r="J46" s="102">
        <v>11626</v>
      </c>
      <c r="K46" s="103">
        <v>0.74583012573774699</v>
      </c>
      <c r="L46" s="102">
        <v>16608</v>
      </c>
      <c r="M46" s="102">
        <v>15873</v>
      </c>
      <c r="N46" s="103">
        <v>0.95574421965317924</v>
      </c>
    </row>
    <row r="47" spans="2:14" s="102" customFormat="1" hidden="1" x14ac:dyDescent="0.2">
      <c r="B47" s="102" t="s">
        <v>58</v>
      </c>
      <c r="C47" s="102" t="s">
        <v>24</v>
      </c>
      <c r="D47" s="102" t="s">
        <v>29</v>
      </c>
      <c r="E47" s="102">
        <v>1342</v>
      </c>
      <c r="F47" s="102">
        <v>941</v>
      </c>
      <c r="G47" s="103">
        <v>0.70119225037257826</v>
      </c>
      <c r="H47" s="104">
        <v>15.1</v>
      </c>
      <c r="I47" s="102">
        <v>24011</v>
      </c>
      <c r="J47" s="102">
        <v>14409</v>
      </c>
      <c r="K47" s="103">
        <v>0.60009995418766404</v>
      </c>
      <c r="L47" s="102">
        <v>25353</v>
      </c>
      <c r="M47" s="102">
        <v>23324</v>
      </c>
      <c r="N47" s="103">
        <v>0.91997002327140776</v>
      </c>
    </row>
    <row r="48" spans="2:14" s="102" customFormat="1" hidden="1" x14ac:dyDescent="0.2">
      <c r="B48" s="102" t="s">
        <v>58</v>
      </c>
      <c r="C48" s="102" t="s">
        <v>25</v>
      </c>
      <c r="D48" s="102" t="s">
        <v>30</v>
      </c>
      <c r="E48" s="102">
        <v>924</v>
      </c>
      <c r="F48" s="102">
        <v>672</v>
      </c>
      <c r="G48" s="103">
        <v>0.72727272727272729</v>
      </c>
      <c r="H48" s="104">
        <v>15.4</v>
      </c>
      <c r="I48" s="102">
        <v>16413</v>
      </c>
      <c r="J48" s="102">
        <v>9334</v>
      </c>
      <c r="K48" s="103">
        <v>0.56869554621336749</v>
      </c>
      <c r="L48" s="102">
        <v>17286</v>
      </c>
      <c r="M48" s="102">
        <v>14878</v>
      </c>
      <c r="N48" s="103">
        <v>0.86069651741293529</v>
      </c>
    </row>
    <row r="49" spans="2:14" s="102" customFormat="1" hidden="1" x14ac:dyDescent="0.2">
      <c r="B49" s="102" t="s">
        <v>57</v>
      </c>
      <c r="C49" s="102" t="s">
        <v>26</v>
      </c>
      <c r="D49" s="102" t="s">
        <v>63</v>
      </c>
      <c r="E49" s="102">
        <v>1916</v>
      </c>
      <c r="F49" s="102">
        <v>1471</v>
      </c>
      <c r="G49" s="103">
        <v>0.76774530271398744</v>
      </c>
      <c r="H49" s="104">
        <v>12.65</v>
      </c>
      <c r="I49" s="102">
        <v>31653</v>
      </c>
      <c r="J49" s="102">
        <v>23765</v>
      </c>
      <c r="K49" s="103">
        <v>0.75079771269705875</v>
      </c>
      <c r="L49" s="102">
        <v>33569</v>
      </c>
      <c r="M49" s="102">
        <v>32615</v>
      </c>
      <c r="N49" s="103">
        <v>0.97158092287527187</v>
      </c>
    </row>
    <row r="50" spans="2:14" s="102" customFormat="1" hidden="1" x14ac:dyDescent="0.2">
      <c r="B50" s="102" t="s">
        <v>60</v>
      </c>
      <c r="C50" s="102" t="s">
        <v>27</v>
      </c>
      <c r="D50" s="102" t="s">
        <v>28</v>
      </c>
      <c r="E50" s="102">
        <v>1145</v>
      </c>
      <c r="F50" s="102">
        <v>798</v>
      </c>
      <c r="G50" s="103">
        <v>0.69694323144104808</v>
      </c>
      <c r="H50" s="104">
        <v>14.46</v>
      </c>
      <c r="I50" s="102">
        <v>15955</v>
      </c>
      <c r="J50" s="102">
        <v>11833</v>
      </c>
      <c r="K50" s="103">
        <v>0.74164838608586647</v>
      </c>
      <c r="L50" s="102">
        <v>17040</v>
      </c>
      <c r="M50" s="102">
        <v>16309</v>
      </c>
      <c r="N50" s="103">
        <v>0.95710093896713611</v>
      </c>
    </row>
  </sheetData>
  <phoneticPr fontId="0" type="noConversion"/>
  <conditionalFormatting sqref="E17:F29">
    <cfRule type="cellIs" dxfId="21" priority="7" operator="notEqual">
      <formula>E38</formula>
    </cfRule>
  </conditionalFormatting>
  <conditionalFormatting sqref="G17:G29">
    <cfRule type="cellIs" dxfId="20" priority="6" operator="notEqual">
      <formula>G38</formula>
    </cfRule>
  </conditionalFormatting>
  <conditionalFormatting sqref="H17:H29">
    <cfRule type="cellIs" dxfId="19" priority="5" operator="notEqual">
      <formula>H38</formula>
    </cfRule>
  </conditionalFormatting>
  <conditionalFormatting sqref="I17:J29">
    <cfRule type="cellIs" dxfId="18" priority="4" operator="notEqual">
      <formula>I38</formula>
    </cfRule>
  </conditionalFormatting>
  <conditionalFormatting sqref="K17:K29">
    <cfRule type="cellIs" dxfId="17" priority="3" operator="notEqual">
      <formula>K38</formula>
    </cfRule>
  </conditionalFormatting>
  <conditionalFormatting sqref="L17:M29">
    <cfRule type="cellIs" dxfId="16" priority="2" operator="notEqual">
      <formula>L38</formula>
    </cfRule>
  </conditionalFormatting>
  <conditionalFormatting sqref="N17:N29">
    <cfRule type="cellIs" dxfId="15" priority="1" operator="notEqual">
      <formula>N38</formula>
    </cfRule>
  </conditionalFormatting>
  <hyperlinks>
    <hyperlink ref="D7" r:id="rId1"/>
    <hyperlink ref="J3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50"/>
  <sheetViews>
    <sheetView showGridLines="0" zoomScale="85" zoomScaleNormal="85" workbookViewId="0"/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16384" width="9.140625" style="9"/>
  </cols>
  <sheetData>
    <row r="1" spans="1:7" s="47" customFormat="1" ht="18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46" t="s">
        <v>61</v>
      </c>
      <c r="F2" s="3"/>
    </row>
    <row r="3" spans="1:7" ht="15.75" x14ac:dyDescent="0.25">
      <c r="A3" s="1"/>
      <c r="B3" s="1"/>
      <c r="C3" s="2"/>
      <c r="D3" s="46" t="s">
        <v>69</v>
      </c>
      <c r="F3" s="3"/>
    </row>
    <row r="4" spans="1:7" ht="12.75" customHeight="1" x14ac:dyDescent="0.2">
      <c r="A4" s="1"/>
      <c r="B4" s="1"/>
      <c r="C4" s="2"/>
      <c r="D4" s="4"/>
      <c r="F4" s="3"/>
    </row>
    <row r="5" spans="1:7" ht="12.75" customHeight="1" x14ac:dyDescent="0.2">
      <c r="A5" s="1"/>
      <c r="B5" s="1"/>
      <c r="C5" s="2" t="s">
        <v>1</v>
      </c>
      <c r="D5" s="5" t="s">
        <v>112</v>
      </c>
      <c r="F5" s="3"/>
    </row>
    <row r="6" spans="1:7" x14ac:dyDescent="0.2">
      <c r="A6" s="1"/>
      <c r="B6" s="1"/>
      <c r="C6" s="2" t="s">
        <v>2</v>
      </c>
      <c r="D6" s="5" t="s">
        <v>72</v>
      </c>
      <c r="F6" s="3"/>
    </row>
    <row r="7" spans="1:7" x14ac:dyDescent="0.2">
      <c r="A7" s="1"/>
      <c r="B7" s="1"/>
      <c r="D7" s="90" t="s">
        <v>79</v>
      </c>
      <c r="F7" s="3"/>
    </row>
    <row r="8" spans="1:7" ht="12.75" hidden="1" customHeight="1" x14ac:dyDescent="0.2">
      <c r="A8" s="1"/>
      <c r="B8" s="1"/>
      <c r="C8" s="2" t="s">
        <v>7</v>
      </c>
      <c r="D8" s="5" t="s">
        <v>13</v>
      </c>
      <c r="F8" s="3"/>
    </row>
    <row r="9" spans="1:7" x14ac:dyDescent="0.2">
      <c r="A9" s="1"/>
      <c r="B9" s="1"/>
      <c r="C9" s="2" t="s">
        <v>3</v>
      </c>
      <c r="D9" s="6">
        <v>42530</v>
      </c>
      <c r="F9" s="3"/>
    </row>
    <row r="10" spans="1:7" x14ac:dyDescent="0.2">
      <c r="A10" s="1"/>
      <c r="B10" s="1"/>
      <c r="C10" s="2" t="s">
        <v>6</v>
      </c>
      <c r="D10" s="6">
        <f>'Category A Calls'!$D10</f>
        <v>42684</v>
      </c>
      <c r="F10" s="3"/>
    </row>
    <row r="11" spans="1:7" ht="12.75" hidden="1" customHeight="1" x14ac:dyDescent="0.2">
      <c r="A11" s="1"/>
      <c r="B11" s="1"/>
      <c r="C11" s="2" t="s">
        <v>10</v>
      </c>
      <c r="D11" s="6" t="s">
        <v>12</v>
      </c>
      <c r="F11" s="3"/>
    </row>
    <row r="12" spans="1:7" x14ac:dyDescent="0.2">
      <c r="A12" s="1"/>
      <c r="B12" s="1"/>
      <c r="C12" s="2" t="s">
        <v>11</v>
      </c>
      <c r="D12" s="6" t="s">
        <v>116</v>
      </c>
      <c r="F12" s="3"/>
    </row>
    <row r="13" spans="1:7" x14ac:dyDescent="0.2">
      <c r="A13" s="1"/>
      <c r="B13" s="1"/>
      <c r="C13" s="1"/>
      <c r="D13" s="1"/>
      <c r="F13" s="3"/>
    </row>
    <row r="14" spans="1:7" ht="12.75" hidden="1" customHeight="1" x14ac:dyDescent="0.2">
      <c r="A14" s="1"/>
      <c r="B14" s="7"/>
      <c r="C14" s="7"/>
      <c r="D14" s="7"/>
      <c r="E14" s="9">
        <v>11</v>
      </c>
      <c r="F14" s="49">
        <v>10</v>
      </c>
    </row>
    <row r="15" spans="1:7" ht="12.75" hidden="1" customHeight="1" x14ac:dyDescent="0.2">
      <c r="A15" s="1"/>
      <c r="B15" s="1"/>
      <c r="C15" s="1"/>
      <c r="D15" s="1"/>
      <c r="E15" s="50" t="s">
        <v>32</v>
      </c>
      <c r="F15" s="73"/>
      <c r="G15" s="75"/>
    </row>
    <row r="16" spans="1:7" s="3" customFormat="1" ht="78" customHeight="1" x14ac:dyDescent="0.2">
      <c r="B16" s="30" t="s">
        <v>56</v>
      </c>
      <c r="C16" s="40" t="s">
        <v>4</v>
      </c>
      <c r="D16" s="40" t="s">
        <v>5</v>
      </c>
      <c r="E16" s="82" t="s">
        <v>88</v>
      </c>
      <c r="F16" s="31" t="s">
        <v>49</v>
      </c>
      <c r="G16" s="32" t="s">
        <v>46</v>
      </c>
    </row>
    <row r="17" spans="1:7" x14ac:dyDescent="0.2">
      <c r="A17" s="39"/>
      <c r="B17" s="34"/>
      <c r="C17" s="35"/>
      <c r="D17" s="41" t="s">
        <v>9</v>
      </c>
      <c r="E17" s="36">
        <v>745032</v>
      </c>
      <c r="F17" s="37">
        <v>5431</v>
      </c>
      <c r="G17" s="38">
        <v>7.2896197747210857E-3</v>
      </c>
    </row>
    <row r="18" spans="1:7" ht="12.75" hidden="1" customHeight="1" x14ac:dyDescent="0.2">
      <c r="B18" s="10"/>
      <c r="C18" s="11"/>
      <c r="D18" s="42"/>
      <c r="E18" s="13"/>
      <c r="F18" s="14"/>
      <c r="G18" s="15" t="s">
        <v>8</v>
      </c>
    </row>
    <row r="19" spans="1:7" x14ac:dyDescent="0.2">
      <c r="B19" s="10" t="s">
        <v>57</v>
      </c>
      <c r="C19" s="11" t="s">
        <v>14</v>
      </c>
      <c r="D19" s="42" t="s">
        <v>15</v>
      </c>
      <c r="E19" s="19">
        <v>66291</v>
      </c>
      <c r="F19" s="20">
        <v>606</v>
      </c>
      <c r="G19" s="21">
        <v>9.1415124225007922E-3</v>
      </c>
    </row>
    <row r="20" spans="1:7" x14ac:dyDescent="0.2">
      <c r="B20" s="10" t="s">
        <v>57</v>
      </c>
      <c r="C20" s="11" t="s">
        <v>16</v>
      </c>
      <c r="D20" s="42" t="s">
        <v>17</v>
      </c>
      <c r="E20" s="19">
        <v>76413</v>
      </c>
      <c r="F20" s="20">
        <v>376</v>
      </c>
      <c r="G20" s="21">
        <v>4.9206286888356697E-3</v>
      </c>
    </row>
    <row r="21" spans="1:7" ht="18" x14ac:dyDescent="0.25">
      <c r="A21" s="47"/>
      <c r="B21" s="10" t="s">
        <v>58</v>
      </c>
      <c r="C21" s="11" t="s">
        <v>50</v>
      </c>
      <c r="D21" s="42" t="s">
        <v>51</v>
      </c>
      <c r="E21" s="19">
        <v>1935</v>
      </c>
      <c r="F21" s="20">
        <v>27</v>
      </c>
      <c r="G21" s="21">
        <v>1.3953488372093023E-2</v>
      </c>
    </row>
    <row r="22" spans="1:7" x14ac:dyDescent="0.2">
      <c r="B22" s="10" t="s">
        <v>59</v>
      </c>
      <c r="C22" s="11" t="s">
        <v>18</v>
      </c>
      <c r="D22" s="42" t="s">
        <v>19</v>
      </c>
      <c r="E22" s="19">
        <v>118954</v>
      </c>
      <c r="F22" s="20">
        <v>45</v>
      </c>
      <c r="G22" s="21">
        <v>3.7829749314861205E-4</v>
      </c>
    </row>
    <row r="23" spans="1:7" x14ac:dyDescent="0.2">
      <c r="B23" s="10" t="s">
        <v>60</v>
      </c>
      <c r="C23" s="11" t="s">
        <v>20</v>
      </c>
      <c r="D23" s="42" t="s">
        <v>62</v>
      </c>
      <c r="E23" s="19">
        <v>38441</v>
      </c>
      <c r="F23" s="20">
        <v>94</v>
      </c>
      <c r="G23" s="21">
        <v>2.4453057932936188E-3</v>
      </c>
    </row>
    <row r="24" spans="1:7" ht="18" x14ac:dyDescent="0.25">
      <c r="A24" s="47"/>
      <c r="B24" s="10" t="s">
        <v>60</v>
      </c>
      <c r="C24" s="11" t="s">
        <v>21</v>
      </c>
      <c r="D24" s="42" t="s">
        <v>22</v>
      </c>
      <c r="E24" s="19">
        <v>105025</v>
      </c>
      <c r="F24" s="20">
        <v>911</v>
      </c>
      <c r="G24" s="21">
        <v>8.6741252082837422E-3</v>
      </c>
    </row>
    <row r="25" spans="1:7" x14ac:dyDescent="0.2">
      <c r="B25" s="10" t="s">
        <v>58</v>
      </c>
      <c r="C25" s="11" t="s">
        <v>23</v>
      </c>
      <c r="D25" s="42" t="s">
        <v>52</v>
      </c>
      <c r="E25" s="19">
        <v>42574</v>
      </c>
      <c r="F25" s="20">
        <v>275</v>
      </c>
      <c r="G25" s="21">
        <v>6.4593413820641706E-3</v>
      </c>
    </row>
    <row r="26" spans="1:7" x14ac:dyDescent="0.2">
      <c r="B26" s="10" t="s">
        <v>58</v>
      </c>
      <c r="C26" s="11" t="s">
        <v>24</v>
      </c>
      <c r="D26" s="42" t="s">
        <v>29</v>
      </c>
      <c r="E26" s="19">
        <v>54232</v>
      </c>
      <c r="F26" s="20">
        <v>734</v>
      </c>
      <c r="G26" s="21">
        <v>1.3534444608349313E-2</v>
      </c>
    </row>
    <row r="27" spans="1:7" ht="18" x14ac:dyDescent="0.25">
      <c r="A27" s="47"/>
      <c r="B27" s="10" t="s">
        <v>58</v>
      </c>
      <c r="C27" s="11" t="s">
        <v>25</v>
      </c>
      <c r="D27" s="42" t="s">
        <v>30</v>
      </c>
      <c r="E27" s="19">
        <v>76694</v>
      </c>
      <c r="F27" s="20">
        <v>1217</v>
      </c>
      <c r="G27" s="21">
        <v>1.5868255665371478E-2</v>
      </c>
    </row>
    <row r="28" spans="1:7" x14ac:dyDescent="0.2">
      <c r="B28" s="10" t="s">
        <v>57</v>
      </c>
      <c r="C28" s="11" t="s">
        <v>26</v>
      </c>
      <c r="D28" s="42" t="s">
        <v>63</v>
      </c>
      <c r="E28" s="19">
        <v>97949</v>
      </c>
      <c r="F28" s="20">
        <v>604</v>
      </c>
      <c r="G28" s="21">
        <v>6.1664743897334329E-3</v>
      </c>
    </row>
    <row r="29" spans="1:7" x14ac:dyDescent="0.2">
      <c r="B29" s="44" t="s">
        <v>60</v>
      </c>
      <c r="C29" s="45" t="s">
        <v>27</v>
      </c>
      <c r="D29" s="43" t="s">
        <v>28</v>
      </c>
      <c r="E29" s="25">
        <v>66524</v>
      </c>
      <c r="F29" s="26">
        <v>542</v>
      </c>
      <c r="G29" s="27">
        <v>8.1474355119956713E-3</v>
      </c>
    </row>
    <row r="30" spans="1:7" x14ac:dyDescent="0.2">
      <c r="D30" s="9" t="s">
        <v>67</v>
      </c>
    </row>
    <row r="31" spans="1:7" x14ac:dyDescent="0.2">
      <c r="B31" s="29"/>
      <c r="D31" s="9" t="s">
        <v>95</v>
      </c>
    </row>
    <row r="33" spans="2:7" x14ac:dyDescent="0.2">
      <c r="D33" s="12" t="s">
        <v>115</v>
      </c>
    </row>
    <row r="38" spans="2:7" s="102" customFormat="1" hidden="1" x14ac:dyDescent="0.2">
      <c r="D38" s="102" t="s">
        <v>9</v>
      </c>
      <c r="E38" s="102">
        <v>745032</v>
      </c>
      <c r="F38" s="102">
        <v>5431</v>
      </c>
      <c r="G38" s="102">
        <v>7.2896197747210857E-3</v>
      </c>
    </row>
    <row r="39" spans="2:7" s="102" customFormat="1" hidden="1" x14ac:dyDescent="0.2">
      <c r="G39" s="102" t="s">
        <v>8</v>
      </c>
    </row>
    <row r="40" spans="2:7" s="102" customFormat="1" hidden="1" x14ac:dyDescent="0.2">
      <c r="B40" s="102" t="s">
        <v>57</v>
      </c>
      <c r="C40" s="102" t="s">
        <v>14</v>
      </c>
      <c r="D40" s="102" t="s">
        <v>15</v>
      </c>
      <c r="E40" s="102">
        <v>66291</v>
      </c>
      <c r="F40" s="102">
        <v>606</v>
      </c>
      <c r="G40" s="102">
        <v>9.1415124225007922E-3</v>
      </c>
    </row>
    <row r="41" spans="2:7" s="102" customFormat="1" hidden="1" x14ac:dyDescent="0.2">
      <c r="B41" s="102" t="s">
        <v>57</v>
      </c>
      <c r="C41" s="102" t="s">
        <v>16</v>
      </c>
      <c r="D41" s="102" t="s">
        <v>17</v>
      </c>
      <c r="E41" s="102">
        <v>76413</v>
      </c>
      <c r="F41" s="102">
        <v>376</v>
      </c>
      <c r="G41" s="102">
        <v>4.9206286888356697E-3</v>
      </c>
    </row>
    <row r="42" spans="2:7" s="102" customFormat="1" hidden="1" x14ac:dyDescent="0.2">
      <c r="B42" s="102" t="s">
        <v>58</v>
      </c>
      <c r="C42" s="102" t="s">
        <v>50</v>
      </c>
      <c r="D42" s="102" t="s">
        <v>51</v>
      </c>
      <c r="E42" s="102">
        <v>1935</v>
      </c>
      <c r="F42" s="102">
        <v>27</v>
      </c>
      <c r="G42" s="102">
        <v>1.3953488372093023E-2</v>
      </c>
    </row>
    <row r="43" spans="2:7" s="102" customFormat="1" hidden="1" x14ac:dyDescent="0.2">
      <c r="B43" s="102" t="s">
        <v>59</v>
      </c>
      <c r="C43" s="102" t="s">
        <v>18</v>
      </c>
      <c r="D43" s="102" t="s">
        <v>19</v>
      </c>
      <c r="E43" s="102">
        <v>118954</v>
      </c>
      <c r="F43" s="102">
        <v>45</v>
      </c>
      <c r="G43" s="102">
        <v>3.7829749314861205E-4</v>
      </c>
    </row>
    <row r="44" spans="2:7" s="102" customFormat="1" hidden="1" x14ac:dyDescent="0.2">
      <c r="B44" s="102" t="s">
        <v>60</v>
      </c>
      <c r="C44" s="102" t="s">
        <v>20</v>
      </c>
      <c r="D44" s="102" t="s">
        <v>62</v>
      </c>
      <c r="E44" s="102">
        <v>38441</v>
      </c>
      <c r="F44" s="102">
        <v>94</v>
      </c>
      <c r="G44" s="102">
        <v>2.4453057932936188E-3</v>
      </c>
    </row>
    <row r="45" spans="2:7" s="102" customFormat="1" hidden="1" x14ac:dyDescent="0.2">
      <c r="B45" s="102" t="s">
        <v>60</v>
      </c>
      <c r="C45" s="102" t="s">
        <v>21</v>
      </c>
      <c r="D45" s="102" t="s">
        <v>22</v>
      </c>
      <c r="E45" s="102">
        <v>105025</v>
      </c>
      <c r="F45" s="102">
        <v>911</v>
      </c>
      <c r="G45" s="102">
        <v>8.6741252082837422E-3</v>
      </c>
    </row>
    <row r="46" spans="2:7" s="102" customFormat="1" hidden="1" x14ac:dyDescent="0.2">
      <c r="B46" s="102" t="s">
        <v>58</v>
      </c>
      <c r="C46" s="102" t="s">
        <v>23</v>
      </c>
      <c r="D46" s="102" t="s">
        <v>52</v>
      </c>
      <c r="E46" s="102">
        <v>42574</v>
      </c>
      <c r="F46" s="102">
        <v>275</v>
      </c>
      <c r="G46" s="102">
        <v>6.4593413820641706E-3</v>
      </c>
    </row>
    <row r="47" spans="2:7" s="102" customFormat="1" hidden="1" x14ac:dyDescent="0.2">
      <c r="B47" s="102" t="s">
        <v>58</v>
      </c>
      <c r="C47" s="102" t="s">
        <v>24</v>
      </c>
      <c r="D47" s="102" t="s">
        <v>29</v>
      </c>
      <c r="E47" s="102">
        <v>54232</v>
      </c>
      <c r="F47" s="102">
        <v>734</v>
      </c>
      <c r="G47" s="102">
        <v>1.3534444608349313E-2</v>
      </c>
    </row>
    <row r="48" spans="2:7" s="102" customFormat="1" hidden="1" x14ac:dyDescent="0.2">
      <c r="B48" s="102" t="s">
        <v>58</v>
      </c>
      <c r="C48" s="102" t="s">
        <v>25</v>
      </c>
      <c r="D48" s="102" t="s">
        <v>30</v>
      </c>
      <c r="E48" s="102">
        <v>76694</v>
      </c>
      <c r="F48" s="102">
        <v>1217</v>
      </c>
      <c r="G48" s="102">
        <v>1.5868255665371478E-2</v>
      </c>
    </row>
    <row r="49" spans="2:7" s="102" customFormat="1" hidden="1" x14ac:dyDescent="0.2">
      <c r="B49" s="102" t="s">
        <v>57</v>
      </c>
      <c r="C49" s="102" t="s">
        <v>26</v>
      </c>
      <c r="D49" s="102" t="s">
        <v>63</v>
      </c>
      <c r="E49" s="102">
        <v>97949</v>
      </c>
      <c r="F49" s="102">
        <v>604</v>
      </c>
      <c r="G49" s="102">
        <v>6.1664743897334329E-3</v>
      </c>
    </row>
    <row r="50" spans="2:7" s="102" customFormat="1" hidden="1" x14ac:dyDescent="0.2">
      <c r="B50" s="102" t="s">
        <v>60</v>
      </c>
      <c r="C50" s="102" t="s">
        <v>27</v>
      </c>
      <c r="D50" s="102" t="s">
        <v>28</v>
      </c>
      <c r="E50" s="102">
        <v>66524</v>
      </c>
      <c r="F50" s="102">
        <v>542</v>
      </c>
      <c r="G50" s="102">
        <v>8.1474355119956713E-3</v>
      </c>
    </row>
  </sheetData>
  <phoneticPr fontId="0" type="noConversion"/>
  <conditionalFormatting sqref="E17:F29">
    <cfRule type="cellIs" dxfId="14" priority="2" operator="notEqual">
      <formula>E38</formula>
    </cfRule>
  </conditionalFormatting>
  <conditionalFormatting sqref="G17:G29">
    <cfRule type="cellIs" dxfId="13" priority="1" operator="notEqual">
      <formula>G38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"/>
  <sheetViews>
    <sheetView showGridLines="0" zoomScale="85" zoomScaleNormal="85" workbookViewId="0"/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1.85546875" style="9" customWidth="1"/>
    <col min="6" max="6" width="14.85546875" style="9" customWidth="1"/>
    <col min="7" max="7" width="17.85546875" style="9" customWidth="1"/>
    <col min="8" max="8" width="11.85546875" style="9" customWidth="1"/>
    <col min="9" max="9" width="14.85546875" style="9" customWidth="1"/>
    <col min="10" max="10" width="20.140625" style="9" bestFit="1" customWidth="1"/>
    <col min="11" max="16384" width="9.140625" style="9"/>
  </cols>
  <sheetData>
    <row r="1" spans="1:10" s="47" customFormat="1" ht="18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46" t="s">
        <v>61</v>
      </c>
      <c r="F2" s="3"/>
      <c r="G2" s="3"/>
      <c r="H2" s="3"/>
    </row>
    <row r="3" spans="1:10" ht="15.75" x14ac:dyDescent="0.25">
      <c r="A3" s="1"/>
      <c r="B3" s="1"/>
      <c r="C3" s="2"/>
      <c r="D3" s="46" t="s">
        <v>70</v>
      </c>
      <c r="F3" s="3"/>
      <c r="G3" s="3"/>
      <c r="H3" s="3"/>
    </row>
    <row r="4" spans="1:10" ht="12.75" customHeight="1" x14ac:dyDescent="0.2">
      <c r="A4" s="1"/>
      <c r="B4" s="1"/>
      <c r="C4" s="2"/>
      <c r="D4" s="4"/>
      <c r="F4" s="3"/>
      <c r="G4" s="3"/>
      <c r="H4" s="3"/>
    </row>
    <row r="5" spans="1:10" ht="12.75" customHeight="1" x14ac:dyDescent="0.2">
      <c r="A5" s="1"/>
      <c r="B5" s="1"/>
      <c r="C5" s="2" t="s">
        <v>1</v>
      </c>
      <c r="D5" s="5" t="s">
        <v>112</v>
      </c>
      <c r="F5" s="3"/>
      <c r="G5" s="3"/>
      <c r="H5" s="3"/>
    </row>
    <row r="6" spans="1:10" x14ac:dyDescent="0.2">
      <c r="A6" s="1"/>
      <c r="B6" s="1"/>
      <c r="C6" s="2" t="s">
        <v>2</v>
      </c>
      <c r="D6" s="5" t="s">
        <v>72</v>
      </c>
      <c r="F6" s="3"/>
      <c r="G6" s="3"/>
      <c r="H6" s="3"/>
    </row>
    <row r="7" spans="1:10" x14ac:dyDescent="0.2">
      <c r="A7" s="1"/>
      <c r="B7" s="1"/>
      <c r="D7" s="90" t="s">
        <v>79</v>
      </c>
      <c r="F7" s="3"/>
      <c r="G7" s="3"/>
      <c r="H7" s="3"/>
    </row>
    <row r="8" spans="1:10" ht="12.75" hidden="1" customHeight="1" x14ac:dyDescent="0.2">
      <c r="A8" s="1"/>
      <c r="B8" s="1"/>
      <c r="C8" s="2" t="s">
        <v>7</v>
      </c>
      <c r="D8" s="5" t="s">
        <v>13</v>
      </c>
      <c r="F8" s="3"/>
      <c r="G8" s="3"/>
      <c r="H8" s="3"/>
    </row>
    <row r="9" spans="1:10" x14ac:dyDescent="0.2">
      <c r="A9" s="1"/>
      <c r="B9" s="1"/>
      <c r="C9" s="2" t="s">
        <v>3</v>
      </c>
      <c r="D9" s="6">
        <v>42530</v>
      </c>
      <c r="F9" s="3"/>
      <c r="G9" s="3"/>
      <c r="H9" s="3"/>
    </row>
    <row r="10" spans="1:10" x14ac:dyDescent="0.2">
      <c r="A10" s="1"/>
      <c r="B10" s="1"/>
      <c r="C10" s="2" t="s">
        <v>6</v>
      </c>
      <c r="D10" s="6">
        <f>'Category A Calls'!$D10</f>
        <v>42684</v>
      </c>
      <c r="F10" s="3"/>
      <c r="G10" s="3"/>
      <c r="H10" s="3"/>
    </row>
    <row r="11" spans="1:10" ht="12.75" hidden="1" customHeight="1" x14ac:dyDescent="0.2">
      <c r="A11" s="1"/>
      <c r="B11" s="1"/>
      <c r="C11" s="2" t="s">
        <v>10</v>
      </c>
      <c r="D11" s="6" t="s">
        <v>12</v>
      </c>
      <c r="F11" s="3"/>
      <c r="G11" s="3"/>
      <c r="H11" s="3"/>
    </row>
    <row r="12" spans="1:10" x14ac:dyDescent="0.2">
      <c r="A12" s="1"/>
      <c r="B12" s="1"/>
      <c r="C12" s="2" t="s">
        <v>11</v>
      </c>
      <c r="D12" s="6" t="s">
        <v>116</v>
      </c>
      <c r="F12" s="3"/>
      <c r="G12" s="3"/>
      <c r="H12" s="3"/>
    </row>
    <row r="13" spans="1:10" x14ac:dyDescent="0.2">
      <c r="A13" s="1"/>
      <c r="B13" s="1"/>
      <c r="C13" s="1"/>
      <c r="D13" s="1"/>
      <c r="F13" s="3"/>
      <c r="G13" s="3"/>
      <c r="H13" s="3"/>
    </row>
    <row r="14" spans="1:10" ht="12.75" hidden="1" customHeight="1" x14ac:dyDescent="0.2">
      <c r="A14" s="1"/>
      <c r="B14" s="7"/>
      <c r="C14" s="7"/>
      <c r="D14" s="7"/>
      <c r="E14" s="9">
        <v>13</v>
      </c>
      <c r="F14" s="49">
        <v>12</v>
      </c>
      <c r="G14" s="49"/>
      <c r="H14" s="49">
        <v>15</v>
      </c>
      <c r="I14" s="9">
        <v>14</v>
      </c>
    </row>
    <row r="15" spans="1:10" ht="12.75" hidden="1" customHeight="1" x14ac:dyDescent="0.2">
      <c r="A15" s="1"/>
      <c r="B15" s="1"/>
      <c r="C15" s="1"/>
      <c r="D15" s="1"/>
      <c r="E15" s="30" t="s">
        <v>33</v>
      </c>
      <c r="F15" s="31"/>
      <c r="G15" s="31"/>
      <c r="H15" s="31"/>
      <c r="I15" s="74"/>
      <c r="J15" s="75"/>
    </row>
    <row r="16" spans="1:10" s="3" customFormat="1" ht="78" customHeight="1" x14ac:dyDescent="0.2">
      <c r="B16" s="30" t="s">
        <v>56</v>
      </c>
      <c r="C16" s="40" t="s">
        <v>4</v>
      </c>
      <c r="D16" s="40" t="s">
        <v>5</v>
      </c>
      <c r="E16" s="79" t="s">
        <v>90</v>
      </c>
      <c r="F16" s="31" t="s">
        <v>34</v>
      </c>
      <c r="G16" s="32" t="s">
        <v>47</v>
      </c>
      <c r="H16" s="79" t="s">
        <v>91</v>
      </c>
      <c r="I16" s="31" t="s">
        <v>35</v>
      </c>
      <c r="J16" s="32" t="s">
        <v>48</v>
      </c>
    </row>
    <row r="17" spans="1:10" x14ac:dyDescent="0.2">
      <c r="A17" s="39"/>
      <c r="B17" s="34"/>
      <c r="C17" s="35"/>
      <c r="D17" s="41" t="s">
        <v>9</v>
      </c>
      <c r="E17" s="36">
        <v>46010</v>
      </c>
      <c r="F17" s="37">
        <v>3127</v>
      </c>
      <c r="G17" s="38">
        <v>6.7963486198652473E-2</v>
      </c>
      <c r="H17" s="36">
        <v>155053</v>
      </c>
      <c r="I17" s="37">
        <v>8073</v>
      </c>
      <c r="J17" s="38">
        <v>5.2066067731678843E-2</v>
      </c>
    </row>
    <row r="18" spans="1:10" ht="12.75" hidden="1" customHeight="1" x14ac:dyDescent="0.2">
      <c r="B18" s="10"/>
      <c r="C18" s="11"/>
      <c r="D18" s="42"/>
      <c r="E18" s="13"/>
      <c r="F18" s="14"/>
      <c r="G18" s="15"/>
      <c r="H18" s="13"/>
      <c r="I18" s="14"/>
      <c r="J18" s="15"/>
    </row>
    <row r="19" spans="1:10" x14ac:dyDescent="0.2">
      <c r="B19" s="10" t="s">
        <v>57</v>
      </c>
      <c r="C19" s="11" t="s">
        <v>14</v>
      </c>
      <c r="D19" s="42" t="s">
        <v>15</v>
      </c>
      <c r="E19" s="19">
        <v>7481</v>
      </c>
      <c r="F19" s="20">
        <v>239</v>
      </c>
      <c r="G19" s="21">
        <v>3.1947600588156662E-2</v>
      </c>
      <c r="H19" s="19">
        <v>13919</v>
      </c>
      <c r="I19" s="20">
        <v>626</v>
      </c>
      <c r="J19" s="21">
        <v>4.4974495294202173E-2</v>
      </c>
    </row>
    <row r="20" spans="1:10" x14ac:dyDescent="0.2">
      <c r="B20" s="10" t="s">
        <v>57</v>
      </c>
      <c r="C20" s="11" t="s">
        <v>16</v>
      </c>
      <c r="D20" s="42" t="s">
        <v>17</v>
      </c>
      <c r="E20" s="19">
        <v>2298</v>
      </c>
      <c r="F20" s="20">
        <v>210</v>
      </c>
      <c r="G20" s="21">
        <v>9.1383812010443863E-2</v>
      </c>
      <c r="H20" s="19">
        <v>18053</v>
      </c>
      <c r="I20" s="20">
        <v>945</v>
      </c>
      <c r="J20" s="21">
        <v>5.2345870492438933E-2</v>
      </c>
    </row>
    <row r="21" spans="1:10" ht="18" x14ac:dyDescent="0.25">
      <c r="A21" s="47"/>
      <c r="B21" s="10" t="s">
        <v>58</v>
      </c>
      <c r="C21" s="11" t="s">
        <v>50</v>
      </c>
      <c r="D21" s="42" t="s">
        <v>51</v>
      </c>
      <c r="E21" s="19">
        <v>132</v>
      </c>
      <c r="F21" s="20">
        <v>1</v>
      </c>
      <c r="G21" s="21">
        <v>7.575757575757576E-3</v>
      </c>
      <c r="H21" s="19">
        <v>453</v>
      </c>
      <c r="I21" s="20">
        <v>17</v>
      </c>
      <c r="J21" s="21">
        <v>3.7527593818984545E-2</v>
      </c>
    </row>
    <row r="22" spans="1:10" x14ac:dyDescent="0.2">
      <c r="B22" s="10" t="s">
        <v>59</v>
      </c>
      <c r="C22" s="11" t="s">
        <v>18</v>
      </c>
      <c r="D22" s="42" t="s">
        <v>19</v>
      </c>
      <c r="E22" s="19">
        <v>10111</v>
      </c>
      <c r="F22" s="20">
        <v>320</v>
      </c>
      <c r="G22" s="21">
        <v>3.1648699436257539E-2</v>
      </c>
      <c r="H22" s="19">
        <v>16838</v>
      </c>
      <c r="I22" s="20">
        <v>1370</v>
      </c>
      <c r="J22" s="21">
        <v>8.1363582373203472E-2</v>
      </c>
    </row>
    <row r="23" spans="1:10" x14ac:dyDescent="0.2">
      <c r="B23" s="10" t="s">
        <v>60</v>
      </c>
      <c r="C23" s="11" t="s">
        <v>20</v>
      </c>
      <c r="D23" s="42" t="s">
        <v>62</v>
      </c>
      <c r="E23" s="19">
        <v>1476</v>
      </c>
      <c r="F23" s="20">
        <v>206</v>
      </c>
      <c r="G23" s="21">
        <v>0.13956639566395665</v>
      </c>
      <c r="H23" s="19">
        <v>4739</v>
      </c>
      <c r="I23" s="20">
        <v>252</v>
      </c>
      <c r="J23" s="21">
        <v>5.3175775480059084E-2</v>
      </c>
    </row>
    <row r="24" spans="1:10" ht="18" x14ac:dyDescent="0.25">
      <c r="A24" s="47"/>
      <c r="B24" s="10" t="s">
        <v>60</v>
      </c>
      <c r="C24" s="11" t="s">
        <v>21</v>
      </c>
      <c r="D24" s="42" t="s">
        <v>22</v>
      </c>
      <c r="E24" s="19">
        <v>4494</v>
      </c>
      <c r="F24" s="20">
        <v>219</v>
      </c>
      <c r="G24" s="21">
        <v>4.8731642189586116E-2</v>
      </c>
      <c r="H24" s="19">
        <v>16045</v>
      </c>
      <c r="I24" s="20">
        <v>480</v>
      </c>
      <c r="J24" s="21">
        <v>2.991586163913992E-2</v>
      </c>
    </row>
    <row r="25" spans="1:10" x14ac:dyDescent="0.2">
      <c r="B25" s="10" t="s">
        <v>58</v>
      </c>
      <c r="C25" s="11" t="s">
        <v>23</v>
      </c>
      <c r="D25" s="42" t="s">
        <v>52</v>
      </c>
      <c r="E25" s="19">
        <v>4537</v>
      </c>
      <c r="F25" s="20">
        <v>395</v>
      </c>
      <c r="G25" s="21">
        <v>8.7061935199471016E-2</v>
      </c>
      <c r="H25" s="19">
        <v>14890</v>
      </c>
      <c r="I25" s="20">
        <v>720</v>
      </c>
      <c r="J25" s="21">
        <v>4.8354600402955E-2</v>
      </c>
    </row>
    <row r="26" spans="1:10" x14ac:dyDescent="0.2">
      <c r="B26" s="10" t="s">
        <v>58</v>
      </c>
      <c r="C26" s="11" t="s">
        <v>24</v>
      </c>
      <c r="D26" s="42" t="s">
        <v>29</v>
      </c>
      <c r="E26" s="19">
        <v>2952</v>
      </c>
      <c r="F26" s="20">
        <v>235</v>
      </c>
      <c r="G26" s="21">
        <v>7.9607046070460707E-2</v>
      </c>
      <c r="H26" s="19">
        <v>18352</v>
      </c>
      <c r="I26" s="20">
        <v>978</v>
      </c>
      <c r="J26" s="21">
        <v>5.329119442022668E-2</v>
      </c>
    </row>
    <row r="27" spans="1:10" ht="18" x14ac:dyDescent="0.25">
      <c r="A27" s="47"/>
      <c r="B27" s="10" t="s">
        <v>58</v>
      </c>
      <c r="C27" s="11" t="s">
        <v>25</v>
      </c>
      <c r="D27" s="42" t="s">
        <v>30</v>
      </c>
      <c r="E27" s="19">
        <v>6220</v>
      </c>
      <c r="F27" s="20">
        <v>653</v>
      </c>
      <c r="G27" s="21">
        <v>0.10498392282958199</v>
      </c>
      <c r="H27" s="19">
        <v>18938</v>
      </c>
      <c r="I27" s="20">
        <v>895</v>
      </c>
      <c r="J27" s="21">
        <v>4.7259478297602707E-2</v>
      </c>
    </row>
    <row r="28" spans="1:10" x14ac:dyDescent="0.2">
      <c r="B28" s="10" t="s">
        <v>57</v>
      </c>
      <c r="C28" s="11" t="s">
        <v>26</v>
      </c>
      <c r="D28" s="42" t="s">
        <v>63</v>
      </c>
      <c r="E28" s="19">
        <v>3222</v>
      </c>
      <c r="F28" s="20">
        <v>465</v>
      </c>
      <c r="G28" s="21">
        <v>0.14432029795158285</v>
      </c>
      <c r="H28" s="19">
        <v>21569</v>
      </c>
      <c r="I28" s="20">
        <v>1508</v>
      </c>
      <c r="J28" s="21">
        <v>6.9915156010941629E-2</v>
      </c>
    </row>
    <row r="29" spans="1:10" x14ac:dyDescent="0.2">
      <c r="B29" s="44" t="s">
        <v>60</v>
      </c>
      <c r="C29" s="45" t="s">
        <v>27</v>
      </c>
      <c r="D29" s="43" t="s">
        <v>28</v>
      </c>
      <c r="E29" s="25">
        <v>3087</v>
      </c>
      <c r="F29" s="26">
        <v>184</v>
      </c>
      <c r="G29" s="27">
        <v>5.9604794298671847E-2</v>
      </c>
      <c r="H29" s="25">
        <v>11257</v>
      </c>
      <c r="I29" s="26">
        <v>282</v>
      </c>
      <c r="J29" s="27">
        <v>2.5051079328417873E-2</v>
      </c>
    </row>
    <row r="30" spans="1:10" s="72" customFormat="1" x14ac:dyDescent="0.2">
      <c r="B30" s="83"/>
      <c r="D30" s="9" t="s">
        <v>95</v>
      </c>
    </row>
    <row r="31" spans="1:10" x14ac:dyDescent="0.2">
      <c r="B31" s="29"/>
    </row>
    <row r="32" spans="1:10" x14ac:dyDescent="0.2">
      <c r="D32" s="12" t="s">
        <v>115</v>
      </c>
    </row>
    <row r="38" spans="2:10" s="102" customFormat="1" hidden="1" x14ac:dyDescent="0.2">
      <c r="D38" s="102" t="s">
        <v>9</v>
      </c>
      <c r="E38" s="102">
        <v>46744</v>
      </c>
      <c r="F38" s="102">
        <v>3183</v>
      </c>
      <c r="G38" s="102">
        <v>6.8094300872839297E-2</v>
      </c>
      <c r="H38" s="102">
        <v>155053</v>
      </c>
      <c r="I38" s="102">
        <v>8073</v>
      </c>
      <c r="J38" s="102">
        <v>5.2066067731678843E-2</v>
      </c>
    </row>
    <row r="39" spans="2:10" s="102" customFormat="1" hidden="1" x14ac:dyDescent="0.2"/>
    <row r="40" spans="2:10" s="102" customFormat="1" hidden="1" x14ac:dyDescent="0.2">
      <c r="B40" s="102" t="s">
        <v>57</v>
      </c>
      <c r="C40" s="102" t="s">
        <v>14</v>
      </c>
      <c r="D40" s="102" t="s">
        <v>15</v>
      </c>
      <c r="E40" s="102">
        <v>7481</v>
      </c>
      <c r="F40" s="102">
        <v>239</v>
      </c>
      <c r="G40" s="102">
        <v>3.1947600588156662E-2</v>
      </c>
      <c r="H40" s="102">
        <v>13919</v>
      </c>
      <c r="I40" s="102">
        <v>626</v>
      </c>
      <c r="J40" s="102">
        <v>4.4974495294202173E-2</v>
      </c>
    </row>
    <row r="41" spans="2:10" s="102" customFormat="1" hidden="1" x14ac:dyDescent="0.2">
      <c r="B41" s="102" t="s">
        <v>57</v>
      </c>
      <c r="C41" s="102" t="s">
        <v>16</v>
      </c>
      <c r="D41" s="102" t="s">
        <v>17</v>
      </c>
      <c r="E41" s="102">
        <v>3032</v>
      </c>
      <c r="F41" s="102">
        <v>266</v>
      </c>
      <c r="G41" s="102">
        <v>8.7730870712401057E-2</v>
      </c>
      <c r="H41" s="102">
        <v>18053</v>
      </c>
      <c r="I41" s="102">
        <v>945</v>
      </c>
      <c r="J41" s="102">
        <v>5.2345870492438933E-2</v>
      </c>
    </row>
    <row r="42" spans="2:10" s="102" customFormat="1" hidden="1" x14ac:dyDescent="0.2">
      <c r="B42" s="102" t="s">
        <v>58</v>
      </c>
      <c r="C42" s="102" t="s">
        <v>50</v>
      </c>
      <c r="D42" s="102" t="s">
        <v>51</v>
      </c>
      <c r="E42" s="102">
        <v>132</v>
      </c>
      <c r="F42" s="102">
        <v>1</v>
      </c>
      <c r="G42" s="102">
        <v>7.575757575757576E-3</v>
      </c>
      <c r="H42" s="102">
        <v>453</v>
      </c>
      <c r="I42" s="102">
        <v>17</v>
      </c>
      <c r="J42" s="102">
        <v>3.7527593818984545E-2</v>
      </c>
    </row>
    <row r="43" spans="2:10" s="102" customFormat="1" hidden="1" x14ac:dyDescent="0.2">
      <c r="B43" s="102" t="s">
        <v>59</v>
      </c>
      <c r="C43" s="102" t="s">
        <v>18</v>
      </c>
      <c r="D43" s="102" t="s">
        <v>19</v>
      </c>
      <c r="E43" s="102">
        <v>10111</v>
      </c>
      <c r="F43" s="102">
        <v>320</v>
      </c>
      <c r="G43" s="102">
        <v>3.1648699436257539E-2</v>
      </c>
      <c r="H43" s="102">
        <v>16838</v>
      </c>
      <c r="I43" s="102">
        <v>1370</v>
      </c>
      <c r="J43" s="102">
        <v>8.1363582373203472E-2</v>
      </c>
    </row>
    <row r="44" spans="2:10" s="102" customFormat="1" hidden="1" x14ac:dyDescent="0.2">
      <c r="B44" s="102" t="s">
        <v>60</v>
      </c>
      <c r="C44" s="102" t="s">
        <v>20</v>
      </c>
      <c r="D44" s="102" t="s">
        <v>62</v>
      </c>
      <c r="E44" s="102">
        <v>1476</v>
      </c>
      <c r="F44" s="102">
        <v>206</v>
      </c>
      <c r="G44" s="102">
        <v>0.13956639566395665</v>
      </c>
      <c r="H44" s="102">
        <v>4739</v>
      </c>
      <c r="I44" s="102">
        <v>252</v>
      </c>
      <c r="J44" s="102">
        <v>5.3175775480059084E-2</v>
      </c>
    </row>
    <row r="45" spans="2:10" s="102" customFormat="1" hidden="1" x14ac:dyDescent="0.2">
      <c r="B45" s="102" t="s">
        <v>60</v>
      </c>
      <c r="C45" s="102" t="s">
        <v>21</v>
      </c>
      <c r="D45" s="102" t="s">
        <v>22</v>
      </c>
      <c r="E45" s="102">
        <v>4494</v>
      </c>
      <c r="F45" s="102">
        <v>219</v>
      </c>
      <c r="G45" s="102">
        <v>4.8731642189586116E-2</v>
      </c>
      <c r="H45" s="102">
        <v>16045</v>
      </c>
      <c r="I45" s="102">
        <v>480</v>
      </c>
      <c r="J45" s="102">
        <v>2.991586163913992E-2</v>
      </c>
    </row>
    <row r="46" spans="2:10" s="102" customFormat="1" hidden="1" x14ac:dyDescent="0.2">
      <c r="B46" s="102" t="s">
        <v>58</v>
      </c>
      <c r="C46" s="102" t="s">
        <v>23</v>
      </c>
      <c r="D46" s="102" t="s">
        <v>52</v>
      </c>
      <c r="E46" s="102">
        <v>4537</v>
      </c>
      <c r="F46" s="102">
        <v>395</v>
      </c>
      <c r="G46" s="102">
        <v>8.7061935199471016E-2</v>
      </c>
      <c r="H46" s="102">
        <v>14890</v>
      </c>
      <c r="I46" s="102">
        <v>720</v>
      </c>
      <c r="J46" s="102">
        <v>4.8354600402955E-2</v>
      </c>
    </row>
    <row r="47" spans="2:10" s="102" customFormat="1" hidden="1" x14ac:dyDescent="0.2">
      <c r="B47" s="102" t="s">
        <v>58</v>
      </c>
      <c r="C47" s="102" t="s">
        <v>24</v>
      </c>
      <c r="D47" s="102" t="s">
        <v>29</v>
      </c>
      <c r="E47" s="102">
        <v>2952</v>
      </c>
      <c r="F47" s="102">
        <v>235</v>
      </c>
      <c r="G47" s="102">
        <v>7.9607046070460707E-2</v>
      </c>
      <c r="H47" s="102">
        <v>18352</v>
      </c>
      <c r="I47" s="102">
        <v>978</v>
      </c>
      <c r="J47" s="102">
        <v>5.329119442022668E-2</v>
      </c>
    </row>
    <row r="48" spans="2:10" s="102" customFormat="1" hidden="1" x14ac:dyDescent="0.2">
      <c r="B48" s="102" t="s">
        <v>58</v>
      </c>
      <c r="C48" s="102" t="s">
        <v>25</v>
      </c>
      <c r="D48" s="102" t="s">
        <v>30</v>
      </c>
      <c r="E48" s="102">
        <v>6220</v>
      </c>
      <c r="F48" s="102">
        <v>653</v>
      </c>
      <c r="G48" s="102">
        <v>0.10498392282958199</v>
      </c>
      <c r="H48" s="102">
        <v>18938</v>
      </c>
      <c r="I48" s="102">
        <v>895</v>
      </c>
      <c r="J48" s="102">
        <v>4.7259478297602707E-2</v>
      </c>
    </row>
    <row r="49" spans="2:10" s="102" customFormat="1" hidden="1" x14ac:dyDescent="0.2">
      <c r="B49" s="102" t="s">
        <v>57</v>
      </c>
      <c r="C49" s="102" t="s">
        <v>26</v>
      </c>
      <c r="D49" s="102" t="s">
        <v>63</v>
      </c>
      <c r="E49" s="102">
        <v>3222</v>
      </c>
      <c r="F49" s="102">
        <v>465</v>
      </c>
      <c r="G49" s="102">
        <v>0.14432029795158285</v>
      </c>
      <c r="H49" s="102">
        <v>21569</v>
      </c>
      <c r="I49" s="102">
        <v>1508</v>
      </c>
      <c r="J49" s="102">
        <v>6.9915156010941629E-2</v>
      </c>
    </row>
    <row r="50" spans="2:10" s="102" customFormat="1" hidden="1" x14ac:dyDescent="0.2">
      <c r="B50" s="102" t="s">
        <v>60</v>
      </c>
      <c r="C50" s="102" t="s">
        <v>27</v>
      </c>
      <c r="D50" s="102" t="s">
        <v>28</v>
      </c>
      <c r="E50" s="102">
        <v>3087</v>
      </c>
      <c r="F50" s="102">
        <v>184</v>
      </c>
      <c r="G50" s="102">
        <v>5.9604794298671847E-2</v>
      </c>
      <c r="H50" s="102">
        <v>11257</v>
      </c>
      <c r="I50" s="102">
        <v>282</v>
      </c>
      <c r="J50" s="102">
        <v>2.5051079328417873E-2</v>
      </c>
    </row>
  </sheetData>
  <phoneticPr fontId="0" type="noConversion"/>
  <conditionalFormatting sqref="E17:F29">
    <cfRule type="cellIs" dxfId="12" priority="4" operator="notEqual">
      <formula>E38</formula>
    </cfRule>
  </conditionalFormatting>
  <conditionalFormatting sqref="G17:G29">
    <cfRule type="cellIs" dxfId="11" priority="3" operator="notEqual">
      <formula>G38</formula>
    </cfRule>
  </conditionalFormatting>
  <conditionalFormatting sqref="H17:I29">
    <cfRule type="cellIs" dxfId="10" priority="2" operator="notEqual">
      <formula>H38</formula>
    </cfRule>
  </conditionalFormatting>
  <conditionalFormatting sqref="J17:J29">
    <cfRule type="cellIs" dxfId="9" priority="1" operator="notEqual">
      <formula>J38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51"/>
  <sheetViews>
    <sheetView showGridLines="0" zoomScale="85" zoomScaleNormal="85" workbookViewId="0"/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6" width="14.85546875" style="9" customWidth="1"/>
    <col min="7" max="7" width="16.42578125" style="9" bestFit="1" customWidth="1"/>
    <col min="8" max="16384" width="9.140625" style="9"/>
  </cols>
  <sheetData>
    <row r="1" spans="1:7" s="47" customFormat="1" ht="18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46" t="s">
        <v>61</v>
      </c>
    </row>
    <row r="3" spans="1:7" ht="15.75" x14ac:dyDescent="0.25">
      <c r="A3" s="1"/>
      <c r="B3" s="1"/>
      <c r="C3" s="2"/>
      <c r="D3" s="46" t="s">
        <v>82</v>
      </c>
    </row>
    <row r="4" spans="1:7" ht="12.75" customHeight="1" x14ac:dyDescent="0.2">
      <c r="A4" s="1"/>
      <c r="B4" s="1"/>
      <c r="C4" s="2"/>
      <c r="D4" s="4"/>
    </row>
    <row r="5" spans="1:7" ht="12.75" customHeight="1" x14ac:dyDescent="0.2">
      <c r="A5" s="1"/>
      <c r="B5" s="1"/>
      <c r="C5" s="2" t="s">
        <v>1</v>
      </c>
      <c r="D5" s="5" t="s">
        <v>112</v>
      </c>
    </row>
    <row r="6" spans="1:7" x14ac:dyDescent="0.2">
      <c r="A6" s="1"/>
      <c r="B6" s="1"/>
      <c r="C6" s="2" t="s">
        <v>2</v>
      </c>
      <c r="D6" s="5" t="s">
        <v>72</v>
      </c>
    </row>
    <row r="7" spans="1:7" x14ac:dyDescent="0.2">
      <c r="A7" s="1"/>
      <c r="B7" s="1"/>
      <c r="D7" s="90" t="s">
        <v>79</v>
      </c>
    </row>
    <row r="8" spans="1:7" ht="12.75" hidden="1" customHeight="1" x14ac:dyDescent="0.2">
      <c r="A8" s="1"/>
      <c r="B8" s="1"/>
      <c r="C8" s="2" t="s">
        <v>7</v>
      </c>
      <c r="D8" s="5" t="s">
        <v>13</v>
      </c>
    </row>
    <row r="9" spans="1:7" x14ac:dyDescent="0.2">
      <c r="A9" s="1"/>
      <c r="B9" s="1"/>
      <c r="C9" s="2" t="s">
        <v>3</v>
      </c>
      <c r="D9" s="6">
        <v>42530</v>
      </c>
    </row>
    <row r="10" spans="1:7" x14ac:dyDescent="0.2">
      <c r="A10" s="1"/>
      <c r="B10" s="1"/>
      <c r="C10" s="2" t="s">
        <v>6</v>
      </c>
      <c r="D10" s="6">
        <f>'Category A Calls'!$D10</f>
        <v>42684</v>
      </c>
    </row>
    <row r="11" spans="1:7" ht="12.75" hidden="1" customHeight="1" x14ac:dyDescent="0.2">
      <c r="A11" s="1"/>
      <c r="B11" s="1"/>
      <c r="C11" s="2" t="s">
        <v>10</v>
      </c>
      <c r="D11" s="6" t="s">
        <v>12</v>
      </c>
    </row>
    <row r="12" spans="1:7" x14ac:dyDescent="0.2">
      <c r="A12" s="1"/>
      <c r="B12" s="1"/>
      <c r="C12" s="2" t="s">
        <v>11</v>
      </c>
      <c r="D12" s="6" t="s">
        <v>116</v>
      </c>
    </row>
    <row r="13" spans="1:7" ht="12.75" customHeight="1" x14ac:dyDescent="0.2">
      <c r="A13" s="1"/>
      <c r="B13" s="1"/>
      <c r="C13" s="1"/>
      <c r="D13" s="1"/>
    </row>
    <row r="14" spans="1:7" ht="12.75" hidden="1" customHeight="1" x14ac:dyDescent="0.2">
      <c r="A14" s="1"/>
      <c r="B14" s="7"/>
      <c r="C14" s="7"/>
      <c r="D14" s="7"/>
      <c r="E14" s="9">
        <v>17</v>
      </c>
      <c r="F14" s="9">
        <v>16</v>
      </c>
    </row>
    <row r="15" spans="1:7" ht="12.75" hidden="1" customHeight="1" x14ac:dyDescent="0.2">
      <c r="A15" s="1"/>
      <c r="B15" s="1"/>
      <c r="C15" s="1"/>
      <c r="D15" s="1"/>
      <c r="E15" s="76"/>
      <c r="F15" s="77"/>
      <c r="G15" s="78"/>
    </row>
    <row r="16" spans="1:7" s="3" customFormat="1" ht="78" customHeight="1" x14ac:dyDescent="0.2">
      <c r="B16" s="30" t="s">
        <v>56</v>
      </c>
      <c r="C16" s="40" t="s">
        <v>4</v>
      </c>
      <c r="D16" s="40" t="s">
        <v>5</v>
      </c>
      <c r="E16" s="31" t="s">
        <v>92</v>
      </c>
      <c r="F16" s="31" t="s">
        <v>36</v>
      </c>
      <c r="G16" s="32" t="s">
        <v>37</v>
      </c>
    </row>
    <row r="17" spans="1:7" x14ac:dyDescent="0.2">
      <c r="A17" s="39"/>
      <c r="B17" s="34"/>
      <c r="C17" s="35"/>
      <c r="D17" s="41" t="s">
        <v>9</v>
      </c>
      <c r="E17" s="36">
        <v>745032</v>
      </c>
      <c r="F17" s="37">
        <v>5551</v>
      </c>
      <c r="G17" s="38">
        <v>7.4506866819143338E-3</v>
      </c>
    </row>
    <row r="18" spans="1:7" ht="12.75" hidden="1" customHeight="1" x14ac:dyDescent="0.2">
      <c r="B18" s="10"/>
      <c r="C18" s="11"/>
      <c r="D18" s="42"/>
      <c r="E18" s="13"/>
      <c r="F18" s="14"/>
      <c r="G18" s="15" t="s">
        <v>8</v>
      </c>
    </row>
    <row r="19" spans="1:7" x14ac:dyDescent="0.2">
      <c r="B19" s="10" t="s">
        <v>57</v>
      </c>
      <c r="C19" s="11" t="s">
        <v>14</v>
      </c>
      <c r="D19" s="42" t="s">
        <v>15</v>
      </c>
      <c r="E19" s="19">
        <v>66291</v>
      </c>
      <c r="F19" s="20">
        <v>133</v>
      </c>
      <c r="G19" s="21">
        <v>2.0063055316709658E-3</v>
      </c>
    </row>
    <row r="20" spans="1:7" x14ac:dyDescent="0.2">
      <c r="B20" s="10" t="s">
        <v>57</v>
      </c>
      <c r="C20" s="11" t="s">
        <v>16</v>
      </c>
      <c r="D20" s="42" t="s">
        <v>17</v>
      </c>
      <c r="E20" s="19">
        <v>76413</v>
      </c>
      <c r="F20" s="20">
        <v>247</v>
      </c>
      <c r="G20" s="21">
        <v>3.2324342716553464E-3</v>
      </c>
    </row>
    <row r="21" spans="1:7" ht="18" x14ac:dyDescent="0.25">
      <c r="A21" s="47"/>
      <c r="B21" s="10" t="s">
        <v>58</v>
      </c>
      <c r="C21" s="11" t="s">
        <v>50</v>
      </c>
      <c r="D21" s="42" t="s">
        <v>51</v>
      </c>
      <c r="E21" s="19">
        <v>1935</v>
      </c>
      <c r="F21" s="20">
        <v>17</v>
      </c>
      <c r="G21" s="21">
        <v>8.7855297157622744E-3</v>
      </c>
    </row>
    <row r="22" spans="1:7" x14ac:dyDescent="0.2">
      <c r="B22" s="10" t="s">
        <v>59</v>
      </c>
      <c r="C22" s="11" t="s">
        <v>18</v>
      </c>
      <c r="D22" s="42" t="s">
        <v>19</v>
      </c>
      <c r="E22" s="19">
        <v>118954</v>
      </c>
      <c r="F22" s="20">
        <v>1006</v>
      </c>
      <c r="G22" s="21">
        <v>8.457050624611195E-3</v>
      </c>
    </row>
    <row r="23" spans="1:7" x14ac:dyDescent="0.2">
      <c r="B23" s="10" t="s">
        <v>60</v>
      </c>
      <c r="C23" s="11" t="s">
        <v>20</v>
      </c>
      <c r="D23" s="42" t="s">
        <v>62</v>
      </c>
      <c r="E23" s="19">
        <v>38441</v>
      </c>
      <c r="F23" s="20">
        <v>51</v>
      </c>
      <c r="G23" s="21">
        <v>1.3267084623188783E-3</v>
      </c>
    </row>
    <row r="24" spans="1:7" ht="18" x14ac:dyDescent="0.25">
      <c r="A24" s="47"/>
      <c r="B24" s="10" t="s">
        <v>60</v>
      </c>
      <c r="C24" s="11" t="s">
        <v>21</v>
      </c>
      <c r="D24" s="42" t="s">
        <v>22</v>
      </c>
      <c r="E24" s="19">
        <v>105025</v>
      </c>
      <c r="F24" s="20">
        <v>899</v>
      </c>
      <c r="G24" s="21">
        <v>8.5598666984051421E-3</v>
      </c>
    </row>
    <row r="25" spans="1:7" x14ac:dyDescent="0.2">
      <c r="B25" s="10" t="s">
        <v>58</v>
      </c>
      <c r="C25" s="11" t="s">
        <v>23</v>
      </c>
      <c r="D25" s="42" t="s">
        <v>52</v>
      </c>
      <c r="E25" s="19">
        <v>42574</v>
      </c>
      <c r="F25" s="20">
        <v>1299</v>
      </c>
      <c r="G25" s="21">
        <v>3.0511579837459481E-2</v>
      </c>
    </row>
    <row r="26" spans="1:7" x14ac:dyDescent="0.2">
      <c r="B26" s="10" t="s">
        <v>58</v>
      </c>
      <c r="C26" s="11" t="s">
        <v>24</v>
      </c>
      <c r="D26" s="42" t="s">
        <v>29</v>
      </c>
      <c r="E26" s="19">
        <v>54232</v>
      </c>
      <c r="F26" s="20" t="s">
        <v>8</v>
      </c>
      <c r="G26" s="21" t="s">
        <v>8</v>
      </c>
    </row>
    <row r="27" spans="1:7" ht="18" x14ac:dyDescent="0.25">
      <c r="A27" s="47"/>
      <c r="B27" s="10" t="s">
        <v>58</v>
      </c>
      <c r="C27" s="11" t="s">
        <v>25</v>
      </c>
      <c r="D27" s="42" t="s">
        <v>30</v>
      </c>
      <c r="E27" s="19">
        <v>76694</v>
      </c>
      <c r="F27" s="20" t="s">
        <v>8</v>
      </c>
      <c r="G27" s="21" t="s">
        <v>8</v>
      </c>
    </row>
    <row r="28" spans="1:7" x14ac:dyDescent="0.2">
      <c r="B28" s="10" t="s">
        <v>57</v>
      </c>
      <c r="C28" s="11" t="s">
        <v>26</v>
      </c>
      <c r="D28" s="42" t="s">
        <v>63</v>
      </c>
      <c r="E28" s="19">
        <v>97949</v>
      </c>
      <c r="F28" s="20" t="s">
        <v>8</v>
      </c>
      <c r="G28" s="21" t="s">
        <v>8</v>
      </c>
    </row>
    <row r="29" spans="1:7" x14ac:dyDescent="0.2">
      <c r="B29" s="10" t="s">
        <v>60</v>
      </c>
      <c r="C29" s="11" t="s">
        <v>27</v>
      </c>
      <c r="D29" s="42" t="s">
        <v>28</v>
      </c>
      <c r="E29" s="25">
        <v>66524</v>
      </c>
      <c r="F29" s="26">
        <v>1899</v>
      </c>
      <c r="G29" s="27">
        <v>2.8546088629667489E-2</v>
      </c>
    </row>
    <row r="30" spans="1:7" ht="18" x14ac:dyDescent="0.25">
      <c r="A30" s="47"/>
      <c r="B30" s="23"/>
      <c r="C30" s="24"/>
      <c r="D30" s="43" t="s">
        <v>100</v>
      </c>
      <c r="E30" s="87">
        <v>516157</v>
      </c>
      <c r="F30" s="88">
        <v>5551</v>
      </c>
      <c r="G30" s="89">
        <v>1.0754479741629E-2</v>
      </c>
    </row>
    <row r="31" spans="1:7" s="84" customFormat="1" x14ac:dyDescent="0.2">
      <c r="A31" s="72"/>
      <c r="C31" s="72"/>
      <c r="D31" s="83" t="s">
        <v>67</v>
      </c>
    </row>
    <row r="32" spans="1:7" x14ac:dyDescent="0.2">
      <c r="D32" s="9" t="s">
        <v>95</v>
      </c>
    </row>
    <row r="33" spans="2:7" x14ac:dyDescent="0.2">
      <c r="D33" s="12" t="s">
        <v>115</v>
      </c>
    </row>
    <row r="38" spans="2:7" s="102" customFormat="1" hidden="1" x14ac:dyDescent="0.2">
      <c r="D38" s="102" t="s">
        <v>9</v>
      </c>
      <c r="E38" s="102">
        <v>745032</v>
      </c>
      <c r="F38" s="102">
        <v>5551</v>
      </c>
      <c r="G38" s="102">
        <v>7.4506866819143338E-3</v>
      </c>
    </row>
    <row r="39" spans="2:7" s="102" customFormat="1" hidden="1" x14ac:dyDescent="0.2"/>
    <row r="40" spans="2:7" s="102" customFormat="1" hidden="1" x14ac:dyDescent="0.2">
      <c r="B40" s="102" t="s">
        <v>57</v>
      </c>
      <c r="C40" s="102" t="s">
        <v>14</v>
      </c>
      <c r="D40" s="102" t="s">
        <v>15</v>
      </c>
      <c r="E40" s="102">
        <v>66291</v>
      </c>
      <c r="F40" s="102">
        <v>133</v>
      </c>
      <c r="G40" s="102">
        <v>2.0063055316709658E-3</v>
      </c>
    </row>
    <row r="41" spans="2:7" s="102" customFormat="1" hidden="1" x14ac:dyDescent="0.2">
      <c r="B41" s="102" t="s">
        <v>57</v>
      </c>
      <c r="C41" s="102" t="s">
        <v>16</v>
      </c>
      <c r="D41" s="102" t="s">
        <v>17</v>
      </c>
      <c r="E41" s="102">
        <v>76413</v>
      </c>
      <c r="F41" s="102">
        <v>247</v>
      </c>
      <c r="G41" s="102">
        <v>3.2324342716553464E-3</v>
      </c>
    </row>
    <row r="42" spans="2:7" s="102" customFormat="1" hidden="1" x14ac:dyDescent="0.2">
      <c r="B42" s="102" t="s">
        <v>58</v>
      </c>
      <c r="C42" s="102" t="s">
        <v>50</v>
      </c>
      <c r="D42" s="102" t="s">
        <v>51</v>
      </c>
      <c r="E42" s="102">
        <v>1935</v>
      </c>
      <c r="F42" s="102">
        <v>17</v>
      </c>
      <c r="G42" s="102">
        <v>8.7855297157622744E-3</v>
      </c>
    </row>
    <row r="43" spans="2:7" s="102" customFormat="1" hidden="1" x14ac:dyDescent="0.2">
      <c r="B43" s="102" t="s">
        <v>59</v>
      </c>
      <c r="C43" s="102" t="s">
        <v>18</v>
      </c>
      <c r="D43" s="102" t="s">
        <v>19</v>
      </c>
      <c r="E43" s="102">
        <v>118954</v>
      </c>
      <c r="F43" s="102">
        <v>1006</v>
      </c>
      <c r="G43" s="102">
        <v>8.457050624611195E-3</v>
      </c>
    </row>
    <row r="44" spans="2:7" s="102" customFormat="1" hidden="1" x14ac:dyDescent="0.2">
      <c r="B44" s="102" t="s">
        <v>60</v>
      </c>
      <c r="C44" s="102" t="s">
        <v>20</v>
      </c>
      <c r="D44" s="102" t="s">
        <v>62</v>
      </c>
      <c r="E44" s="102">
        <v>38441</v>
      </c>
      <c r="F44" s="102">
        <v>51</v>
      </c>
      <c r="G44" s="102">
        <v>1.3267084623188783E-3</v>
      </c>
    </row>
    <row r="45" spans="2:7" s="102" customFormat="1" hidden="1" x14ac:dyDescent="0.2">
      <c r="B45" s="102" t="s">
        <v>60</v>
      </c>
      <c r="C45" s="102" t="s">
        <v>21</v>
      </c>
      <c r="D45" s="102" t="s">
        <v>22</v>
      </c>
      <c r="E45" s="102">
        <v>105025</v>
      </c>
      <c r="F45" s="102">
        <v>899</v>
      </c>
      <c r="G45" s="102">
        <v>8.5598666984051421E-3</v>
      </c>
    </row>
    <row r="46" spans="2:7" s="102" customFormat="1" hidden="1" x14ac:dyDescent="0.2">
      <c r="B46" s="102" t="s">
        <v>58</v>
      </c>
      <c r="C46" s="102" t="s">
        <v>23</v>
      </c>
      <c r="D46" s="102" t="s">
        <v>52</v>
      </c>
      <c r="E46" s="102">
        <v>42574</v>
      </c>
      <c r="F46" s="102">
        <v>1299</v>
      </c>
      <c r="G46" s="102">
        <v>3.0511579837459481E-2</v>
      </c>
    </row>
    <row r="47" spans="2:7" s="102" customFormat="1" hidden="1" x14ac:dyDescent="0.2">
      <c r="B47" s="102" t="s">
        <v>58</v>
      </c>
      <c r="C47" s="102" t="s">
        <v>24</v>
      </c>
      <c r="D47" s="102" t="s">
        <v>29</v>
      </c>
      <c r="E47" s="102">
        <v>54232</v>
      </c>
      <c r="F47" s="102" t="s">
        <v>8</v>
      </c>
      <c r="G47" s="102">
        <v>0</v>
      </c>
    </row>
    <row r="48" spans="2:7" s="102" customFormat="1" hidden="1" x14ac:dyDescent="0.2">
      <c r="B48" s="102" t="s">
        <v>58</v>
      </c>
      <c r="C48" s="102" t="s">
        <v>25</v>
      </c>
      <c r="D48" s="102" t="s">
        <v>30</v>
      </c>
      <c r="E48" s="102">
        <v>76694</v>
      </c>
      <c r="F48" s="102" t="s">
        <v>8</v>
      </c>
      <c r="G48" s="102">
        <v>0</v>
      </c>
    </row>
    <row r="49" spans="2:7" s="102" customFormat="1" hidden="1" x14ac:dyDescent="0.2">
      <c r="B49" s="102" t="s">
        <v>57</v>
      </c>
      <c r="C49" s="102" t="s">
        <v>26</v>
      </c>
      <c r="D49" s="102" t="s">
        <v>63</v>
      </c>
      <c r="E49" s="102">
        <v>97949</v>
      </c>
      <c r="F49" s="102" t="s">
        <v>8</v>
      </c>
      <c r="G49" s="102">
        <v>0</v>
      </c>
    </row>
    <row r="50" spans="2:7" s="102" customFormat="1" hidden="1" x14ac:dyDescent="0.2">
      <c r="B50" s="102" t="s">
        <v>60</v>
      </c>
      <c r="C50" s="102" t="s">
        <v>27</v>
      </c>
      <c r="D50" s="102" t="s">
        <v>28</v>
      </c>
      <c r="E50" s="102">
        <v>66524</v>
      </c>
      <c r="F50" s="102">
        <v>1899</v>
      </c>
      <c r="G50" s="102">
        <v>2.8546088629667489E-2</v>
      </c>
    </row>
    <row r="51" spans="2:7" s="102" customFormat="1" hidden="1" x14ac:dyDescent="0.2">
      <c r="D51" s="102" t="s">
        <v>100</v>
      </c>
      <c r="E51" s="102">
        <v>516157</v>
      </c>
      <c r="F51" s="102">
        <v>5551</v>
      </c>
      <c r="G51" s="102">
        <v>1.0754479741629E-2</v>
      </c>
    </row>
  </sheetData>
  <phoneticPr fontId="0" type="noConversion"/>
  <conditionalFormatting sqref="E17:F29">
    <cfRule type="cellIs" dxfId="8" priority="2" operator="notEqual">
      <formula>E38</formula>
    </cfRule>
  </conditionalFormatting>
  <conditionalFormatting sqref="G17:G29">
    <cfRule type="cellIs" dxfId="7" priority="1" operator="notEqual">
      <formula>G38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1"/>
  <sheetViews>
    <sheetView showGridLines="0" zoomScale="85" zoomScaleNormal="85" workbookViewId="0"/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7" style="9" bestFit="1" customWidth="1"/>
    <col min="6" max="7" width="9.28515625" style="9" customWidth="1"/>
    <col min="8" max="8" width="7" style="9" bestFit="1" customWidth="1"/>
    <col min="9" max="9" width="9.28515625" style="9" bestFit="1" customWidth="1"/>
    <col min="10" max="10" width="9.28515625" style="9" customWidth="1"/>
    <col min="11" max="11" width="21.42578125" style="9" customWidth="1"/>
    <col min="12" max="16384" width="9.140625" style="9"/>
  </cols>
  <sheetData>
    <row r="1" spans="1:10" s="47" customFormat="1" ht="18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46" t="s">
        <v>61</v>
      </c>
    </row>
    <row r="3" spans="1:10" ht="15.75" x14ac:dyDescent="0.25">
      <c r="A3" s="1"/>
      <c r="B3" s="1"/>
      <c r="C3" s="2"/>
      <c r="D3" s="46" t="s">
        <v>68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112</v>
      </c>
    </row>
    <row r="6" spans="1:10" x14ac:dyDescent="0.2">
      <c r="A6" s="1"/>
      <c r="B6" s="1"/>
      <c r="C6" s="2" t="s">
        <v>2</v>
      </c>
      <c r="D6" s="5" t="s">
        <v>72</v>
      </c>
    </row>
    <row r="7" spans="1:10" x14ac:dyDescent="0.2">
      <c r="A7" s="1"/>
      <c r="B7" s="1"/>
      <c r="D7" s="90" t="s">
        <v>79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42530</v>
      </c>
    </row>
    <row r="10" spans="1:10" x14ac:dyDescent="0.2">
      <c r="A10" s="1"/>
      <c r="B10" s="1"/>
      <c r="C10" s="2" t="s">
        <v>6</v>
      </c>
      <c r="D10" s="6">
        <f>'Category A Calls'!$D10</f>
        <v>42684</v>
      </c>
    </row>
    <row r="11" spans="1:10" ht="12.75" hidden="1" customHeight="1" x14ac:dyDescent="0.2">
      <c r="A11" s="1"/>
      <c r="B11" s="1"/>
      <c r="C11" s="2" t="s">
        <v>10</v>
      </c>
      <c r="D11" s="6" t="s">
        <v>12</v>
      </c>
    </row>
    <row r="12" spans="1:10" x14ac:dyDescent="0.2">
      <c r="A12" s="1"/>
      <c r="B12" s="1"/>
      <c r="C12" s="2" t="s">
        <v>11</v>
      </c>
      <c r="D12" s="6" t="s">
        <v>116</v>
      </c>
    </row>
    <row r="13" spans="1:10" ht="12.75" hidden="1" customHeight="1" x14ac:dyDescent="0.2">
      <c r="A13" s="1"/>
      <c r="B13" s="1"/>
      <c r="C13" s="1"/>
      <c r="D13" s="6">
        <v>0</v>
      </c>
    </row>
    <row r="14" spans="1:10" ht="12.75" hidden="1" customHeight="1" x14ac:dyDescent="0.2">
      <c r="A14" s="1"/>
      <c r="B14" s="7"/>
      <c r="C14" s="7"/>
      <c r="D14" s="6">
        <v>0</v>
      </c>
      <c r="E14" s="9">
        <v>18</v>
      </c>
      <c r="F14" s="9">
        <v>19</v>
      </c>
      <c r="G14" s="9">
        <v>20</v>
      </c>
      <c r="H14" s="9">
        <v>21</v>
      </c>
      <c r="I14" s="9">
        <v>22</v>
      </c>
      <c r="J14" s="9">
        <v>23</v>
      </c>
    </row>
    <row r="15" spans="1:10" ht="65.099999999999994" customHeight="1" x14ac:dyDescent="0.2">
      <c r="A15" s="1"/>
      <c r="B15" s="1"/>
      <c r="C15" s="1"/>
      <c r="D15" s="1"/>
      <c r="E15" s="62" t="s">
        <v>93</v>
      </c>
      <c r="F15" s="53"/>
      <c r="G15" s="54"/>
      <c r="H15" s="62" t="s">
        <v>99</v>
      </c>
      <c r="I15" s="53"/>
      <c r="J15" s="54"/>
    </row>
    <row r="16" spans="1:10" s="3" customFormat="1" ht="25.5" customHeight="1" x14ac:dyDescent="0.2">
      <c r="B16" s="30" t="s">
        <v>56</v>
      </c>
      <c r="C16" s="40" t="s">
        <v>4</v>
      </c>
      <c r="D16" s="40" t="s">
        <v>5</v>
      </c>
      <c r="E16" s="30" t="s">
        <v>38</v>
      </c>
      <c r="F16" s="31" t="s">
        <v>39</v>
      </c>
      <c r="G16" s="32" t="s">
        <v>40</v>
      </c>
      <c r="H16" s="30" t="s">
        <v>38</v>
      </c>
      <c r="I16" s="31" t="s">
        <v>39</v>
      </c>
      <c r="J16" s="32" t="s">
        <v>40</v>
      </c>
    </row>
    <row r="17" spans="1:10" x14ac:dyDescent="0.2">
      <c r="A17" s="39"/>
      <c r="B17" s="34"/>
      <c r="C17" s="35"/>
      <c r="D17" s="41" t="s">
        <v>9</v>
      </c>
      <c r="E17" s="63" t="s">
        <v>8</v>
      </c>
      <c r="F17" s="64" t="s">
        <v>8</v>
      </c>
      <c r="G17" s="65" t="s">
        <v>8</v>
      </c>
      <c r="H17" s="96" t="s">
        <v>8</v>
      </c>
      <c r="I17" s="97" t="s">
        <v>8</v>
      </c>
      <c r="J17" s="98" t="s">
        <v>8</v>
      </c>
    </row>
    <row r="18" spans="1:10" ht="12.75" hidden="1" customHeight="1" x14ac:dyDescent="0.2">
      <c r="B18" s="10"/>
      <c r="C18" s="11"/>
      <c r="D18" s="42"/>
      <c r="E18" s="66"/>
      <c r="F18" s="67"/>
      <c r="G18" s="68"/>
      <c r="H18" s="17"/>
      <c r="I18" s="12"/>
      <c r="J18" s="61"/>
    </row>
    <row r="19" spans="1:10" x14ac:dyDescent="0.2">
      <c r="B19" s="10" t="s">
        <v>57</v>
      </c>
      <c r="C19" s="11" t="s">
        <v>14</v>
      </c>
      <c r="D19" s="42" t="s">
        <v>15</v>
      </c>
      <c r="E19" s="63">
        <v>2</v>
      </c>
      <c r="F19" s="64">
        <v>13</v>
      </c>
      <c r="G19" s="65">
        <v>55</v>
      </c>
      <c r="H19" s="55">
        <v>11.4</v>
      </c>
      <c r="I19" s="56">
        <v>22.38</v>
      </c>
      <c r="J19" s="57">
        <v>36.020000000000003</v>
      </c>
    </row>
    <row r="20" spans="1:10" x14ac:dyDescent="0.2">
      <c r="B20" s="10" t="s">
        <v>57</v>
      </c>
      <c r="C20" s="11" t="s">
        <v>16</v>
      </c>
      <c r="D20" s="42" t="s">
        <v>17</v>
      </c>
      <c r="E20" s="63">
        <v>1</v>
      </c>
      <c r="F20" s="64">
        <v>5</v>
      </c>
      <c r="G20" s="65">
        <v>45</v>
      </c>
      <c r="H20" s="55">
        <v>8.43</v>
      </c>
      <c r="I20" s="56">
        <v>25.07</v>
      </c>
      <c r="J20" s="57">
        <v>35.770000000000003</v>
      </c>
    </row>
    <row r="21" spans="1:10" ht="18" x14ac:dyDescent="0.25">
      <c r="A21" s="47"/>
      <c r="B21" s="10" t="s">
        <v>58</v>
      </c>
      <c r="C21" s="11" t="s">
        <v>50</v>
      </c>
      <c r="D21" s="42" t="s">
        <v>51</v>
      </c>
      <c r="E21" s="63">
        <v>1</v>
      </c>
      <c r="F21" s="64">
        <v>1</v>
      </c>
      <c r="G21" s="65">
        <v>8</v>
      </c>
      <c r="H21" s="55">
        <v>4.55</v>
      </c>
      <c r="I21" s="56">
        <v>17.080000000000002</v>
      </c>
      <c r="J21" s="57">
        <v>46.39</v>
      </c>
    </row>
    <row r="22" spans="1:10" x14ac:dyDescent="0.2">
      <c r="B22" s="10" t="s">
        <v>59</v>
      </c>
      <c r="C22" s="11" t="s">
        <v>18</v>
      </c>
      <c r="D22" s="42" t="s">
        <v>80</v>
      </c>
      <c r="E22" s="63">
        <v>0</v>
      </c>
      <c r="F22" s="64">
        <v>2</v>
      </c>
      <c r="G22" s="65">
        <v>20</v>
      </c>
      <c r="H22" s="55">
        <v>6.7</v>
      </c>
      <c r="I22" s="56">
        <v>18.2</v>
      </c>
      <c r="J22" s="57">
        <v>34.4</v>
      </c>
    </row>
    <row r="23" spans="1:10" x14ac:dyDescent="0.2">
      <c r="B23" s="10" t="s">
        <v>60</v>
      </c>
      <c r="C23" s="11" t="s">
        <v>20</v>
      </c>
      <c r="D23" s="42" t="s">
        <v>62</v>
      </c>
      <c r="E23" s="63">
        <v>1</v>
      </c>
      <c r="F23" s="64">
        <v>41</v>
      </c>
      <c r="G23" s="65">
        <v>43</v>
      </c>
      <c r="H23" s="55">
        <v>6.8</v>
      </c>
      <c r="I23" s="56">
        <v>23.53</v>
      </c>
      <c r="J23" s="57">
        <v>39.83</v>
      </c>
    </row>
    <row r="24" spans="1:10" ht="18" x14ac:dyDescent="0.25">
      <c r="A24" s="47"/>
      <c r="B24" s="10" t="s">
        <v>60</v>
      </c>
      <c r="C24" s="11" t="s">
        <v>21</v>
      </c>
      <c r="D24" s="42" t="s">
        <v>22</v>
      </c>
      <c r="E24" s="63">
        <v>1</v>
      </c>
      <c r="F24" s="64">
        <v>12</v>
      </c>
      <c r="G24" s="65">
        <v>53</v>
      </c>
      <c r="H24" s="55">
        <v>6.92</v>
      </c>
      <c r="I24" s="56">
        <v>22.92</v>
      </c>
      <c r="J24" s="57">
        <v>41.52</v>
      </c>
    </row>
    <row r="25" spans="1:10" x14ac:dyDescent="0.2">
      <c r="B25" s="10" t="s">
        <v>58</v>
      </c>
      <c r="C25" s="11" t="s">
        <v>23</v>
      </c>
      <c r="D25" s="42" t="s">
        <v>52</v>
      </c>
      <c r="E25" s="63">
        <v>3</v>
      </c>
      <c r="F25" s="64">
        <v>32</v>
      </c>
      <c r="G25" s="65">
        <v>93</v>
      </c>
      <c r="H25" s="99">
        <v>5.95</v>
      </c>
      <c r="I25" s="100">
        <v>17.920000000000002</v>
      </c>
      <c r="J25" s="101">
        <v>28.7</v>
      </c>
    </row>
    <row r="26" spans="1:10" x14ac:dyDescent="0.2">
      <c r="B26" s="10" t="s">
        <v>58</v>
      </c>
      <c r="C26" s="11" t="s">
        <v>24</v>
      </c>
      <c r="D26" s="42" t="s">
        <v>29</v>
      </c>
      <c r="E26" s="63">
        <v>3</v>
      </c>
      <c r="F26" s="64">
        <v>72</v>
      </c>
      <c r="G26" s="65">
        <v>154</v>
      </c>
      <c r="H26" s="55">
        <v>6.9</v>
      </c>
      <c r="I26" s="56">
        <v>21.72</v>
      </c>
      <c r="J26" s="57">
        <v>36.450000000000003</v>
      </c>
    </row>
    <row r="27" spans="1:10" ht="18" x14ac:dyDescent="0.25">
      <c r="A27" s="47"/>
      <c r="B27" s="10" t="s">
        <v>58</v>
      </c>
      <c r="C27" s="11" t="s">
        <v>25</v>
      </c>
      <c r="D27" s="42" t="s">
        <v>81</v>
      </c>
      <c r="E27" s="63">
        <v>3</v>
      </c>
      <c r="F27" s="64">
        <v>31</v>
      </c>
      <c r="G27" s="65">
        <v>85</v>
      </c>
      <c r="H27" s="55">
        <v>8.4</v>
      </c>
      <c r="I27" s="56">
        <v>30.6</v>
      </c>
      <c r="J27" s="57">
        <v>58.6</v>
      </c>
    </row>
    <row r="28" spans="1:10" x14ac:dyDescent="0.2">
      <c r="B28" s="10" t="s">
        <v>57</v>
      </c>
      <c r="C28" s="11" t="s">
        <v>26</v>
      </c>
      <c r="D28" s="42" t="s">
        <v>63</v>
      </c>
      <c r="E28" s="63">
        <v>1</v>
      </c>
      <c r="F28" s="64">
        <v>4</v>
      </c>
      <c r="G28" s="65">
        <v>35</v>
      </c>
      <c r="H28" s="55">
        <v>5.97</v>
      </c>
      <c r="I28" s="56">
        <v>15.77</v>
      </c>
      <c r="J28" s="57">
        <v>24.28</v>
      </c>
    </row>
    <row r="29" spans="1:10" x14ac:dyDescent="0.2">
      <c r="B29" s="44" t="s">
        <v>60</v>
      </c>
      <c r="C29" s="45" t="s">
        <v>27</v>
      </c>
      <c r="D29" s="43" t="s">
        <v>28</v>
      </c>
      <c r="E29" s="69">
        <v>1</v>
      </c>
      <c r="F29" s="70">
        <v>22</v>
      </c>
      <c r="G29" s="71">
        <v>64</v>
      </c>
      <c r="H29" s="58">
        <v>5.95</v>
      </c>
      <c r="I29" s="59">
        <v>13.290000000000001</v>
      </c>
      <c r="J29" s="60">
        <v>19.5</v>
      </c>
    </row>
    <row r="30" spans="1:10" x14ac:dyDescent="0.2">
      <c r="B30" s="29" t="s">
        <v>101</v>
      </c>
      <c r="E30" s="85"/>
    </row>
    <row r="31" spans="1:10" x14ac:dyDescent="0.2">
      <c r="B31" s="80" t="s">
        <v>103</v>
      </c>
    </row>
    <row r="32" spans="1:10" x14ac:dyDescent="0.2">
      <c r="B32" s="80" t="s">
        <v>75</v>
      </c>
    </row>
    <row r="33" spans="2:10" x14ac:dyDescent="0.2">
      <c r="B33" s="9" t="s">
        <v>102</v>
      </c>
      <c r="D33" s="91"/>
    </row>
    <row r="34" spans="2:10" x14ac:dyDescent="0.2">
      <c r="B34" s="72" t="s">
        <v>87</v>
      </c>
      <c r="C34" s="91"/>
      <c r="D34" s="91"/>
    </row>
    <row r="35" spans="2:10" x14ac:dyDescent="0.2">
      <c r="B35" s="72" t="s">
        <v>104</v>
      </c>
      <c r="C35" s="91"/>
      <c r="D35" s="91"/>
      <c r="E35" s="90" t="s">
        <v>79</v>
      </c>
    </row>
    <row r="36" spans="2:10" x14ac:dyDescent="0.2">
      <c r="B36" s="72" t="s">
        <v>106</v>
      </c>
      <c r="C36" s="91"/>
    </row>
    <row r="38" spans="2:10" s="102" customFormat="1" hidden="1" x14ac:dyDescent="0.2">
      <c r="D38" s="102" t="s">
        <v>9</v>
      </c>
      <c r="E38" s="102" t="s">
        <v>8</v>
      </c>
      <c r="F38" s="102" t="s">
        <v>8</v>
      </c>
      <c r="G38" s="102" t="s">
        <v>8</v>
      </c>
      <c r="H38" s="102" t="s">
        <v>8</v>
      </c>
      <c r="I38" s="102" t="s">
        <v>8</v>
      </c>
      <c r="J38" s="102" t="s">
        <v>8</v>
      </c>
    </row>
    <row r="39" spans="2:10" s="102" customFormat="1" hidden="1" x14ac:dyDescent="0.2"/>
    <row r="40" spans="2:10" s="102" customFormat="1" hidden="1" x14ac:dyDescent="0.2">
      <c r="B40" s="102" t="s">
        <v>57</v>
      </c>
      <c r="C40" s="102" t="s">
        <v>14</v>
      </c>
      <c r="D40" s="102" t="s">
        <v>15</v>
      </c>
      <c r="E40" s="102">
        <v>2</v>
      </c>
      <c r="F40" s="102">
        <v>13</v>
      </c>
      <c r="G40" s="102">
        <v>55</v>
      </c>
      <c r="H40" s="102">
        <v>11.4</v>
      </c>
      <c r="I40" s="102">
        <v>22.38</v>
      </c>
      <c r="J40" s="102">
        <v>36.020000000000003</v>
      </c>
    </row>
    <row r="41" spans="2:10" s="102" customFormat="1" hidden="1" x14ac:dyDescent="0.2">
      <c r="B41" s="102" t="s">
        <v>57</v>
      </c>
      <c r="C41" s="102" t="s">
        <v>16</v>
      </c>
      <c r="D41" s="102" t="s">
        <v>17</v>
      </c>
      <c r="E41" s="102">
        <v>1</v>
      </c>
      <c r="F41" s="102">
        <v>5</v>
      </c>
      <c r="G41" s="102">
        <v>44</v>
      </c>
      <c r="H41" s="102">
        <v>8.43</v>
      </c>
      <c r="I41" s="102">
        <v>25.07</v>
      </c>
      <c r="J41" s="102">
        <v>35.770000000000003</v>
      </c>
    </row>
    <row r="42" spans="2:10" s="102" customFormat="1" hidden="1" x14ac:dyDescent="0.2">
      <c r="B42" s="102" t="s">
        <v>58</v>
      </c>
      <c r="C42" s="102" t="s">
        <v>50</v>
      </c>
      <c r="D42" s="102" t="s">
        <v>51</v>
      </c>
      <c r="E42" s="102">
        <v>1</v>
      </c>
      <c r="F42" s="102">
        <v>1</v>
      </c>
      <c r="G42" s="102">
        <v>8</v>
      </c>
      <c r="H42" s="102">
        <v>4.55</v>
      </c>
      <c r="I42" s="102">
        <v>17.080000000000002</v>
      </c>
      <c r="J42" s="102">
        <v>46.39</v>
      </c>
    </row>
    <row r="43" spans="2:10" s="102" customFormat="1" hidden="1" x14ac:dyDescent="0.2">
      <c r="B43" s="102" t="s">
        <v>59</v>
      </c>
      <c r="C43" s="102" t="s">
        <v>18</v>
      </c>
      <c r="D43" s="102" t="s">
        <v>113</v>
      </c>
      <c r="E43" s="102">
        <v>0</v>
      </c>
      <c r="F43" s="102">
        <v>2</v>
      </c>
      <c r="G43" s="102">
        <v>20</v>
      </c>
      <c r="H43" s="102">
        <v>6.7</v>
      </c>
      <c r="I43" s="102">
        <v>18.2</v>
      </c>
      <c r="J43" s="102">
        <v>34.4</v>
      </c>
    </row>
    <row r="44" spans="2:10" s="102" customFormat="1" hidden="1" x14ac:dyDescent="0.2">
      <c r="B44" s="102" t="s">
        <v>60</v>
      </c>
      <c r="C44" s="102" t="s">
        <v>20</v>
      </c>
      <c r="D44" s="102" t="s">
        <v>62</v>
      </c>
      <c r="E44" s="102">
        <v>1</v>
      </c>
      <c r="F44" s="102">
        <v>41</v>
      </c>
      <c r="G44" s="102">
        <v>43</v>
      </c>
      <c r="H44" s="102">
        <v>6.8</v>
      </c>
      <c r="I44" s="102">
        <v>23.53</v>
      </c>
      <c r="J44" s="102">
        <v>39.83</v>
      </c>
    </row>
    <row r="45" spans="2:10" s="102" customFormat="1" hidden="1" x14ac:dyDescent="0.2">
      <c r="B45" s="102" t="s">
        <v>60</v>
      </c>
      <c r="C45" s="102" t="s">
        <v>21</v>
      </c>
      <c r="D45" s="102" t="s">
        <v>22</v>
      </c>
      <c r="E45" s="102">
        <v>1</v>
      </c>
      <c r="F45" s="102">
        <v>12</v>
      </c>
      <c r="G45" s="102">
        <v>53</v>
      </c>
      <c r="H45" s="102">
        <v>6.92</v>
      </c>
      <c r="I45" s="102">
        <v>22.92</v>
      </c>
      <c r="J45" s="102">
        <v>41.52</v>
      </c>
    </row>
    <row r="46" spans="2:10" s="102" customFormat="1" hidden="1" x14ac:dyDescent="0.2">
      <c r="B46" s="102" t="s">
        <v>58</v>
      </c>
      <c r="C46" s="102" t="s">
        <v>23</v>
      </c>
      <c r="D46" s="102" t="s">
        <v>52</v>
      </c>
      <c r="E46" s="102">
        <v>3</v>
      </c>
      <c r="F46" s="102">
        <v>32</v>
      </c>
      <c r="G46" s="102">
        <v>94</v>
      </c>
      <c r="H46" s="102">
        <v>5.98</v>
      </c>
      <c r="I46" s="102">
        <v>18.420000000000002</v>
      </c>
      <c r="J46" s="102">
        <v>32.33</v>
      </c>
    </row>
    <row r="47" spans="2:10" s="102" customFormat="1" hidden="1" x14ac:dyDescent="0.2">
      <c r="B47" s="102" t="s">
        <v>58</v>
      </c>
      <c r="C47" s="102" t="s">
        <v>24</v>
      </c>
      <c r="D47" s="102" t="s">
        <v>29</v>
      </c>
      <c r="E47" s="102">
        <v>3</v>
      </c>
      <c r="F47" s="102">
        <v>72</v>
      </c>
      <c r="G47" s="102">
        <v>154</v>
      </c>
      <c r="H47" s="102">
        <v>6.9</v>
      </c>
      <c r="I47" s="102">
        <v>21.72</v>
      </c>
      <c r="J47" s="102">
        <v>36.450000000000003</v>
      </c>
    </row>
    <row r="48" spans="2:10" s="102" customFormat="1" hidden="1" x14ac:dyDescent="0.2">
      <c r="B48" s="102" t="s">
        <v>58</v>
      </c>
      <c r="C48" s="102" t="s">
        <v>25</v>
      </c>
      <c r="D48" s="102" t="s">
        <v>114</v>
      </c>
      <c r="E48" s="102">
        <v>3</v>
      </c>
      <c r="F48" s="102">
        <v>31</v>
      </c>
      <c r="G48" s="102">
        <v>85</v>
      </c>
      <c r="H48" s="102">
        <v>8.4</v>
      </c>
      <c r="I48" s="102">
        <v>30.6</v>
      </c>
      <c r="J48" s="102">
        <v>58.6</v>
      </c>
    </row>
    <row r="49" spans="2:10" s="102" customFormat="1" hidden="1" x14ac:dyDescent="0.2">
      <c r="B49" s="102" t="s">
        <v>57</v>
      </c>
      <c r="C49" s="102" t="s">
        <v>26</v>
      </c>
      <c r="D49" s="102" t="s">
        <v>63</v>
      </c>
      <c r="E49" s="102">
        <v>1</v>
      </c>
      <c r="F49" s="102">
        <v>4</v>
      </c>
      <c r="G49" s="102">
        <v>35</v>
      </c>
      <c r="H49" s="102">
        <v>5.97</v>
      </c>
      <c r="I49" s="102">
        <v>15.77</v>
      </c>
      <c r="J49" s="102">
        <v>24.28</v>
      </c>
    </row>
    <row r="50" spans="2:10" s="102" customFormat="1" hidden="1" x14ac:dyDescent="0.2">
      <c r="B50" s="102" t="s">
        <v>60</v>
      </c>
      <c r="C50" s="102" t="s">
        <v>27</v>
      </c>
      <c r="D50" s="102" t="s">
        <v>28</v>
      </c>
      <c r="E50" s="102">
        <v>1</v>
      </c>
      <c r="F50" s="102">
        <v>22</v>
      </c>
      <c r="G50" s="102">
        <v>64</v>
      </c>
      <c r="H50" s="102">
        <v>5.95</v>
      </c>
      <c r="I50" s="102">
        <v>13.290000000000001</v>
      </c>
      <c r="J50" s="102">
        <v>19.5</v>
      </c>
    </row>
    <row r="51" spans="2:10" x14ac:dyDescent="0.2">
      <c r="B51" s="12" t="s">
        <v>115</v>
      </c>
    </row>
  </sheetData>
  <phoneticPr fontId="0" type="noConversion"/>
  <conditionalFormatting sqref="H17:J29">
    <cfRule type="cellIs" dxfId="6" priority="2" operator="notEqual">
      <formula>H38</formula>
    </cfRule>
  </conditionalFormatting>
  <conditionalFormatting sqref="E17:G29">
    <cfRule type="cellIs" dxfId="5" priority="1" operator="notEqual">
      <formula>E38</formula>
    </cfRule>
  </conditionalFormatting>
  <hyperlinks>
    <hyperlink ref="D7" r:id="rId1"/>
    <hyperlink ref="E35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"/>
  <sheetViews>
    <sheetView showGridLines="0" zoomScale="85" zoomScaleNormal="85" workbookViewId="0">
      <pane xSplit="4" topLeftCell="E1" activePane="topRight" state="frozen"/>
      <selection activeCell="D12" sqref="D12"/>
      <selection pane="topRight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8.85546875" style="9" customWidth="1"/>
    <col min="6" max="7" width="12.85546875" style="9" customWidth="1"/>
    <col min="8" max="8" width="17.85546875" style="9" customWidth="1"/>
    <col min="9" max="9" width="37.28515625" style="9" customWidth="1"/>
    <col min="10" max="10" width="22.5703125" style="9" bestFit="1" customWidth="1"/>
    <col min="11" max="16384" width="9.140625" style="9"/>
  </cols>
  <sheetData>
    <row r="1" spans="1:10" s="47" customFormat="1" ht="18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46" t="s">
        <v>61</v>
      </c>
    </row>
    <row r="3" spans="1:10" ht="15.75" x14ac:dyDescent="0.25">
      <c r="A3" s="1"/>
      <c r="B3" s="1"/>
      <c r="C3" s="2"/>
      <c r="D3" s="46" t="s">
        <v>71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112</v>
      </c>
    </row>
    <row r="6" spans="1:10" x14ac:dyDescent="0.2">
      <c r="A6" s="1"/>
      <c r="B6" s="1"/>
      <c r="C6" s="2" t="s">
        <v>2</v>
      </c>
      <c r="D6" s="5" t="s">
        <v>72</v>
      </c>
    </row>
    <row r="7" spans="1:10" x14ac:dyDescent="0.2">
      <c r="A7" s="1"/>
      <c r="B7" s="1"/>
      <c r="D7" s="90" t="s">
        <v>79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42530</v>
      </c>
    </row>
    <row r="10" spans="1:10" x14ac:dyDescent="0.2">
      <c r="A10" s="1"/>
      <c r="B10" s="1"/>
      <c r="C10" s="2" t="s">
        <v>6</v>
      </c>
      <c r="D10" s="6">
        <f>'Category A Calls'!$D10</f>
        <v>42684</v>
      </c>
    </row>
    <row r="11" spans="1:10" ht="12.75" hidden="1" customHeight="1" x14ac:dyDescent="0.2">
      <c r="A11" s="1"/>
      <c r="B11" s="1"/>
      <c r="C11" s="2" t="s">
        <v>10</v>
      </c>
      <c r="D11" s="6" t="s">
        <v>12</v>
      </c>
    </row>
    <row r="12" spans="1:10" x14ac:dyDescent="0.2">
      <c r="A12" s="1"/>
      <c r="B12" s="1"/>
      <c r="C12" s="2" t="s">
        <v>11</v>
      </c>
      <c r="D12" s="6" t="s">
        <v>116</v>
      </c>
    </row>
    <row r="13" spans="1:10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25</v>
      </c>
      <c r="F14" s="9">
        <v>24</v>
      </c>
      <c r="H14" s="9">
        <v>27</v>
      </c>
      <c r="I14" s="9">
        <v>26</v>
      </c>
    </row>
    <row r="15" spans="1:10" ht="12.75" hidden="1" customHeight="1" x14ac:dyDescent="0.2">
      <c r="A15" s="1"/>
      <c r="B15" s="1"/>
      <c r="C15" s="1"/>
      <c r="D15" s="1"/>
      <c r="E15" s="50" t="s">
        <v>43</v>
      </c>
      <c r="F15" s="73"/>
      <c r="G15" s="73"/>
      <c r="H15" s="31"/>
      <c r="I15" s="31"/>
      <c r="J15" s="32"/>
    </row>
    <row r="16" spans="1:10" s="3" customFormat="1" ht="78" customHeight="1" x14ac:dyDescent="0.2">
      <c r="B16" s="30" t="s">
        <v>56</v>
      </c>
      <c r="C16" s="40" t="s">
        <v>4</v>
      </c>
      <c r="D16" s="40" t="s">
        <v>5</v>
      </c>
      <c r="E16" s="30" t="s">
        <v>96</v>
      </c>
      <c r="F16" s="31" t="s">
        <v>41</v>
      </c>
      <c r="G16" s="32" t="s">
        <v>42</v>
      </c>
      <c r="H16" s="31" t="s">
        <v>77</v>
      </c>
      <c r="I16" s="31" t="s">
        <v>45</v>
      </c>
      <c r="J16" s="32" t="s">
        <v>44</v>
      </c>
    </row>
    <row r="17" spans="1:10" x14ac:dyDescent="0.2">
      <c r="A17" s="39"/>
      <c r="B17" s="34"/>
      <c r="C17" s="35"/>
      <c r="D17" s="41" t="s">
        <v>9</v>
      </c>
      <c r="E17" s="36">
        <v>524877</v>
      </c>
      <c r="F17" s="37">
        <v>46010</v>
      </c>
      <c r="G17" s="38">
        <v>8.7658632403401174E-2</v>
      </c>
      <c r="H17" s="36">
        <v>547704</v>
      </c>
      <c r="I17" s="37">
        <v>207929</v>
      </c>
      <c r="J17" s="38">
        <v>0.37963754144574441</v>
      </c>
    </row>
    <row r="18" spans="1:10" ht="12.75" hidden="1" customHeight="1" x14ac:dyDescent="0.2">
      <c r="B18" s="10"/>
      <c r="C18" s="11"/>
      <c r="D18" s="42"/>
      <c r="E18" s="13"/>
      <c r="F18" s="14"/>
      <c r="G18" s="15"/>
      <c r="H18" s="13"/>
      <c r="I18" s="14"/>
      <c r="J18" s="15"/>
    </row>
    <row r="19" spans="1:10" x14ac:dyDescent="0.2">
      <c r="B19" s="10" t="s">
        <v>57</v>
      </c>
      <c r="C19" s="11" t="s">
        <v>14</v>
      </c>
      <c r="D19" s="42" t="s">
        <v>15</v>
      </c>
      <c r="E19" s="19">
        <v>56489</v>
      </c>
      <c r="F19" s="20">
        <v>7481</v>
      </c>
      <c r="G19" s="21">
        <v>0.13243286303528121</v>
      </c>
      <c r="H19" s="19">
        <v>49008</v>
      </c>
      <c r="I19" s="20">
        <v>16181</v>
      </c>
      <c r="J19" s="21">
        <v>0.33017058439438457</v>
      </c>
    </row>
    <row r="20" spans="1:10" x14ac:dyDescent="0.2">
      <c r="B20" s="10" t="s">
        <v>57</v>
      </c>
      <c r="C20" s="11" t="s">
        <v>16</v>
      </c>
      <c r="D20" s="42" t="s">
        <v>17</v>
      </c>
      <c r="E20" s="19">
        <v>47003</v>
      </c>
      <c r="F20" s="20">
        <v>2298</v>
      </c>
      <c r="G20" s="21">
        <v>4.8890496351296726E-2</v>
      </c>
      <c r="H20" s="19">
        <v>55987</v>
      </c>
      <c r="I20" s="20">
        <v>22807</v>
      </c>
      <c r="J20" s="21">
        <v>0.40736242341972245</v>
      </c>
    </row>
    <row r="21" spans="1:10" ht="18" x14ac:dyDescent="0.25">
      <c r="A21" s="47"/>
      <c r="B21" s="10" t="s">
        <v>58</v>
      </c>
      <c r="C21" s="11" t="s">
        <v>50</v>
      </c>
      <c r="D21" s="42" t="s">
        <v>51</v>
      </c>
      <c r="E21" s="19">
        <v>1690</v>
      </c>
      <c r="F21" s="20">
        <v>132</v>
      </c>
      <c r="G21" s="21">
        <v>7.8106508875739639E-2</v>
      </c>
      <c r="H21" s="19">
        <v>1558</v>
      </c>
      <c r="I21" s="20">
        <v>904</v>
      </c>
      <c r="J21" s="21">
        <v>0.58023106546854941</v>
      </c>
    </row>
    <row r="22" spans="1:10" x14ac:dyDescent="0.2">
      <c r="B22" s="10" t="s">
        <v>59</v>
      </c>
      <c r="C22" s="11" t="s">
        <v>18</v>
      </c>
      <c r="D22" s="42" t="s">
        <v>19</v>
      </c>
      <c r="E22" s="19">
        <v>98656</v>
      </c>
      <c r="F22" s="20">
        <v>10111</v>
      </c>
      <c r="G22" s="21">
        <v>0.10248743107362958</v>
      </c>
      <c r="H22" s="19">
        <v>88545</v>
      </c>
      <c r="I22" s="20">
        <v>30759</v>
      </c>
      <c r="J22" s="21">
        <v>0.34738268676943929</v>
      </c>
    </row>
    <row r="23" spans="1:10" x14ac:dyDescent="0.2">
      <c r="B23" s="10" t="s">
        <v>60</v>
      </c>
      <c r="C23" s="11" t="s">
        <v>20</v>
      </c>
      <c r="D23" s="42" t="s">
        <v>62</v>
      </c>
      <c r="E23" s="19">
        <v>21287</v>
      </c>
      <c r="F23" s="20">
        <v>1476</v>
      </c>
      <c r="G23" s="21">
        <v>6.9338093672194304E-2</v>
      </c>
      <c r="H23" s="19">
        <v>27154</v>
      </c>
      <c r="I23" s="20">
        <v>8618</v>
      </c>
      <c r="J23" s="21">
        <v>0.31737497237975987</v>
      </c>
    </row>
    <row r="24" spans="1:10" ht="18" x14ac:dyDescent="0.25">
      <c r="A24" s="47"/>
      <c r="B24" s="10" t="s">
        <v>60</v>
      </c>
      <c r="C24" s="11" t="s">
        <v>21</v>
      </c>
      <c r="D24" s="42" t="s">
        <v>22</v>
      </c>
      <c r="E24" s="19">
        <v>63635</v>
      </c>
      <c r="F24" s="20">
        <v>4494</v>
      </c>
      <c r="G24" s="21">
        <v>7.0621513318142537E-2</v>
      </c>
      <c r="H24" s="19">
        <v>72220</v>
      </c>
      <c r="I24" s="20">
        <v>22760</v>
      </c>
      <c r="J24" s="21">
        <v>0.31514815840487398</v>
      </c>
    </row>
    <row r="25" spans="1:10" x14ac:dyDescent="0.2">
      <c r="B25" s="10" t="s">
        <v>58</v>
      </c>
      <c r="C25" s="11" t="s">
        <v>23</v>
      </c>
      <c r="D25" s="42" t="s">
        <v>52</v>
      </c>
      <c r="E25" s="19">
        <v>40394</v>
      </c>
      <c r="F25" s="20">
        <v>4537</v>
      </c>
      <c r="G25" s="21">
        <v>0.11231866118730505</v>
      </c>
      <c r="H25" s="19">
        <v>36275</v>
      </c>
      <c r="I25" s="20">
        <v>15305</v>
      </c>
      <c r="J25" s="21">
        <v>0.4219159200551344</v>
      </c>
    </row>
    <row r="26" spans="1:10" x14ac:dyDescent="0.2">
      <c r="B26" s="10" t="s">
        <v>58</v>
      </c>
      <c r="C26" s="11" t="s">
        <v>24</v>
      </c>
      <c r="D26" s="42" t="s">
        <v>29</v>
      </c>
      <c r="E26" s="19">
        <v>48345</v>
      </c>
      <c r="F26" s="20">
        <v>2952</v>
      </c>
      <c r="G26" s="21">
        <v>6.1061123177164132E-2</v>
      </c>
      <c r="H26" s="19">
        <v>51292</v>
      </c>
      <c r="I26" s="20">
        <v>25540</v>
      </c>
      <c r="J26" s="21">
        <v>0.49793340092022148</v>
      </c>
    </row>
    <row r="27" spans="1:10" ht="18" x14ac:dyDescent="0.25">
      <c r="A27" s="47"/>
      <c r="B27" s="10" t="s">
        <v>58</v>
      </c>
      <c r="C27" s="11" t="s">
        <v>25</v>
      </c>
      <c r="D27" s="42" t="s">
        <v>30</v>
      </c>
      <c r="E27" s="19">
        <v>48030</v>
      </c>
      <c r="F27" s="20">
        <v>6220</v>
      </c>
      <c r="G27" s="21">
        <v>0.1295023943368728</v>
      </c>
      <c r="H27" s="19">
        <v>53917</v>
      </c>
      <c r="I27" s="20">
        <v>26386</v>
      </c>
      <c r="J27" s="21">
        <v>0.4893818276239405</v>
      </c>
    </row>
    <row r="28" spans="1:10" x14ac:dyDescent="0.2">
      <c r="B28" s="10" t="s">
        <v>57</v>
      </c>
      <c r="C28" s="11" t="s">
        <v>26</v>
      </c>
      <c r="D28" s="42" t="s">
        <v>63</v>
      </c>
      <c r="E28" s="19">
        <v>62063</v>
      </c>
      <c r="F28" s="20">
        <v>3222</v>
      </c>
      <c r="G28" s="21">
        <v>5.1914989607334483E-2</v>
      </c>
      <c r="H28" s="19">
        <v>68700</v>
      </c>
      <c r="I28" s="20">
        <v>25689</v>
      </c>
      <c r="J28" s="21">
        <v>0.37393013100436684</v>
      </c>
    </row>
    <row r="29" spans="1:10" x14ac:dyDescent="0.2">
      <c r="B29" s="44" t="s">
        <v>60</v>
      </c>
      <c r="C29" s="45" t="s">
        <v>27</v>
      </c>
      <c r="D29" s="43" t="s">
        <v>28</v>
      </c>
      <c r="E29" s="25">
        <v>37285</v>
      </c>
      <c r="F29" s="26">
        <v>3087</v>
      </c>
      <c r="G29" s="27">
        <v>8.2794689553439715E-2</v>
      </c>
      <c r="H29" s="25">
        <v>43048</v>
      </c>
      <c r="I29" s="26">
        <v>12980</v>
      </c>
      <c r="J29" s="27">
        <v>0.30152388031964317</v>
      </c>
    </row>
    <row r="30" spans="1:10" x14ac:dyDescent="0.2">
      <c r="D30" s="72" t="s">
        <v>105</v>
      </c>
    </row>
    <row r="31" spans="1:10" x14ac:dyDescent="0.2">
      <c r="D31" s="9" t="s">
        <v>89</v>
      </c>
    </row>
    <row r="32" spans="1:10" x14ac:dyDescent="0.2">
      <c r="D32" s="83" t="s">
        <v>67</v>
      </c>
    </row>
    <row r="34" spans="2:10" x14ac:dyDescent="0.2">
      <c r="D34" s="12" t="s">
        <v>115</v>
      </c>
    </row>
    <row r="38" spans="2:10" s="102" customFormat="1" hidden="1" x14ac:dyDescent="0.2">
      <c r="D38" s="102" t="s">
        <v>9</v>
      </c>
      <c r="E38" s="102">
        <v>525611</v>
      </c>
      <c r="F38" s="102">
        <v>46744</v>
      </c>
      <c r="G38" s="102">
        <v>8.8932689764864126E-2</v>
      </c>
      <c r="H38" s="102">
        <v>547685</v>
      </c>
      <c r="I38" s="102">
        <v>207915</v>
      </c>
      <c r="J38" s="102">
        <v>0.37962514949286541</v>
      </c>
    </row>
    <row r="39" spans="2:10" s="102" customFormat="1" hidden="1" x14ac:dyDescent="0.2"/>
    <row r="40" spans="2:10" s="102" customFormat="1" hidden="1" x14ac:dyDescent="0.2">
      <c r="B40" s="102" t="s">
        <v>57</v>
      </c>
      <c r="C40" s="102" t="s">
        <v>14</v>
      </c>
      <c r="D40" s="102" t="s">
        <v>15</v>
      </c>
      <c r="E40" s="102">
        <v>56489</v>
      </c>
      <c r="F40" s="102">
        <v>7481</v>
      </c>
      <c r="G40" s="102">
        <v>0.13243286303528121</v>
      </c>
      <c r="H40" s="102">
        <v>49008</v>
      </c>
      <c r="I40" s="102">
        <v>16181</v>
      </c>
      <c r="J40" s="102">
        <v>0.33017058439438457</v>
      </c>
    </row>
    <row r="41" spans="2:10" s="102" customFormat="1" hidden="1" x14ac:dyDescent="0.2">
      <c r="B41" s="102" t="s">
        <v>57</v>
      </c>
      <c r="C41" s="102" t="s">
        <v>16</v>
      </c>
      <c r="D41" s="102" t="s">
        <v>17</v>
      </c>
      <c r="E41" s="102">
        <v>47737</v>
      </c>
      <c r="F41" s="102">
        <v>3032</v>
      </c>
      <c r="G41" s="102">
        <v>6.3514674152125181E-2</v>
      </c>
      <c r="H41" s="102">
        <v>55993</v>
      </c>
      <c r="I41" s="102">
        <v>22810</v>
      </c>
      <c r="J41" s="102">
        <v>0.40737235011519296</v>
      </c>
    </row>
    <row r="42" spans="2:10" s="102" customFormat="1" hidden="1" x14ac:dyDescent="0.2">
      <c r="B42" s="102" t="s">
        <v>58</v>
      </c>
      <c r="C42" s="102" t="s">
        <v>50</v>
      </c>
      <c r="D42" s="102" t="s">
        <v>51</v>
      </c>
      <c r="E42" s="102">
        <v>1690</v>
      </c>
      <c r="F42" s="102">
        <v>132</v>
      </c>
      <c r="G42" s="102">
        <v>7.8106508875739639E-2</v>
      </c>
      <c r="H42" s="102">
        <v>1558</v>
      </c>
      <c r="I42" s="102">
        <v>904</v>
      </c>
      <c r="J42" s="102">
        <v>0.58023106546854941</v>
      </c>
    </row>
    <row r="43" spans="2:10" s="102" customFormat="1" hidden="1" x14ac:dyDescent="0.2">
      <c r="B43" s="102" t="s">
        <v>59</v>
      </c>
      <c r="C43" s="102" t="s">
        <v>18</v>
      </c>
      <c r="D43" s="102" t="s">
        <v>19</v>
      </c>
      <c r="E43" s="102">
        <v>98656</v>
      </c>
      <c r="F43" s="102">
        <v>10111</v>
      </c>
      <c r="G43" s="102">
        <v>0.10248743107362958</v>
      </c>
      <c r="H43" s="102">
        <v>88545</v>
      </c>
      <c r="I43" s="102">
        <v>30759</v>
      </c>
      <c r="J43" s="102">
        <v>0.34738268676943929</v>
      </c>
    </row>
    <row r="44" spans="2:10" s="102" customFormat="1" hidden="1" x14ac:dyDescent="0.2">
      <c r="B44" s="102" t="s">
        <v>60</v>
      </c>
      <c r="C44" s="102" t="s">
        <v>20</v>
      </c>
      <c r="D44" s="102" t="s">
        <v>62</v>
      </c>
      <c r="E44" s="102">
        <v>21287</v>
      </c>
      <c r="F44" s="102">
        <v>1476</v>
      </c>
      <c r="G44" s="102">
        <v>6.9338093672194304E-2</v>
      </c>
      <c r="H44" s="102">
        <v>27154</v>
      </c>
      <c r="I44" s="102">
        <v>8618</v>
      </c>
      <c r="J44" s="102">
        <v>0.31737497237975987</v>
      </c>
    </row>
    <row r="45" spans="2:10" s="102" customFormat="1" hidden="1" x14ac:dyDescent="0.2">
      <c r="B45" s="102" t="s">
        <v>60</v>
      </c>
      <c r="C45" s="102" t="s">
        <v>21</v>
      </c>
      <c r="D45" s="102" t="s">
        <v>22</v>
      </c>
      <c r="E45" s="102">
        <v>63635</v>
      </c>
      <c r="F45" s="102">
        <v>4494</v>
      </c>
      <c r="G45" s="102">
        <v>7.0621513318142537E-2</v>
      </c>
      <c r="H45" s="102">
        <v>72220</v>
      </c>
      <c r="I45" s="102">
        <v>22760</v>
      </c>
      <c r="J45" s="102">
        <v>0.31514815840487398</v>
      </c>
    </row>
    <row r="46" spans="2:10" s="102" customFormat="1" hidden="1" x14ac:dyDescent="0.2">
      <c r="B46" s="102" t="s">
        <v>58</v>
      </c>
      <c r="C46" s="102" t="s">
        <v>23</v>
      </c>
      <c r="D46" s="102" t="s">
        <v>52</v>
      </c>
      <c r="E46" s="102">
        <v>40394</v>
      </c>
      <c r="F46" s="102">
        <v>4537</v>
      </c>
      <c r="G46" s="102">
        <v>0.11231866118730505</v>
      </c>
      <c r="H46" s="102">
        <v>36250</v>
      </c>
      <c r="I46" s="102">
        <v>15288</v>
      </c>
      <c r="J46" s="102">
        <v>0.42173793103448276</v>
      </c>
    </row>
    <row r="47" spans="2:10" s="102" customFormat="1" hidden="1" x14ac:dyDescent="0.2">
      <c r="B47" s="102" t="s">
        <v>58</v>
      </c>
      <c r="C47" s="102" t="s">
        <v>24</v>
      </c>
      <c r="D47" s="102" t="s">
        <v>29</v>
      </c>
      <c r="E47" s="102">
        <v>48345</v>
      </c>
      <c r="F47" s="102">
        <v>2952</v>
      </c>
      <c r="G47" s="102">
        <v>6.1061123177164132E-2</v>
      </c>
      <c r="H47" s="102">
        <v>51292</v>
      </c>
      <c r="I47" s="102">
        <v>25540</v>
      </c>
      <c r="J47" s="102">
        <v>0.49793340092022148</v>
      </c>
    </row>
    <row r="48" spans="2:10" s="102" customFormat="1" hidden="1" x14ac:dyDescent="0.2">
      <c r="B48" s="102" t="s">
        <v>58</v>
      </c>
      <c r="C48" s="102" t="s">
        <v>25</v>
      </c>
      <c r="D48" s="102" t="s">
        <v>30</v>
      </c>
      <c r="E48" s="102">
        <v>48030</v>
      </c>
      <c r="F48" s="102">
        <v>6220</v>
      </c>
      <c r="G48" s="102">
        <v>0.1295023943368728</v>
      </c>
      <c r="H48" s="102">
        <v>53917</v>
      </c>
      <c r="I48" s="102">
        <v>26386</v>
      </c>
      <c r="J48" s="102">
        <v>0.4893818276239405</v>
      </c>
    </row>
    <row r="49" spans="2:10" s="102" customFormat="1" hidden="1" x14ac:dyDescent="0.2">
      <c r="B49" s="102" t="s">
        <v>57</v>
      </c>
      <c r="C49" s="102" t="s">
        <v>26</v>
      </c>
      <c r="D49" s="102" t="s">
        <v>63</v>
      </c>
      <c r="E49" s="102">
        <v>62063</v>
      </c>
      <c r="F49" s="102">
        <v>3222</v>
      </c>
      <c r="G49" s="102">
        <v>5.1914989607334483E-2</v>
      </c>
      <c r="H49" s="102">
        <v>68700</v>
      </c>
      <c r="I49" s="102">
        <v>25689</v>
      </c>
      <c r="J49" s="102">
        <v>0.37393013100436684</v>
      </c>
    </row>
    <row r="50" spans="2:10" s="102" customFormat="1" hidden="1" x14ac:dyDescent="0.2">
      <c r="B50" s="102" t="s">
        <v>60</v>
      </c>
      <c r="C50" s="102" t="s">
        <v>27</v>
      </c>
      <c r="D50" s="102" t="s">
        <v>28</v>
      </c>
      <c r="E50" s="102">
        <v>37285</v>
      </c>
      <c r="F50" s="102">
        <v>3087</v>
      </c>
      <c r="G50" s="102">
        <v>8.2794689553439715E-2</v>
      </c>
      <c r="H50" s="102">
        <v>43048</v>
      </c>
      <c r="I50" s="102">
        <v>12980</v>
      </c>
      <c r="J50" s="102">
        <v>0.30152388031964317</v>
      </c>
    </row>
  </sheetData>
  <phoneticPr fontId="0" type="noConversion"/>
  <conditionalFormatting sqref="E17:F29">
    <cfRule type="cellIs" dxfId="4" priority="4" operator="notEqual">
      <formula>E38</formula>
    </cfRule>
  </conditionalFormatting>
  <conditionalFormatting sqref="G17:G29">
    <cfRule type="cellIs" dxfId="3" priority="3" operator="notEqual">
      <formula>G38</formula>
    </cfRule>
  </conditionalFormatting>
  <conditionalFormatting sqref="H17:I29">
    <cfRule type="cellIs" dxfId="2" priority="2" operator="notEqual">
      <formula>H38</formula>
    </cfRule>
  </conditionalFormatting>
  <conditionalFormatting sqref="J17:J29">
    <cfRule type="cellIs" dxfId="1" priority="1" operator="notEqual">
      <formula>J38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50"/>
  <sheetViews>
    <sheetView showGridLines="0" zoomScale="85" zoomScaleNormal="85" workbookViewId="0"/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4.85546875" style="9" customWidth="1"/>
    <col min="6" max="16384" width="9.140625" style="9"/>
  </cols>
  <sheetData>
    <row r="1" spans="1:5" s="47" customFormat="1" ht="18" customHeight="1" x14ac:dyDescent="0.25">
      <c r="A1" s="1"/>
      <c r="B1" s="1"/>
      <c r="C1" s="1"/>
      <c r="D1" s="1"/>
    </row>
    <row r="2" spans="1:5" ht="15.75" x14ac:dyDescent="0.25">
      <c r="A2" s="1"/>
      <c r="B2" s="1"/>
      <c r="C2" s="2" t="s">
        <v>0</v>
      </c>
      <c r="D2" s="46" t="s">
        <v>61</v>
      </c>
    </row>
    <row r="3" spans="1:5" ht="15.75" x14ac:dyDescent="0.25">
      <c r="A3" s="1"/>
      <c r="B3" s="1"/>
      <c r="C3" s="2"/>
      <c r="D3" s="46" t="s">
        <v>107</v>
      </c>
    </row>
    <row r="4" spans="1:5" ht="12.75" customHeight="1" x14ac:dyDescent="0.2">
      <c r="A4" s="1"/>
      <c r="B4" s="1"/>
      <c r="C4" s="2"/>
      <c r="D4" s="4"/>
    </row>
    <row r="5" spans="1:5" ht="12.75" customHeight="1" x14ac:dyDescent="0.2">
      <c r="A5" s="1"/>
      <c r="B5" s="1"/>
      <c r="C5" s="2" t="s">
        <v>1</v>
      </c>
      <c r="D5" s="5" t="s">
        <v>112</v>
      </c>
    </row>
    <row r="6" spans="1:5" x14ac:dyDescent="0.2">
      <c r="A6" s="1"/>
      <c r="B6" s="1"/>
      <c r="C6" s="2" t="s">
        <v>2</v>
      </c>
      <c r="D6" s="5" t="s">
        <v>72</v>
      </c>
    </row>
    <row r="7" spans="1:5" x14ac:dyDescent="0.2">
      <c r="A7" s="1"/>
      <c r="B7" s="1"/>
      <c r="D7" s="90" t="s">
        <v>79</v>
      </c>
    </row>
    <row r="8" spans="1:5" ht="12.75" hidden="1" customHeight="1" x14ac:dyDescent="0.2">
      <c r="A8" s="1"/>
      <c r="B8" s="1"/>
      <c r="C8" s="2" t="s">
        <v>7</v>
      </c>
      <c r="D8" s="5" t="s">
        <v>13</v>
      </c>
    </row>
    <row r="9" spans="1:5" x14ac:dyDescent="0.2">
      <c r="A9" s="1"/>
      <c r="B9" s="1"/>
      <c r="C9" s="2" t="s">
        <v>3</v>
      </c>
      <c r="D9" s="6">
        <v>42530</v>
      </c>
    </row>
    <row r="10" spans="1:5" x14ac:dyDescent="0.2">
      <c r="A10" s="1"/>
      <c r="B10" s="1"/>
      <c r="C10" s="2" t="s">
        <v>6</v>
      </c>
      <c r="D10" s="6">
        <f>'Category A Calls'!$D10</f>
        <v>42684</v>
      </c>
    </row>
    <row r="11" spans="1:5" ht="12.75" hidden="1" customHeight="1" x14ac:dyDescent="0.2">
      <c r="A11" s="1"/>
      <c r="B11" s="1"/>
      <c r="C11" s="2" t="s">
        <v>10</v>
      </c>
      <c r="D11" s="6" t="s">
        <v>12</v>
      </c>
    </row>
    <row r="12" spans="1:5" x14ac:dyDescent="0.2">
      <c r="A12" s="1"/>
      <c r="B12" s="1"/>
      <c r="C12" s="2" t="s">
        <v>11</v>
      </c>
      <c r="D12" s="6" t="s">
        <v>116</v>
      </c>
    </row>
    <row r="13" spans="1:5" x14ac:dyDescent="0.2">
      <c r="A13" s="1"/>
      <c r="B13" s="1"/>
      <c r="C13" s="1"/>
      <c r="D13" s="1"/>
    </row>
    <row r="14" spans="1:5" ht="12.75" hidden="1" customHeight="1" x14ac:dyDescent="0.2">
      <c r="A14" s="1"/>
      <c r="B14" s="7"/>
      <c r="C14" s="7"/>
      <c r="D14" s="7"/>
      <c r="E14" s="9">
        <v>28</v>
      </c>
    </row>
    <row r="15" spans="1:5" ht="12.75" hidden="1" customHeight="1" x14ac:dyDescent="0.2">
      <c r="A15" s="1"/>
      <c r="B15" s="1"/>
      <c r="C15" s="1"/>
      <c r="D15" s="1"/>
      <c r="E15" s="48"/>
    </row>
    <row r="16" spans="1:5" s="3" customFormat="1" ht="78" customHeight="1" x14ac:dyDescent="0.2">
      <c r="B16" s="30" t="s">
        <v>56</v>
      </c>
      <c r="C16" s="40" t="s">
        <v>4</v>
      </c>
      <c r="D16" s="40" t="s">
        <v>5</v>
      </c>
      <c r="E16" s="32" t="s">
        <v>108</v>
      </c>
    </row>
    <row r="17" spans="1:5" x14ac:dyDescent="0.2">
      <c r="A17" s="39"/>
      <c r="B17" s="34"/>
      <c r="C17" s="35"/>
      <c r="D17" s="41" t="s">
        <v>9</v>
      </c>
      <c r="E17" s="81">
        <v>391807</v>
      </c>
    </row>
    <row r="18" spans="1:5" ht="12.75" hidden="1" customHeight="1" x14ac:dyDescent="0.2">
      <c r="B18" s="10"/>
      <c r="C18" s="11"/>
      <c r="D18" s="42"/>
      <c r="E18" s="51"/>
    </row>
    <row r="19" spans="1:5" x14ac:dyDescent="0.2">
      <c r="B19" s="10" t="s">
        <v>57</v>
      </c>
      <c r="C19" s="11" t="s">
        <v>14</v>
      </c>
      <c r="D19" s="42" t="s">
        <v>15</v>
      </c>
      <c r="E19" s="16">
        <v>36723</v>
      </c>
    </row>
    <row r="20" spans="1:5" x14ac:dyDescent="0.2">
      <c r="B20" s="10" t="s">
        <v>57</v>
      </c>
      <c r="C20" s="11" t="s">
        <v>16</v>
      </c>
      <c r="D20" s="42" t="s">
        <v>17</v>
      </c>
      <c r="E20" s="16">
        <v>41162</v>
      </c>
    </row>
    <row r="21" spans="1:5" ht="18" x14ac:dyDescent="0.25">
      <c r="A21" s="47"/>
      <c r="B21" s="10" t="s">
        <v>58</v>
      </c>
      <c r="C21" s="11" t="s">
        <v>50</v>
      </c>
      <c r="D21" s="42" t="s">
        <v>51</v>
      </c>
      <c r="E21" s="16">
        <v>1153</v>
      </c>
    </row>
    <row r="22" spans="1:5" x14ac:dyDescent="0.2">
      <c r="B22" s="10" t="s">
        <v>59</v>
      </c>
      <c r="C22" s="11" t="s">
        <v>18</v>
      </c>
      <c r="D22" s="42" t="s">
        <v>19</v>
      </c>
      <c r="E22" s="16">
        <v>65300</v>
      </c>
    </row>
    <row r="23" spans="1:5" x14ac:dyDescent="0.2">
      <c r="B23" s="10" t="s">
        <v>60</v>
      </c>
      <c r="C23" s="11" t="s">
        <v>20</v>
      </c>
      <c r="D23" s="42" t="s">
        <v>62</v>
      </c>
      <c r="E23" s="16">
        <v>19776</v>
      </c>
    </row>
    <row r="24" spans="1:5" ht="18" x14ac:dyDescent="0.25">
      <c r="A24" s="47"/>
      <c r="B24" s="10" t="s">
        <v>60</v>
      </c>
      <c r="C24" s="11" t="s">
        <v>21</v>
      </c>
      <c r="D24" s="42" t="s">
        <v>22</v>
      </c>
      <c r="E24" s="16">
        <v>57236</v>
      </c>
    </row>
    <row r="25" spans="1:5" x14ac:dyDescent="0.2">
      <c r="B25" s="10" t="s">
        <v>58</v>
      </c>
      <c r="C25" s="11" t="s">
        <v>23</v>
      </c>
      <c r="D25" s="42" t="s">
        <v>52</v>
      </c>
      <c r="E25" s="16">
        <v>21266</v>
      </c>
    </row>
    <row r="26" spans="1:5" x14ac:dyDescent="0.2">
      <c r="B26" s="10" t="s">
        <v>58</v>
      </c>
      <c r="C26" s="11" t="s">
        <v>24</v>
      </c>
      <c r="D26" s="42" t="s">
        <v>29</v>
      </c>
      <c r="E26" s="16">
        <v>30891</v>
      </c>
    </row>
    <row r="27" spans="1:5" ht="18" x14ac:dyDescent="0.25">
      <c r="A27" s="47"/>
      <c r="B27" s="10" t="s">
        <v>58</v>
      </c>
      <c r="C27" s="11" t="s">
        <v>25</v>
      </c>
      <c r="D27" s="42" t="s">
        <v>30</v>
      </c>
      <c r="E27" s="16">
        <v>34208</v>
      </c>
    </row>
    <row r="28" spans="1:5" x14ac:dyDescent="0.2">
      <c r="B28" s="10" t="s">
        <v>57</v>
      </c>
      <c r="C28" s="11" t="s">
        <v>26</v>
      </c>
      <c r="D28" s="42" t="s">
        <v>63</v>
      </c>
      <c r="E28" s="16">
        <v>46918</v>
      </c>
    </row>
    <row r="29" spans="1:5" x14ac:dyDescent="0.2">
      <c r="B29" s="44" t="s">
        <v>60</v>
      </c>
      <c r="C29" s="45" t="s">
        <v>27</v>
      </c>
      <c r="D29" s="43" t="s">
        <v>28</v>
      </c>
      <c r="E29" s="52">
        <v>37174</v>
      </c>
    </row>
    <row r="30" spans="1:5" s="84" customFormat="1" x14ac:dyDescent="0.2">
      <c r="A30" s="72"/>
      <c r="B30" s="9" t="s">
        <v>109</v>
      </c>
      <c r="C30" s="72"/>
    </row>
    <row r="31" spans="1:5" s="84" customFormat="1" x14ac:dyDescent="0.2">
      <c r="A31" s="72"/>
      <c r="B31" s="72" t="s">
        <v>110</v>
      </c>
      <c r="C31" s="72"/>
    </row>
    <row r="32" spans="1:5" s="84" customFormat="1" x14ac:dyDescent="0.2">
      <c r="A32" s="72"/>
      <c r="B32" s="84" t="s">
        <v>111</v>
      </c>
      <c r="C32" s="72"/>
    </row>
    <row r="34" spans="2:5" x14ac:dyDescent="0.2">
      <c r="B34" s="12" t="s">
        <v>115</v>
      </c>
    </row>
    <row r="38" spans="2:5" s="102" customFormat="1" hidden="1" x14ac:dyDescent="0.2">
      <c r="D38" s="102" t="s">
        <v>9</v>
      </c>
      <c r="E38" s="102">
        <v>391469</v>
      </c>
    </row>
    <row r="39" spans="2:5" s="102" customFormat="1" hidden="1" x14ac:dyDescent="0.2"/>
    <row r="40" spans="2:5" s="102" customFormat="1" hidden="1" x14ac:dyDescent="0.2">
      <c r="B40" s="102" t="s">
        <v>57</v>
      </c>
      <c r="C40" s="102" t="s">
        <v>14</v>
      </c>
      <c r="D40" s="102" t="s">
        <v>15</v>
      </c>
      <c r="E40" s="102">
        <v>36723</v>
      </c>
    </row>
    <row r="41" spans="2:5" s="102" customFormat="1" hidden="1" x14ac:dyDescent="0.2">
      <c r="B41" s="102" t="s">
        <v>57</v>
      </c>
      <c r="C41" s="102" t="s">
        <v>16</v>
      </c>
      <c r="D41" s="102" t="s">
        <v>17</v>
      </c>
      <c r="E41" s="102">
        <v>41165</v>
      </c>
    </row>
    <row r="42" spans="2:5" s="102" customFormat="1" hidden="1" x14ac:dyDescent="0.2">
      <c r="B42" s="102" t="s">
        <v>58</v>
      </c>
      <c r="C42" s="102" t="s">
        <v>50</v>
      </c>
      <c r="D42" s="102" t="s">
        <v>51</v>
      </c>
      <c r="E42" s="102">
        <v>1153</v>
      </c>
    </row>
    <row r="43" spans="2:5" s="102" customFormat="1" hidden="1" x14ac:dyDescent="0.2">
      <c r="B43" s="102" t="s">
        <v>59</v>
      </c>
      <c r="C43" s="102" t="s">
        <v>18</v>
      </c>
      <c r="D43" s="102" t="s">
        <v>19</v>
      </c>
      <c r="E43" s="102">
        <v>65300</v>
      </c>
    </row>
    <row r="44" spans="2:5" s="102" customFormat="1" hidden="1" x14ac:dyDescent="0.2">
      <c r="B44" s="102" t="s">
        <v>60</v>
      </c>
      <c r="C44" s="102" t="s">
        <v>20</v>
      </c>
      <c r="D44" s="102" t="s">
        <v>62</v>
      </c>
      <c r="E44" s="102">
        <v>19776</v>
      </c>
    </row>
    <row r="45" spans="2:5" s="102" customFormat="1" hidden="1" x14ac:dyDescent="0.2">
      <c r="B45" s="102" t="s">
        <v>60</v>
      </c>
      <c r="C45" s="102" t="s">
        <v>21</v>
      </c>
      <c r="D45" s="102" t="s">
        <v>22</v>
      </c>
      <c r="E45" s="102">
        <v>57236</v>
      </c>
    </row>
    <row r="46" spans="2:5" s="102" customFormat="1" hidden="1" x14ac:dyDescent="0.2">
      <c r="B46" s="102" t="s">
        <v>58</v>
      </c>
      <c r="C46" s="102" t="s">
        <v>23</v>
      </c>
      <c r="D46" s="102" t="s">
        <v>52</v>
      </c>
      <c r="E46" s="102">
        <v>20925</v>
      </c>
    </row>
    <row r="47" spans="2:5" s="102" customFormat="1" hidden="1" x14ac:dyDescent="0.2">
      <c r="B47" s="102" t="s">
        <v>58</v>
      </c>
      <c r="C47" s="102" t="s">
        <v>24</v>
      </c>
      <c r="D47" s="102" t="s">
        <v>29</v>
      </c>
      <c r="E47" s="102">
        <v>30891</v>
      </c>
    </row>
    <row r="48" spans="2:5" s="102" customFormat="1" hidden="1" x14ac:dyDescent="0.2">
      <c r="B48" s="102" t="s">
        <v>58</v>
      </c>
      <c r="C48" s="102" t="s">
        <v>25</v>
      </c>
      <c r="D48" s="102" t="s">
        <v>30</v>
      </c>
      <c r="E48" s="102">
        <v>34208</v>
      </c>
    </row>
    <row r="49" spans="2:5" s="102" customFormat="1" hidden="1" x14ac:dyDescent="0.2">
      <c r="B49" s="102" t="s">
        <v>57</v>
      </c>
      <c r="C49" s="102" t="s">
        <v>26</v>
      </c>
      <c r="D49" s="102" t="s">
        <v>63</v>
      </c>
      <c r="E49" s="102">
        <v>46918</v>
      </c>
    </row>
    <row r="50" spans="2:5" s="102" customFormat="1" hidden="1" x14ac:dyDescent="0.2">
      <c r="B50" s="102" t="s">
        <v>60</v>
      </c>
      <c r="C50" s="102" t="s">
        <v>27</v>
      </c>
      <c r="D50" s="102" t="s">
        <v>28</v>
      </c>
      <c r="E50" s="102">
        <v>37174</v>
      </c>
    </row>
  </sheetData>
  <phoneticPr fontId="0" type="noConversion"/>
  <conditionalFormatting sqref="E17:E29">
    <cfRule type="cellIs" dxfId="0" priority="1" operator="notEqual">
      <formula>E38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'Calls closed without transport'!Print_Titles</vt:lpstr>
      <vt:lpstr>'Category A Calls'!Print_Titles</vt:lpstr>
      <vt:lpstr>'Re-contact Rate'!Print_Titles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Armstrong, Johan (NHS England)</cp:lastModifiedBy>
  <cp:lastPrinted>2015-08-05T15:46:22Z</cp:lastPrinted>
  <dcterms:created xsi:type="dcterms:W3CDTF">2003-08-01T14:12:13Z</dcterms:created>
  <dcterms:modified xsi:type="dcterms:W3CDTF">2016-11-08T11:01:35Z</dcterms:modified>
</cp:coreProperties>
</file>