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120" windowWidth="12435" windowHeight="8625"/>
  </bookViews>
  <sheets>
    <sheet name="Inpatient" sheetId="5" r:id="rId1"/>
    <sheet name="Outpatient" sheetId="2" r:id="rId2"/>
    <sheet name="Accident&amp;Emergency" sheetId="3" r:id="rId3"/>
    <sheet name="Comm Mental Health" sheetId="4" r:id="rId4"/>
  </sheets>
  <externalReferences>
    <externalReference r:id="rId5"/>
    <externalReference r:id="rId6"/>
  </externalReferences>
  <calcPr calcId="145621"/>
</workbook>
</file>

<file path=xl/calcChain.xml><?xml version="1.0" encoding="utf-8"?>
<calcChain xmlns="http://schemas.openxmlformats.org/spreadsheetml/2006/main">
  <c r="K4" i="5" l="1"/>
  <c r="B10" i="5" l="1"/>
  <c r="K8" i="5"/>
  <c r="J8" i="5"/>
  <c r="K7" i="5"/>
  <c r="J7" i="5"/>
  <c r="K6" i="5"/>
  <c r="J6" i="5"/>
  <c r="K5" i="5"/>
  <c r="J5" i="5"/>
  <c r="J4" i="5"/>
  <c r="K10" i="5" l="1"/>
  <c r="J10" i="5"/>
  <c r="M10" i="5"/>
  <c r="M8" i="5"/>
  <c r="M7" i="5"/>
  <c r="M6" i="5"/>
  <c r="M5" i="5"/>
  <c r="M4" i="5"/>
</calcChain>
</file>

<file path=xl/sharedStrings.xml><?xml version="1.0" encoding="utf-8"?>
<sst xmlns="http://schemas.openxmlformats.org/spreadsheetml/2006/main" count="117" uniqueCount="67">
  <si>
    <t>Access &amp; waiting</t>
  </si>
  <si>
    <t>Safe, high quality, coordinated care</t>
  </si>
  <si>
    <t>Better information, more choice</t>
  </si>
  <si>
    <t>Building closer relationships</t>
  </si>
  <si>
    <t>Clean, friendly, comfortable place to be</t>
  </si>
  <si>
    <t>2007-08</t>
  </si>
  <si>
    <t>2008-09</t>
  </si>
  <si>
    <t>2009-10</t>
  </si>
  <si>
    <t>2010-11</t>
  </si>
  <si>
    <t>2011-12</t>
  </si>
  <si>
    <t>2012-13</t>
  </si>
  <si>
    <t>S</t>
  </si>
  <si>
    <t>2002-03</t>
  </si>
  <si>
    <t>2004-05</t>
  </si>
  <si>
    <t>2011-12 95% confidence interval</t>
  </si>
  <si>
    <t>Source: National Patient Survey Programme</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</si>
  <si>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</si>
  <si>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</si>
  <si>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</si>
  <si>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</si>
  <si>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</si>
  <si>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</si>
  <si>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</si>
  <si>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</si>
  <si>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</si>
  <si>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</si>
  <si>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</si>
  <si>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</si>
  <si>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</si>
  <si>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</si>
  <si>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</si>
  <si>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</si>
  <si>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</si>
  <si>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2014-15 95% confidence interval</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</si>
  <si>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</si>
  <si>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</si>
  <si>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</si>
  <si>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</si>
  <si>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</si>
  <si>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</si>
  <si>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</si>
  <si>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</si>
  <si>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</si>
  <si>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</si>
  <si>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</si>
  <si>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</si>
  <si>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</si>
  <si>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</si>
  <si>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</si>
  <si>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 xml:space="preserve">Details of the methodology can be found in the accompanying ‘Methods, Reasoning and Scope’ guidance at </t>
  </si>
  <si>
    <t>2016-17</t>
  </si>
  <si>
    <t>2016-17         95% confidence interval</t>
  </si>
  <si>
    <r>
      <t>2015-16</t>
    </r>
    <r>
      <rPr>
        <b/>
        <vertAlign val="superscript"/>
        <sz val="10"/>
        <color theme="1"/>
        <rFont val="Arial"/>
        <family val="2"/>
      </rPr>
      <t>2</t>
    </r>
  </si>
  <si>
    <t>No results show a statistically significant change from 2015-16 to 2016-17</t>
  </si>
  <si>
    <t>Source: NHS Patient Survey Programme</t>
  </si>
  <si>
    <t>Outpatient Overall Patient Experience Score</t>
  </si>
  <si>
    <t>Results marked with an S show a statistically significant change from 2012-13 to 2014-15</t>
  </si>
  <si>
    <t>Details of the methodology can be found in the accompanying ‘Methods, Reasoning and Scope’ guidance at</t>
  </si>
  <si>
    <t>Accident and Emergency Overall Patient Experience Score</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</si>
  <si>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2 below.</t>
    </r>
  </si>
  <si>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</si>
  <si>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</si>
  <si>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</si>
  <si>
    <t>2016-17 95% confidence interval</t>
  </si>
  <si>
    <t>Inpatient overall patient experience score</t>
  </si>
  <si>
    <r>
      <t xml:space="preserve">Results marked with an </t>
    </r>
    <r>
      <rPr>
        <b/>
        <sz val="10"/>
        <color theme="1"/>
        <rFont val="Arial"/>
        <family val="2"/>
      </rPr>
      <t>S</t>
    </r>
    <r>
      <rPr>
        <sz val="10"/>
        <color theme="1"/>
        <rFont val="Arial"/>
        <family val="2"/>
      </rPr>
      <t xml:space="preserve"> show a statistically significant change from 2015-16 to 2016-17</t>
    </r>
  </si>
  <si>
    <t>1. 2015-16 data has been revised since the last publication in line with revisions made to the 2015 Inpatient Survey by CQC after an error was uncovered, further details in section 7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</si>
</sst>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xf numFmtId="0" fontId="7" fillId="0" borderId="0"/>
  </cellStyleXfs>
  <cellXfs count="52">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8" fillId="2" borderId="0" xfId="0" applyFont="1" applyFill="1"/>
    <xf numFmtId="164" fontId="2" fillId="2" borderId="0" xfId="0" applyNumberFormat="1" applyFont="1" applyFill="1"/>
    <xf numFmtId="0" fontId="2" fillId="2" borderId="0" xfId="0" applyFont="1" applyFill="1" applyAlignment="1">
      <alignment horizontal="left" wrapText="1"/>
    </xf>
    <xf numFmtId="0" fontId="2" fillId="2" borderId="0" xfId="0" applyFont="1" applyFill="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2" fillId="2" borderId="0" xfId="0" applyFont="1" applyFill="1" applyAlignment="1">
      <alignment wrapText="1"/>
    </xf>
    <xf numFmtId="0" fontId="0" fillId="0" borderId="0" xfId="0" applyFont="1" applyAlignment="1">
      <alignment wrapText="1"/>
    </xf>
    <xf numFmtId="0" fontId="2" fillId="2" borderId="0" xfId="0" applyFont="1" applyFill="1" applyAlignment="1">
      <alignment horizontal="left" vertical="top" wrapText="1"/>
    </xf>
    <xf numFmtId="0" fontId="11" fillId="3" borderId="0" xfId="0" applyFont="1" applyFill="1" applyAlignment="1">
      <alignment vertical="center" wrapText="1"/>
    </xf>
    <xf numFmtId="0" fontId="11" fillId="3" borderId="0" xfId="0" applyFont="1" applyFill="1" applyAlignment="1">
      <alignment vertical="center"/>
    </xf>
    <xf numFmtId="0" fontId="5" fillId="3" borderId="0" xfId="0" applyFont="1" applyFill="1" applyAlignment="1">
      <alignment vertical="top" wrapText="1"/>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vertical="center"/>
    </xf>
    <xf numFmtId="0" fontId="10" fillId="3" borderId="6" xfId="0" applyFont="1" applyFill="1" applyBorder="1" applyAlignment="1">
      <alignment vertical="center"/>
    </xf>
    <xf numFmtId="0" fontId="9" fillId="0" borderId="0" xfId="0" applyFont="1" applyAlignment="1">
      <alignmen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testing%20for%202016%20V%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lletin%20Analysis%20IP16%20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6 data"/>
      <sheetName val="2015 data"/>
      <sheetName val="2016 Var"/>
      <sheetName val="2015 Var"/>
      <sheetName val="Increases p values"/>
      <sheetName val="Decreases p values"/>
      <sheetName val="Diff from mean"/>
      <sheetName val="Summary results"/>
      <sheetName val="FINAL SCORES 2016"/>
      <sheetName val="QUESTION SCORES 2016"/>
      <sheetName val="NAT_Summary 2016"/>
      <sheetName val="NAT_Summary 2015 re-calculated"/>
    </sheetNames>
    <sheetDataSet>
      <sheetData sheetId="0"/>
      <sheetData sheetId="1">
        <row r="3">
          <cell r="V3">
            <v>82.890372677852355</v>
          </cell>
          <cell r="W3">
            <v>66.110931993288602</v>
          </cell>
          <cell r="X3">
            <v>68.011984100671128</v>
          </cell>
          <cell r="Y3">
            <v>85.476075530201314</v>
          </cell>
          <cell r="Z3">
            <v>81.125217208053641</v>
          </cell>
        </row>
      </sheetData>
      <sheetData sheetId="2">
        <row r="3">
          <cell r="V3">
            <v>84.496822198630127</v>
          </cell>
          <cell r="W3">
            <v>66.339466883561656</v>
          </cell>
          <cell r="X3">
            <v>69.29761156849311</v>
          </cell>
          <cell r="Y3">
            <v>85.429799431506865</v>
          </cell>
          <cell r="Z3">
            <v>81.143275767123271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ure 1"/>
      <sheetName val="Figure 2"/>
      <sheetName val="Benchmark graph"/>
      <sheetName val="Correlation"/>
      <sheetName val="OPES Scores"/>
    </sheetNames>
    <sheetDataSet>
      <sheetData sheetId="0">
        <row r="7">
          <cell r="I7">
            <v>0.18564800000000001</v>
          </cell>
        </row>
        <row r="8">
          <cell r="I8">
            <v>0.21758</v>
          </cell>
        </row>
        <row r="9">
          <cell r="I9">
            <v>0.25619500000000001</v>
          </cell>
        </row>
        <row r="10">
          <cell r="I10">
            <v>0.14818899999999999</v>
          </cell>
        </row>
        <row r="11">
          <cell r="I11">
            <v>0.129473</v>
          </cell>
        </row>
        <row r="13">
          <cell r="I13">
            <v>0.145561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zoomScaleNormal="100" workbookViewId="0">
      <selection activeCell="J5" sqref="J5"/>
    </sheetView>
  </sheetViews>
  <sheetFormatPr defaultRowHeight="12.75" x14ac:dyDescent="0.2"/>
  <cols>
    <col min="1" max="1" width="39.85546875" style="2" customWidth="1"/>
    <col min="2" max="11" width="11.28515625" style="6" customWidth="1"/>
    <col min="12" max="12" width="3.7109375" style="6" customWidth="1"/>
    <col min="13" max="13" width="12.42578125" style="6" customWidth="1"/>
    <col min="14" max="14" width="11.28515625" style="6" customWidth="1"/>
    <col min="15" max="16384" width="9.140625" style="2"/>
  </cols>
  <sheetData>
    <row r="1" spans="1:15" x14ac:dyDescent="0.2">
      <c r="A1" s="1" t="s">
        <v>48</v>
      </c>
    </row>
    <row r="3" spans="1:15" s="33" customFormat="1" ht="43.5" customHeight="1" x14ac:dyDescent="0.2">
      <c r="A3" s="10"/>
      <c r="B3" s="13" t="s">
        <v>5</v>
      </c>
      <c r="C3" s="13" t="s">
        <v>6</v>
      </c>
      <c r="D3" s="13" t="s">
        <v>7</v>
      </c>
      <c r="E3" s="13" t="s">
        <v>8</v>
      </c>
      <c r="F3" s="13" t="s">
        <v>9</v>
      </c>
      <c r="G3" s="13" t="s">
        <v>10</v>
      </c>
      <c r="H3" s="13" t="s">
        <v>16</v>
      </c>
      <c r="I3" s="13" t="s">
        <v>26</v>
      </c>
      <c r="J3" s="13" t="s">
        <v>34</v>
      </c>
      <c r="K3" s="13" t="s">
        <v>50</v>
      </c>
      <c r="L3" s="13"/>
      <c r="M3" s="13" t="s">
        <v>63</v>
      </c>
      <c r="N3" s="16"/>
      <c r="O3" s="14"/>
    </row>
    <row r="4" spans="1:15" x14ac:dyDescent="0.2">
      <c r="A4" s="2" t="s">
        <v>0</v>
      </c>
      <c r="B4" s="6">
        <v>83.8</v>
      </c>
      <c r="C4" s="6">
        <v>84.9</v>
      </c>
      <c r="D4" s="12">
        <v>85</v>
      </c>
      <c r="E4" s="12">
        <v>84.2</v>
      </c>
      <c r="F4" s="6">
        <v>83.8</v>
      </c>
      <c r="G4" s="6">
        <v>84.3</v>
      </c>
      <c r="H4" s="6">
        <v>84.6</v>
      </c>
      <c r="I4" s="6">
        <v>83.8</v>
      </c>
      <c r="J4" s="12">
        <f>'[1]2015 data'!$V$3</f>
        <v>84.496822198630127</v>
      </c>
      <c r="K4" s="12">
        <f>'[1]2016 data'!$V$3</f>
        <v>82.890372677852355</v>
      </c>
      <c r="L4" s="5" t="s">
        <v>11</v>
      </c>
      <c r="M4" s="11">
        <f>'[2]Table 1'!$I$7</f>
        <v>0.18564800000000001</v>
      </c>
    </row>
    <row r="5" spans="1:15" x14ac:dyDescent="0.2">
      <c r="A5" s="2" t="s">
        <v>1</v>
      </c>
      <c r="B5" s="6">
        <v>64.900000000000006</v>
      </c>
      <c r="C5" s="6">
        <v>65.3</v>
      </c>
      <c r="D5" s="6">
        <v>64.400000000000006</v>
      </c>
      <c r="E5" s="12">
        <v>64.599999999999994</v>
      </c>
      <c r="F5" s="6">
        <v>64.8</v>
      </c>
      <c r="G5" s="6">
        <v>65.400000000000006</v>
      </c>
      <c r="H5" s="6">
        <v>66.099999999999994</v>
      </c>
      <c r="I5" s="6">
        <v>65.5</v>
      </c>
      <c r="J5" s="12">
        <f>'[1]2015 data'!$W$3</f>
        <v>66.339466883561656</v>
      </c>
      <c r="K5" s="12">
        <f>'[1]2016 data'!$W$3</f>
        <v>66.110931993288602</v>
      </c>
      <c r="L5" s="5"/>
      <c r="M5" s="11">
        <f>'[2]Table 1'!$I$8</f>
        <v>0.21758</v>
      </c>
    </row>
    <row r="6" spans="1:15" x14ac:dyDescent="0.2">
      <c r="A6" s="2" t="s">
        <v>2</v>
      </c>
      <c r="B6" s="6">
        <v>66.7</v>
      </c>
      <c r="C6" s="6">
        <v>67.7</v>
      </c>
      <c r="D6" s="6">
        <v>66.8</v>
      </c>
      <c r="E6" s="12">
        <v>67.2</v>
      </c>
      <c r="F6" s="6">
        <v>67.2</v>
      </c>
      <c r="G6" s="6">
        <v>68.2</v>
      </c>
      <c r="H6" s="6">
        <v>68.8</v>
      </c>
      <c r="I6" s="6">
        <v>68.900000000000006</v>
      </c>
      <c r="J6" s="12">
        <f>'[1]2015 data'!$X$3</f>
        <v>69.29761156849311</v>
      </c>
      <c r="K6" s="12">
        <f>'[1]2016 data'!$X$3</f>
        <v>68.011984100671128</v>
      </c>
      <c r="L6" s="5" t="s">
        <v>11</v>
      </c>
      <c r="M6" s="11">
        <f>'[2]Table 1'!$I$9</f>
        <v>0.25619500000000001</v>
      </c>
    </row>
    <row r="7" spans="1:15" x14ac:dyDescent="0.2">
      <c r="A7" s="2" t="s">
        <v>3</v>
      </c>
      <c r="B7" s="12">
        <v>83</v>
      </c>
      <c r="C7" s="6">
        <v>83.2</v>
      </c>
      <c r="D7" s="6">
        <v>82.9</v>
      </c>
      <c r="E7" s="12">
        <v>83</v>
      </c>
      <c r="F7" s="12">
        <v>83</v>
      </c>
      <c r="G7" s="6">
        <v>84.6</v>
      </c>
      <c r="H7" s="6">
        <v>84.7</v>
      </c>
      <c r="I7" s="6">
        <v>84.6</v>
      </c>
      <c r="J7" s="12">
        <f>'[1]2015 data'!$Y$3</f>
        <v>85.429799431506865</v>
      </c>
      <c r="K7" s="12">
        <f>'[1]2016 data'!$Y$3</f>
        <v>85.476075530201314</v>
      </c>
      <c r="L7" s="5"/>
      <c r="M7" s="11">
        <f>'[2]Table 1'!$I$10</f>
        <v>0.14818899999999999</v>
      </c>
    </row>
    <row r="8" spans="1:15" x14ac:dyDescent="0.2">
      <c r="A8" s="2" t="s">
        <v>4</v>
      </c>
      <c r="B8" s="6">
        <v>78.099999999999994</v>
      </c>
      <c r="C8" s="6">
        <v>79.2</v>
      </c>
      <c r="D8" s="6">
        <v>79.099999999999994</v>
      </c>
      <c r="E8" s="12">
        <v>79.400000000000006</v>
      </c>
      <c r="F8" s="6">
        <v>79.400000000000006</v>
      </c>
      <c r="G8" s="6">
        <v>79.8</v>
      </c>
      <c r="H8" s="6">
        <v>80.099999999999994</v>
      </c>
      <c r="I8" s="6">
        <v>80.099999999999994</v>
      </c>
      <c r="J8" s="12">
        <f>'[1]2015 data'!$Z$3</f>
        <v>81.143275767123271</v>
      </c>
      <c r="K8" s="12">
        <f>'[1]2016 data'!$Z$3</f>
        <v>81.125217208053641</v>
      </c>
      <c r="L8" s="5"/>
      <c r="M8" s="11">
        <f>'[2]Table 1'!$I$11</f>
        <v>0.129473</v>
      </c>
    </row>
    <row r="9" spans="1:15" x14ac:dyDescent="0.2">
      <c r="E9" s="12"/>
      <c r="J9" s="12"/>
      <c r="K9" s="12"/>
      <c r="M9" s="11"/>
    </row>
    <row r="10" spans="1:15" x14ac:dyDescent="0.2">
      <c r="A10" s="7" t="s">
        <v>64</v>
      </c>
      <c r="B10" s="8">
        <f>AVERAGE(B4:B8)</f>
        <v>75.3</v>
      </c>
      <c r="C10" s="9">
        <v>76</v>
      </c>
      <c r="D10" s="8">
        <v>75.599999999999994</v>
      </c>
      <c r="E10" s="8">
        <v>75.7</v>
      </c>
      <c r="F10" s="8">
        <v>75.599999999999994</v>
      </c>
      <c r="G10" s="8">
        <v>76.5</v>
      </c>
      <c r="H10" s="8">
        <v>76.900000000000006</v>
      </c>
      <c r="I10" s="8">
        <v>76.599999999999994</v>
      </c>
      <c r="J10" s="9">
        <f>AVERAGE(J4:J8)</f>
        <v>77.341395169863006</v>
      </c>
      <c r="K10" s="9">
        <f>AVERAGE(K4:K8)</f>
        <v>76.722916302013417</v>
      </c>
      <c r="L10" s="8" t="s">
        <v>11</v>
      </c>
      <c r="M10" s="20">
        <f>'[2]Table 1'!$I$13</f>
        <v>0.145561</v>
      </c>
    </row>
    <row r="11" spans="1:15" x14ac:dyDescent="0.2">
      <c r="A11" s="21" t="s">
        <v>15</v>
      </c>
    </row>
    <row r="13" spans="1:15" x14ac:dyDescent="0.2">
      <c r="A13" s="2" t="s">
        <v>65</v>
      </c>
    </row>
    <row r="15" spans="1:15" x14ac:dyDescent="0.2">
      <c r="A15" s="2" t="s">
        <v>49</v>
      </c>
    </row>
    <row r="16" spans="1:15" x14ac:dyDescent="0.2">
      <c r="A16" s="2" t="s">
        <v>22</v>
      </c>
    </row>
    <row r="18" spans="1:1" x14ac:dyDescent="0.2">
      <c r="A18" s="39" t="s">
        <v>21</v>
      </c>
    </row>
    <row r="19" spans="1:1" x14ac:dyDescent="0.2">
      <c r="A19" s="2" t="s">
        <v>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B22" sqref="B22"/>
    </sheetView>
  </sheetViews>
  <sheetFormatPr defaultRowHeight="12.75" x14ac:dyDescent="0.2"/>
  <cols>
    <col min="1" max="1" width="40.5703125" style="2" customWidth="1"/>
    <col min="2" max="6" width="11.28515625" style="6" customWidth="1"/>
    <col min="7" max="7" width="4.28515625" style="6" customWidth="1"/>
    <col min="8" max="8" width="11.28515625" style="6" customWidth="1"/>
    <col min="9" max="16384" width="9.140625" style="2"/>
  </cols>
  <sheetData>
    <row r="1" spans="1:8" x14ac:dyDescent="0.2">
      <c r="A1" s="1" t="s">
        <v>47</v>
      </c>
    </row>
    <row r="3" spans="1:8" ht="44.25" customHeight="1" x14ac:dyDescent="0.2">
      <c r="A3" s="3"/>
      <c r="B3" s="4" t="s">
        <v>12</v>
      </c>
      <c r="C3" s="4" t="s">
        <v>13</v>
      </c>
      <c r="D3" s="4" t="s">
        <v>7</v>
      </c>
      <c r="E3" s="17" t="s">
        <v>24</v>
      </c>
      <c r="F3" s="4" t="s">
        <v>9</v>
      </c>
      <c r="G3" s="4"/>
      <c r="H3" s="13" t="s">
        <v>14</v>
      </c>
    </row>
    <row r="4" spans="1:8" ht="14.25" x14ac:dyDescent="0.2">
      <c r="A4" s="2" t="s">
        <v>23</v>
      </c>
      <c r="B4" s="6">
        <v>68.2</v>
      </c>
      <c r="C4" s="12">
        <v>69</v>
      </c>
      <c r="D4" s="6">
        <v>72.5</v>
      </c>
      <c r="E4" s="18">
        <v>73.3</v>
      </c>
      <c r="F4" s="6">
        <v>74.900000000000006</v>
      </c>
      <c r="G4" s="5" t="s">
        <v>11</v>
      </c>
      <c r="H4" s="6">
        <v>0.17</v>
      </c>
    </row>
    <row r="5" spans="1:8" x14ac:dyDescent="0.2">
      <c r="A5" s="2" t="s">
        <v>1</v>
      </c>
      <c r="B5" s="12">
        <v>83</v>
      </c>
      <c r="C5" s="6">
        <v>82.2</v>
      </c>
      <c r="D5" s="6">
        <v>83.2</v>
      </c>
      <c r="E5" s="18">
        <v>83.2</v>
      </c>
      <c r="F5" s="6">
        <v>83.6</v>
      </c>
      <c r="G5" s="5" t="s">
        <v>11</v>
      </c>
      <c r="H5" s="11">
        <v>0.18</v>
      </c>
    </row>
    <row r="6" spans="1:8" x14ac:dyDescent="0.2">
      <c r="A6" s="2" t="s">
        <v>2</v>
      </c>
      <c r="B6" s="6">
        <v>77.2</v>
      </c>
      <c r="C6" s="6">
        <v>77.3</v>
      </c>
      <c r="D6" s="6">
        <v>79.099999999999994</v>
      </c>
      <c r="E6" s="18">
        <v>79.099999999999994</v>
      </c>
      <c r="F6" s="6">
        <v>78.599999999999994</v>
      </c>
      <c r="G6" s="5" t="s">
        <v>11</v>
      </c>
      <c r="H6" s="11">
        <v>0.35</v>
      </c>
    </row>
    <row r="7" spans="1:8" x14ac:dyDescent="0.2">
      <c r="A7" s="2" t="s">
        <v>3</v>
      </c>
      <c r="B7" s="6">
        <v>86.4</v>
      </c>
      <c r="C7" s="6">
        <v>86.5</v>
      </c>
      <c r="D7" s="6">
        <v>87.3</v>
      </c>
      <c r="E7" s="18">
        <v>87.3</v>
      </c>
      <c r="F7" s="6">
        <v>87.7</v>
      </c>
      <c r="G7" s="5" t="s">
        <v>11</v>
      </c>
      <c r="H7" s="11">
        <v>0.18</v>
      </c>
    </row>
    <row r="8" spans="1:8" x14ac:dyDescent="0.2">
      <c r="A8" s="2" t="s">
        <v>4</v>
      </c>
      <c r="B8" s="6">
        <v>69.7</v>
      </c>
      <c r="C8" s="6">
        <v>68.5</v>
      </c>
      <c r="D8" s="6">
        <v>70.900000000000006</v>
      </c>
      <c r="E8" s="18">
        <v>70.900000000000006</v>
      </c>
      <c r="F8" s="6">
        <v>71.3</v>
      </c>
      <c r="G8" s="5" t="s">
        <v>11</v>
      </c>
      <c r="H8" s="11">
        <v>0.2</v>
      </c>
    </row>
    <row r="9" spans="1:8" x14ac:dyDescent="0.2">
      <c r="E9" s="18"/>
      <c r="G9" s="5"/>
      <c r="H9" s="11"/>
    </row>
    <row r="10" spans="1:8" x14ac:dyDescent="0.2">
      <c r="A10" s="7" t="s">
        <v>55</v>
      </c>
      <c r="B10" s="8">
        <v>76.900000000000006</v>
      </c>
      <c r="C10" s="8">
        <v>76.7</v>
      </c>
      <c r="D10" s="8">
        <v>78.599999999999994</v>
      </c>
      <c r="E10" s="19">
        <v>78.8</v>
      </c>
      <c r="F10" s="8">
        <v>79.2</v>
      </c>
      <c r="G10" s="8" t="s">
        <v>11</v>
      </c>
      <c r="H10" s="20">
        <v>0.18</v>
      </c>
    </row>
    <row r="11" spans="1:8" x14ac:dyDescent="0.2">
      <c r="A11" s="21" t="s">
        <v>15</v>
      </c>
    </row>
    <row r="12" spans="1:8" x14ac:dyDescent="0.2">
      <c r="A12" s="21"/>
    </row>
    <row r="13" spans="1:8" x14ac:dyDescent="0.2">
      <c r="A13" s="2" t="s">
        <v>36</v>
      </c>
    </row>
    <row r="15" spans="1:8" x14ac:dyDescent="0.2">
      <c r="A15" s="1" t="s">
        <v>18</v>
      </c>
    </row>
    <row r="16" spans="1:8" s="1" customFormat="1" ht="43.5" customHeight="1" x14ac:dyDescent="0.25">
      <c r="A16" s="41" t="s">
        <v>19</v>
      </c>
      <c r="B16" s="42"/>
      <c r="C16" s="42"/>
      <c r="D16" s="42"/>
      <c r="E16" s="42"/>
      <c r="F16" s="42"/>
      <c r="G16" s="42"/>
      <c r="H16" s="42"/>
    </row>
    <row r="17" spans="1:1" ht="19.5" customHeight="1" x14ac:dyDescent="0.2">
      <c r="A17" s="2" t="s">
        <v>20</v>
      </c>
    </row>
    <row r="19" spans="1:1" x14ac:dyDescent="0.2">
      <c r="A19" s="2" t="s">
        <v>35</v>
      </c>
    </row>
    <row r="20" spans="1:1" x14ac:dyDescent="0.2">
      <c r="A20" s="2" t="s">
        <v>22</v>
      </c>
    </row>
  </sheetData>
  <mergeCells count="1">
    <mergeCell ref="A16:H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workbookViewId="0">
      <selection activeCell="B24" sqref="B24"/>
    </sheetView>
  </sheetViews>
  <sheetFormatPr defaultRowHeight="12.75" x14ac:dyDescent="0.2"/>
  <cols>
    <col min="1" max="1" width="57.85546875" style="2" customWidth="1"/>
    <col min="2" max="6" width="11.28515625" style="6" customWidth="1"/>
    <col min="7" max="7" width="4.7109375" style="6" customWidth="1"/>
    <col min="8" max="12" width="11.28515625" style="6" customWidth="1"/>
    <col min="13" max="16384" width="9.140625" style="2"/>
  </cols>
  <sheetData>
    <row r="1" spans="1:8" x14ac:dyDescent="0.2">
      <c r="A1" s="1" t="s">
        <v>46</v>
      </c>
    </row>
    <row r="3" spans="1:8" ht="41.25" customHeight="1" x14ac:dyDescent="0.2">
      <c r="A3" s="3"/>
      <c r="B3" s="4" t="s">
        <v>13</v>
      </c>
      <c r="C3" s="4" t="s">
        <v>6</v>
      </c>
      <c r="D3" s="4" t="s">
        <v>10</v>
      </c>
      <c r="E3" s="17" t="s">
        <v>30</v>
      </c>
      <c r="F3" s="4" t="s">
        <v>26</v>
      </c>
      <c r="G3" s="4"/>
      <c r="H3" s="13" t="s">
        <v>33</v>
      </c>
    </row>
    <row r="4" spans="1:8" ht="14.25" x14ac:dyDescent="0.2">
      <c r="A4" s="2" t="s">
        <v>29</v>
      </c>
      <c r="B4" s="6">
        <v>69.400000000000006</v>
      </c>
      <c r="C4" s="6">
        <v>66.599999999999994</v>
      </c>
      <c r="D4" s="6">
        <v>64.3</v>
      </c>
      <c r="E4" s="23">
        <v>67.0108466164383</v>
      </c>
      <c r="F4" s="12">
        <v>67.732537868544597</v>
      </c>
      <c r="G4" s="5" t="s">
        <v>11</v>
      </c>
      <c r="H4" s="11">
        <v>0.22</v>
      </c>
    </row>
    <row r="5" spans="1:8" x14ac:dyDescent="0.2">
      <c r="A5" s="2" t="s">
        <v>1</v>
      </c>
      <c r="B5" s="6">
        <v>74.7</v>
      </c>
      <c r="C5" s="6">
        <v>75.099999999999994</v>
      </c>
      <c r="D5" s="6">
        <v>74.5</v>
      </c>
      <c r="E5" s="23">
        <v>74.530073945578252</v>
      </c>
      <c r="F5" s="12">
        <v>75.998608281690167</v>
      </c>
      <c r="G5" s="5" t="s">
        <v>11</v>
      </c>
      <c r="H5" s="6">
        <v>0.35</v>
      </c>
    </row>
    <row r="6" spans="1:8" x14ac:dyDescent="0.2">
      <c r="A6" s="2" t="s">
        <v>2</v>
      </c>
      <c r="B6" s="6">
        <v>73.5</v>
      </c>
      <c r="C6" s="6">
        <v>74.400000000000006</v>
      </c>
      <c r="D6" s="6">
        <v>74.8</v>
      </c>
      <c r="E6" s="23">
        <v>74.789252082758594</v>
      </c>
      <c r="F6" s="12">
        <v>75.818403093877137</v>
      </c>
      <c r="G6" s="5" t="s">
        <v>11</v>
      </c>
      <c r="H6" s="6">
        <v>0.47</v>
      </c>
    </row>
    <row r="7" spans="1:8" x14ac:dyDescent="0.2">
      <c r="A7" s="2" t="s">
        <v>3</v>
      </c>
      <c r="B7" s="6">
        <v>80.400000000000006</v>
      </c>
      <c r="C7" s="6">
        <v>81.3</v>
      </c>
      <c r="D7" s="6">
        <v>80.8</v>
      </c>
      <c r="E7" s="23">
        <v>80.820556486301371</v>
      </c>
      <c r="F7" s="12">
        <v>81.86277382816904</v>
      </c>
      <c r="G7" s="5" t="s">
        <v>11</v>
      </c>
      <c r="H7" s="6">
        <v>0.25</v>
      </c>
    </row>
    <row r="8" spans="1:8" x14ac:dyDescent="0.2">
      <c r="A8" s="2" t="s">
        <v>4</v>
      </c>
      <c r="B8" s="12">
        <v>81</v>
      </c>
      <c r="C8" s="6">
        <v>81.400000000000006</v>
      </c>
      <c r="D8" s="6">
        <v>82.2</v>
      </c>
      <c r="E8" s="23">
        <v>82.220131082191799</v>
      </c>
      <c r="F8" s="12">
        <v>84.195488890845098</v>
      </c>
      <c r="G8" s="5" t="s">
        <v>11</v>
      </c>
      <c r="H8" s="6">
        <v>0.24</v>
      </c>
    </row>
    <row r="9" spans="1:8" x14ac:dyDescent="0.2">
      <c r="E9" s="23"/>
      <c r="F9" s="12"/>
      <c r="G9" s="5"/>
    </row>
    <row r="10" spans="1:8" x14ac:dyDescent="0.2">
      <c r="A10" s="7" t="s">
        <v>58</v>
      </c>
      <c r="B10" s="8">
        <v>75.8</v>
      </c>
      <c r="C10" s="8">
        <v>75.7</v>
      </c>
      <c r="D10" s="8">
        <v>75.400000000000006</v>
      </c>
      <c r="E10" s="24">
        <v>75.900896500000002</v>
      </c>
      <c r="F10" s="9">
        <v>77.195157433467742</v>
      </c>
      <c r="G10" s="8" t="s">
        <v>11</v>
      </c>
      <c r="H10" s="8">
        <v>0.28000000000000003</v>
      </c>
    </row>
    <row r="11" spans="1:8" x14ac:dyDescent="0.2">
      <c r="A11" s="21" t="s">
        <v>54</v>
      </c>
      <c r="G11" s="5"/>
    </row>
    <row r="12" spans="1:8" x14ac:dyDescent="0.2">
      <c r="G12" s="5"/>
    </row>
    <row r="13" spans="1:8" x14ac:dyDescent="0.2">
      <c r="A13" s="2" t="s">
        <v>56</v>
      </c>
    </row>
    <row r="15" spans="1:8" x14ac:dyDescent="0.2">
      <c r="A15" s="1" t="s">
        <v>18</v>
      </c>
    </row>
    <row r="16" spans="1:8" ht="27.75" customHeight="1" x14ac:dyDescent="0.2">
      <c r="A16" s="43" t="s">
        <v>31</v>
      </c>
      <c r="B16" s="43"/>
      <c r="C16" s="43"/>
      <c r="D16" s="43"/>
      <c r="E16" s="43"/>
      <c r="F16" s="43"/>
      <c r="G16" s="32"/>
      <c r="H16" s="32"/>
    </row>
    <row r="17" spans="1:8" ht="12.75" customHeight="1" x14ac:dyDescent="0.2">
      <c r="A17" s="32" t="s">
        <v>32</v>
      </c>
      <c r="B17" s="32"/>
      <c r="C17" s="32"/>
      <c r="D17" s="32"/>
      <c r="E17" s="32"/>
      <c r="F17" s="32"/>
      <c r="G17" s="32"/>
      <c r="H17" s="32"/>
    </row>
    <row r="19" spans="1:8" x14ac:dyDescent="0.2">
      <c r="A19" s="2" t="s">
        <v>57</v>
      </c>
    </row>
    <row r="20" spans="1:8" x14ac:dyDescent="0.2">
      <c r="A20" s="2" t="s">
        <v>22</v>
      </c>
    </row>
  </sheetData>
  <mergeCells count="1">
    <mergeCell ref="A16:F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4"/>
  <sheetViews>
    <sheetView zoomScaleNormal="100" workbookViewId="0">
      <selection activeCell="A19" sqref="A19"/>
    </sheetView>
  </sheetViews>
  <sheetFormatPr defaultRowHeight="12.75" x14ac:dyDescent="0.2"/>
  <cols>
    <col min="1" max="1" width="55.42578125" style="2" customWidth="1"/>
    <col min="2" max="5" width="11.42578125" style="6" customWidth="1"/>
    <col min="6" max="12" width="11.42578125" style="2" customWidth="1"/>
    <col min="13" max="16384" width="9.140625" style="2"/>
  </cols>
  <sheetData>
    <row r="1" spans="1:6" x14ac:dyDescent="0.2">
      <c r="A1" s="1" t="s">
        <v>45</v>
      </c>
    </row>
    <row r="2" spans="1:6" x14ac:dyDescent="0.2">
      <c r="A2" s="1"/>
    </row>
    <row r="3" spans="1:6" s="15" customFormat="1" ht="51" x14ac:dyDescent="0.2">
      <c r="A3" s="22" t="s">
        <v>27</v>
      </c>
      <c r="B3" s="13" t="s">
        <v>41</v>
      </c>
      <c r="C3" s="13" t="s">
        <v>52</v>
      </c>
      <c r="D3" s="13" t="s">
        <v>50</v>
      </c>
      <c r="E3" s="13" t="s">
        <v>51</v>
      </c>
    </row>
    <row r="4" spans="1:6" x14ac:dyDescent="0.2">
      <c r="A4" s="2" t="s">
        <v>0</v>
      </c>
      <c r="B4" s="6">
        <v>82.2</v>
      </c>
      <c r="C4" s="12">
        <v>81.882839551020396</v>
      </c>
      <c r="D4" s="12">
        <v>82.370759551724134</v>
      </c>
      <c r="E4" s="11">
        <v>0.52612400000000004</v>
      </c>
      <c r="F4" s="31"/>
    </row>
    <row r="5" spans="1:6" x14ac:dyDescent="0.2">
      <c r="A5" s="2" t="s">
        <v>1</v>
      </c>
      <c r="B5" s="6">
        <v>71.400000000000006</v>
      </c>
      <c r="C5" s="12">
        <v>70.32524340816326</v>
      </c>
      <c r="D5" s="12">
        <v>71.116142862068955</v>
      </c>
      <c r="E5" s="11">
        <v>0.68743900000000002</v>
      </c>
      <c r="F5" s="31"/>
    </row>
    <row r="6" spans="1:6" x14ac:dyDescent="0.2">
      <c r="A6" s="2" t="s">
        <v>2</v>
      </c>
      <c r="B6" s="6">
        <v>71.5</v>
      </c>
      <c r="C6" s="12">
        <v>70.414903142857142</v>
      </c>
      <c r="D6" s="12">
        <v>70.772029896551715</v>
      </c>
      <c r="E6" s="11">
        <v>0.61869700000000005</v>
      </c>
      <c r="F6" s="31"/>
    </row>
    <row r="7" spans="1:6" x14ac:dyDescent="0.2">
      <c r="A7" s="2" t="s">
        <v>3</v>
      </c>
      <c r="B7" s="6">
        <v>78.2</v>
      </c>
      <c r="C7" s="12">
        <v>76.180046326530601</v>
      </c>
      <c r="D7" s="12">
        <v>76.710403034482781</v>
      </c>
      <c r="E7" s="11">
        <v>0.491456</v>
      </c>
      <c r="F7" s="31"/>
    </row>
    <row r="8" spans="1:6" x14ac:dyDescent="0.2">
      <c r="C8" s="12"/>
      <c r="D8" s="12"/>
      <c r="E8" s="11"/>
      <c r="F8" s="31"/>
    </row>
    <row r="9" spans="1:6" x14ac:dyDescent="0.2">
      <c r="A9" s="7" t="s">
        <v>61</v>
      </c>
      <c r="B9" s="8">
        <v>75.8</v>
      </c>
      <c r="C9" s="9">
        <v>74.700758061224477</v>
      </c>
      <c r="D9" s="9">
        <v>75.242333879310337</v>
      </c>
      <c r="E9" s="20">
        <v>0.47923500000000002</v>
      </c>
      <c r="F9" s="31"/>
    </row>
    <row r="10" spans="1:6" x14ac:dyDescent="0.2">
      <c r="A10" s="50" t="s">
        <v>54</v>
      </c>
      <c r="B10" s="50"/>
      <c r="C10" s="35"/>
      <c r="D10" s="35"/>
      <c r="E10" s="35"/>
      <c r="F10" s="35"/>
    </row>
    <row r="11" spans="1:6" ht="6.75" customHeight="1" x14ac:dyDescent="0.2">
      <c r="A11" s="49"/>
      <c r="B11" s="49"/>
      <c r="C11" s="35"/>
      <c r="D11" s="35"/>
      <c r="E11" s="35"/>
      <c r="F11" s="35"/>
    </row>
    <row r="12" spans="1:6" x14ac:dyDescent="0.2">
      <c r="A12" s="49" t="s">
        <v>53</v>
      </c>
      <c r="B12" s="49"/>
      <c r="C12" s="49"/>
      <c r="D12" s="35"/>
      <c r="E12" s="35"/>
      <c r="F12" s="35"/>
    </row>
    <row r="13" spans="1:6" ht="5.25" customHeight="1" x14ac:dyDescent="0.2">
      <c r="A13" s="34"/>
      <c r="B13" s="47"/>
      <c r="C13" s="47"/>
      <c r="D13" s="35"/>
      <c r="E13" s="35"/>
      <c r="F13" s="35"/>
    </row>
    <row r="14" spans="1:6" ht="25.5" customHeight="1" x14ac:dyDescent="0.2">
      <c r="A14" s="44" t="s">
        <v>59</v>
      </c>
      <c r="B14" s="44"/>
      <c r="C14" s="44"/>
      <c r="D14" s="44"/>
      <c r="E14" s="44"/>
      <c r="F14" s="44"/>
    </row>
    <row r="15" spans="1:6" ht="5.25" customHeight="1" x14ac:dyDescent="0.2">
      <c r="A15" s="37"/>
      <c r="B15" s="51"/>
      <c r="C15" s="51"/>
      <c r="D15" s="38"/>
      <c r="E15" s="38"/>
      <c r="F15" s="38"/>
    </row>
    <row r="16" spans="1:6" ht="25.5" customHeight="1" x14ac:dyDescent="0.2">
      <c r="A16" s="44" t="s">
        <v>37</v>
      </c>
      <c r="B16" s="44"/>
      <c r="C16" s="44"/>
      <c r="D16" s="44"/>
      <c r="E16" s="44"/>
      <c r="F16" s="44"/>
    </row>
    <row r="17" spans="1:6" x14ac:dyDescent="0.2">
      <c r="A17" s="34" t="s">
        <v>22</v>
      </c>
      <c r="B17" s="47"/>
      <c r="C17" s="47"/>
      <c r="D17" s="35"/>
      <c r="E17" s="35"/>
      <c r="F17" s="35"/>
    </row>
    <row r="18" spans="1:6" ht="7.5" customHeight="1" x14ac:dyDescent="0.2">
      <c r="A18" s="36"/>
      <c r="B18" s="47"/>
      <c r="C18" s="47"/>
      <c r="D18" s="35"/>
      <c r="E18" s="35"/>
      <c r="F18" s="35"/>
    </row>
    <row r="19" spans="1:6" x14ac:dyDescent="0.2">
      <c r="A19" s="39" t="s">
        <v>21</v>
      </c>
      <c r="B19" s="47"/>
      <c r="C19" s="47"/>
      <c r="D19" s="35"/>
      <c r="E19" s="35"/>
      <c r="F19" s="35"/>
    </row>
    <row r="20" spans="1:6" x14ac:dyDescent="0.2">
      <c r="A20" s="45" t="s">
        <v>42</v>
      </c>
      <c r="B20" s="45"/>
      <c r="C20" s="45"/>
      <c r="D20" s="45"/>
      <c r="E20" s="45"/>
      <c r="F20" s="45"/>
    </row>
    <row r="21" spans="1:6" s="21" customFormat="1" x14ac:dyDescent="0.2">
      <c r="A21" s="34" t="s">
        <v>38</v>
      </c>
      <c r="B21" s="48"/>
      <c r="C21" s="48"/>
      <c r="D21" s="40"/>
      <c r="E21" s="40"/>
      <c r="F21" s="40"/>
    </row>
    <row r="22" spans="1:6" ht="5.25" customHeight="1" x14ac:dyDescent="0.2">
      <c r="A22" s="36"/>
      <c r="B22" s="47"/>
      <c r="C22" s="47"/>
      <c r="D22" s="35"/>
      <c r="E22" s="35"/>
      <c r="F22" s="35"/>
    </row>
    <row r="23" spans="1:6" ht="27" customHeight="1" x14ac:dyDescent="0.2">
      <c r="A23" s="44" t="s">
        <v>40</v>
      </c>
      <c r="B23" s="44"/>
      <c r="C23" s="44"/>
      <c r="D23" s="44"/>
      <c r="E23" s="44"/>
      <c r="F23" s="44"/>
    </row>
    <row r="24" spans="1:6" x14ac:dyDescent="0.2">
      <c r="A24" s="49" t="s">
        <v>39</v>
      </c>
      <c r="B24" s="49"/>
      <c r="C24" s="49"/>
      <c r="D24" s="49"/>
      <c r="E24" s="49"/>
      <c r="F24" s="49"/>
    </row>
    <row r="25" spans="1:6" ht="6" customHeight="1" x14ac:dyDescent="0.2">
      <c r="A25" s="34"/>
      <c r="B25" s="47"/>
      <c r="C25" s="47"/>
      <c r="D25" s="35"/>
      <c r="E25" s="35"/>
      <c r="F25" s="35"/>
    </row>
    <row r="26" spans="1:6" ht="30.75" customHeight="1" x14ac:dyDescent="0.2">
      <c r="A26" s="46" t="s">
        <v>60</v>
      </c>
      <c r="B26" s="46"/>
      <c r="C26" s="46"/>
      <c r="D26" s="46"/>
      <c r="E26" s="46"/>
      <c r="F26" s="46"/>
    </row>
    <row r="27" spans="1:6" x14ac:dyDescent="0.2">
      <c r="A27" s="46"/>
      <c r="B27" s="46"/>
      <c r="C27" s="46"/>
      <c r="D27" s="46"/>
      <c r="E27" s="46"/>
      <c r="F27" s="46"/>
    </row>
    <row r="28" spans="1:6" x14ac:dyDescent="0.2">
      <c r="A28" s="30"/>
    </row>
    <row r="29" spans="1:6" ht="45" customHeight="1" x14ac:dyDescent="0.2"/>
    <row r="30" spans="1:6" ht="27" x14ac:dyDescent="0.2">
      <c r="A30" s="22" t="s">
        <v>28</v>
      </c>
      <c r="B30" s="26" t="s">
        <v>9</v>
      </c>
      <c r="C30" s="26" t="s">
        <v>10</v>
      </c>
      <c r="D30" s="28" t="s">
        <v>17</v>
      </c>
      <c r="E30" s="26" t="s">
        <v>16</v>
      </c>
    </row>
    <row r="31" spans="1:6" x14ac:dyDescent="0.2">
      <c r="A31" s="2" t="s">
        <v>0</v>
      </c>
      <c r="B31" s="27">
        <v>71.099999999999994</v>
      </c>
      <c r="C31" s="27">
        <v>72.400000000000006</v>
      </c>
      <c r="D31" s="29">
        <v>72.400000000000006</v>
      </c>
      <c r="E31" s="27">
        <v>72.400000000000006</v>
      </c>
    </row>
    <row r="32" spans="1:6" x14ac:dyDescent="0.2">
      <c r="A32" s="2" t="s">
        <v>1</v>
      </c>
      <c r="B32" s="25">
        <v>72.099999999999994</v>
      </c>
      <c r="C32" s="25">
        <v>71.3</v>
      </c>
      <c r="D32" s="23">
        <v>68</v>
      </c>
      <c r="E32" s="25">
        <v>67.400000000000006</v>
      </c>
    </row>
    <row r="33" spans="1:6" x14ac:dyDescent="0.2">
      <c r="A33" s="2" t="s">
        <v>2</v>
      </c>
      <c r="B33" s="25">
        <v>68.3</v>
      </c>
      <c r="C33" s="25">
        <v>69.099999999999994</v>
      </c>
      <c r="D33" s="18">
        <v>65.8</v>
      </c>
      <c r="E33" s="25">
        <v>65.400000000000006</v>
      </c>
    </row>
    <row r="34" spans="1:6" x14ac:dyDescent="0.2">
      <c r="A34" s="2" t="s">
        <v>3</v>
      </c>
      <c r="B34" s="25">
        <v>84.7</v>
      </c>
      <c r="C34" s="25">
        <v>84.7</v>
      </c>
      <c r="D34" s="18">
        <v>82.4</v>
      </c>
      <c r="E34" s="25">
        <v>81.099999999999994</v>
      </c>
    </row>
    <row r="35" spans="1:6" x14ac:dyDescent="0.2">
      <c r="B35" s="25"/>
      <c r="C35" s="25"/>
      <c r="D35" s="18"/>
      <c r="E35" s="25"/>
    </row>
    <row r="36" spans="1:6" x14ac:dyDescent="0.2">
      <c r="A36" s="7" t="s">
        <v>61</v>
      </c>
      <c r="B36" s="8">
        <v>74.099999999999994</v>
      </c>
      <c r="C36" s="8">
        <v>74.400000000000006</v>
      </c>
      <c r="D36" s="19">
        <v>72.2</v>
      </c>
      <c r="E36" s="8">
        <v>71.599999999999994</v>
      </c>
    </row>
    <row r="37" spans="1:6" x14ac:dyDescent="0.2">
      <c r="A37" s="34" t="s">
        <v>54</v>
      </c>
      <c r="B37" s="35"/>
      <c r="C37" s="35"/>
      <c r="D37" s="35"/>
      <c r="E37" s="35"/>
      <c r="F37" s="35"/>
    </row>
    <row r="38" spans="1:6" x14ac:dyDescent="0.2">
      <c r="A38" s="34"/>
      <c r="B38" s="35"/>
      <c r="C38" s="35"/>
      <c r="D38" s="35"/>
      <c r="E38" s="35"/>
      <c r="F38" s="35"/>
    </row>
    <row r="39" spans="1:6" x14ac:dyDescent="0.2">
      <c r="A39" s="39" t="s">
        <v>21</v>
      </c>
      <c r="B39" s="35"/>
      <c r="C39" s="35"/>
      <c r="D39" s="35"/>
      <c r="E39" s="35"/>
      <c r="F39" s="35"/>
    </row>
    <row r="40" spans="1:6" ht="54" customHeight="1" x14ac:dyDescent="0.2">
      <c r="A40" s="44" t="s">
        <v>62</v>
      </c>
      <c r="B40" s="44"/>
      <c r="C40" s="44"/>
      <c r="D40" s="44"/>
      <c r="E40" s="44"/>
      <c r="F40" s="44"/>
    </row>
    <row r="41" spans="1:6" s="21" customFormat="1" x14ac:dyDescent="0.2">
      <c r="A41" s="49" t="s">
        <v>25</v>
      </c>
      <c r="B41" s="49"/>
      <c r="C41" s="49"/>
      <c r="D41" s="49"/>
      <c r="E41" s="49"/>
      <c r="F41" s="49"/>
    </row>
    <row r="42" spans="1:6" ht="7.5" customHeight="1" x14ac:dyDescent="0.2">
      <c r="A42" s="36"/>
      <c r="B42" s="35"/>
      <c r="C42" s="35"/>
      <c r="D42" s="35"/>
      <c r="E42" s="35"/>
      <c r="F42" s="35"/>
    </row>
    <row r="43" spans="1:6" ht="42.75" customHeight="1" x14ac:dyDescent="0.2">
      <c r="A43" s="44" t="s">
        <v>43</v>
      </c>
      <c r="B43" s="44"/>
      <c r="C43" s="44"/>
      <c r="D43" s="44"/>
      <c r="E43" s="44"/>
      <c r="F43" s="44"/>
    </row>
    <row r="44" spans="1:6" x14ac:dyDescent="0.2">
      <c r="A44" s="34" t="s">
        <v>44</v>
      </c>
      <c r="B44" s="35"/>
      <c r="C44" s="35"/>
      <c r="D44" s="35"/>
      <c r="E44" s="35"/>
      <c r="F44" s="35"/>
    </row>
  </sheetData>
  <mergeCells count="20">
    <mergeCell ref="A10:B10"/>
    <mergeCell ref="A11:B11"/>
    <mergeCell ref="A12:C12"/>
    <mergeCell ref="B13:C13"/>
    <mergeCell ref="B15:C15"/>
    <mergeCell ref="A14:F14"/>
    <mergeCell ref="A43:F43"/>
    <mergeCell ref="A40:F40"/>
    <mergeCell ref="A20:F20"/>
    <mergeCell ref="A23:F23"/>
    <mergeCell ref="A16:F16"/>
    <mergeCell ref="A26:F27"/>
    <mergeCell ref="B17:C17"/>
    <mergeCell ref="B18:C18"/>
    <mergeCell ref="B19:C19"/>
    <mergeCell ref="B21:C21"/>
    <mergeCell ref="B22:C22"/>
    <mergeCell ref="A24:F24"/>
    <mergeCell ref="B25:C25"/>
    <mergeCell ref="A41:F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Inpatient</vt:lpstr>
      <vt:lpstr>Outpatient</vt:lpstr>
      <vt:lpstr>Accident&amp;Emergency</vt:lpstr>
      <vt:lpstr>Comm Mental Health</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Reid, Rachel</cp:lastModifiedBy>
  <dcterms:created xsi:type="dcterms:W3CDTF">2013-09-06T09:14:06Z</dcterms:created>
  <dcterms:modified xsi:type="dcterms:W3CDTF">2017-04-25T12:30:07Z</dcterms:modified>
</cp:coreProperties>
</file>