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F:\PPRT\DCVA\Ambulance return\Publication\2017-18 Data\J Mar 8th Pub\Working Files\Revised AmbCO Spreadsheets\Revised Monthly Spreadsheets\"/>
    </mc:Choice>
  </mc:AlternateContent>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71027"/>
</workbook>
</file>

<file path=xl/calcChain.xml><?xml version="1.0" encoding="utf-8"?>
<calcChain xmlns="http://schemas.openxmlformats.org/spreadsheetml/2006/main">
  <c r="J19" i="10" l="1"/>
  <c r="J21" i="10"/>
  <c r="J23" i="10"/>
  <c r="J25" i="10"/>
  <c r="J27" i="10"/>
  <c r="J29" i="10"/>
  <c r="J19" i="12"/>
  <c r="J21" i="12"/>
  <c r="J23" i="12"/>
  <c r="J25" i="12"/>
  <c r="J27" i="12"/>
  <c r="J29" i="12"/>
  <c r="J19" i="16"/>
  <c r="J21" i="16"/>
  <c r="J23" i="16"/>
  <c r="J25" i="16"/>
  <c r="J27" i="16"/>
  <c r="J29" i="16"/>
  <c r="J20" i="10"/>
  <c r="J22" i="10"/>
  <c r="J24" i="10"/>
  <c r="J26" i="10"/>
  <c r="J28" i="10"/>
  <c r="J20" i="12"/>
  <c r="J22" i="12"/>
  <c r="J24" i="12"/>
  <c r="J26" i="12"/>
  <c r="J28" i="12"/>
  <c r="J20" i="16"/>
  <c r="J22" i="16"/>
  <c r="J24" i="16"/>
  <c r="J26" i="16"/>
  <c r="J28" i="16"/>
  <c r="J19" i="17"/>
  <c r="J21" i="17"/>
  <c r="J23" i="17"/>
  <c r="J25" i="17"/>
  <c r="J27" i="17"/>
  <c r="J29" i="17"/>
  <c r="J20" i="17"/>
  <c r="J22" i="17"/>
  <c r="J24" i="17"/>
  <c r="J26" i="17"/>
  <c r="J28" i="17"/>
  <c r="D12" i="17" l="1"/>
  <c r="D11" i="17"/>
  <c r="D10" i="17"/>
  <c r="D9" i="17"/>
  <c r="D8" i="17"/>
  <c r="D6" i="17"/>
  <c r="D5" i="17"/>
  <c r="D12" i="16"/>
  <c r="D11" i="16"/>
  <c r="D10" i="16"/>
  <c r="D9" i="16"/>
  <c r="D8" i="16"/>
  <c r="D6" i="16"/>
  <c r="D5" i="16"/>
  <c r="D6" i="12"/>
  <c r="D8" i="12"/>
  <c r="D9" i="12"/>
  <c r="D10" i="12"/>
  <c r="D11" i="12"/>
  <c r="D12" i="12"/>
  <c r="D5" i="12"/>
  <c r="J17" i="12" l="1"/>
  <c r="J17" i="10"/>
  <c r="J17" i="16"/>
  <c r="J17" i="17"/>
</calcChain>
</file>

<file path=xl/sharedStrings.xml><?xml version="1.0" encoding="utf-8"?>
<sst xmlns="http://schemas.openxmlformats.org/spreadsheetml/2006/main" count="340" uniqueCount="172">
  <si>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</si>
  <si>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</si>
  <si>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</si>
  <si>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</si>
  <si>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</si>
  <si>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</si>
  <si>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</si>
  <si>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</si>
  <si>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</si>
  <si>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</si>
  <si>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</si>
  <si>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</si>
  <si>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</si>
  <si>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</si>
  <si>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</si>
  <si>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</si>
  <si>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</si>
  <si>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</si>
  <si>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</si>
  <si>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</si>
  <si>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</si>
  <si>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</si>
  <si>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</si>
  <si>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</si>
  <si>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</si>
  <si>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</si>
  <si>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</si>
  <si>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</si>
  <si>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</si>
  <si>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</si>
  <si>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</si>
  <si>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</si>
  <si>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</si>
  <si>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</si>
  <si>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</si>
  <si>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</si>
  <si>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</si>
  <si>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</si>
  <si>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</si>
  <si>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</si>
  <si>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</si>
  <si>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</si>
  <si>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</si>
  <si>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</si>
  <si>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</si>
  <si>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</si>
  <si>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</si>
  <si>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</si>
  <si>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</si>
  <si>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</si>
  <si>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</si>
  <si>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</si>
  <si>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</si>
  <si>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</si>
  <si>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</si>
  <si>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</si>
  <si>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</si>
  <si>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</si>
  <si>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</si>
  <si>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</si>
  <si>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</si>
  <si>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</si>
  <si>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</si>
  <si>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</si>
  <si>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</si>
  <si>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</si>
  <si>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</si>
  <si>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</si>
  <si>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</si>
  <si>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</si>
  <si>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</si>
  <si>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</si>
  <si>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</si>
  <si>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</si>
  <si>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</si>
  <si>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</si>
  <si>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</si>
  <si>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</si>
  <si>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</si>
  <si>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</si>
  <si>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</si>
  <si>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</si>
  <si>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</si>
  <si>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</si>
  <si>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</si>
  <si>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</si>
  <si>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</si>
  <si>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</si>
  <si>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</si>
  <si>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</si>
  <si>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</si>
  <si>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</si>
  <si>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</si>
  <si>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</si>
  <si>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</si>
  <si>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</si>
  <si>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</si>
  <si>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</si>
  <si>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</si>
  <si>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</si>
  <si>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</si>
  <si>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</si>
  <si>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</si>
  <si>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</si>
  <si>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</si>
  <si>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</si>
  <si>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</si>
  <si>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</si>
  <si>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</si>
  <si>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</si>
  <si>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</si>
  <si>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</si>
  <si>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</si>
  <si>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</si>
  <si>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</si>
  <si>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</si>
  <si>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</si>
  <si>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</si>
  <si>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</si>
  <si>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</si>
  <si>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</si>
  <si>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</si>
  <si>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</si>
  <si>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</si>
  <si>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</si>
  <si>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</si>
  <si>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</si>
  <si>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</si>
  <si>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</si>
  <si>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</si>
  <si>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</si>
  <si>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</si>
  <si>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</si>
  <si>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</si>
  <si>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</si>
  <si>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</si>
  <si>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</si>
  <si>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</si>
  <si>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</si>
  <si>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</si>
  <si>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</si>
  <si>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</si>
  <si>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</si>
  <si>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</si>
  <si>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</si>
  <si>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</si>
  <si>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</si>
  <si>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</si>
  <si>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</si>
  <si>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</si>
  <si>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</si>
  <si>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</si>
  <si>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</si>
  <si>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</si>
  <si>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</si>
  <si>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</si>
  <si>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</si>
  <si>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</si>
  <si>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</si>
  <si>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</si>
  <si>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Proportion within 150 minutes</t>
  </si>
  <si>
    <t>Proportion within 60 minutes</t>
  </si>
  <si>
    <t>Proportion discharged from hospital alive</t>
  </si>
  <si>
    <t>NHS England, Operational Information for Commissioning (Central)</t>
  </si>
  <si>
    <t>** The Utstein comparator group are patients with cardiac arrest of presumed cardiac origin, where the arrest was bystander witnessed, and the initial rhythm was Ventricular Fibrillation (VF) or Ventricular Tachycardia (VT).</t>
  </si>
  <si>
    <t>0113 825 4606</t>
  </si>
  <si>
    <t xml:space="preserve">*   The number of patients who had resuscitation commenced / continued following a cardiac arrest in the ROSC indicators may differ from the Survival to discharge indicators, because </t>
  </si>
  <si>
    <t xml:space="preserve">    outcome data may not have been obtained from acute trusts for all patients conveyed to hospital by the ambulance service.</t>
  </si>
  <si>
    <t>Utstein comparator group**</t>
  </si>
  <si>
    <t>Number of patients who had resuscitation commenced / continued by ambulance service following an out-of-hospital cardiac arrest of presumed cardiac origin, where the arrest was bystander witnessed and the initial rhythm was VF or VT*</t>
  </si>
  <si>
    <t xml:space="preserve"> - text files and time series spreadsheets containing all data from April 2011 up to the latest month;</t>
  </si>
  <si>
    <t>April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</si>
</sst>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107">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9" fillId="2" borderId="0" xfId="0" applyFont="1" applyFill="1" applyBorder="1"/>
    <xf numFmtId="0" fontId="10" fillId="2" borderId="0" xfId="0" applyFont="1" applyFill="1" applyBorder="1"/>
    <xf numFmtId="0" fontId="1" fillId="2" borderId="0" xfId="0" quotePrefix="1" applyNumberFormat="1" applyFont="1" applyFill="1" applyAlignment="1"/>
    <xf numFmtId="3" fontId="4" fillId="0" borderId="5" xfId="0" applyNumberFormat="1" applyFont="1" applyFill="1" applyBorder="1" applyAlignment="1">
      <alignment horizontal="right" vertical="center" indent="4"/>
    </xf>
    <xf numFmtId="3" fontId="3" fillId="0" borderId="5"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5"/>
    </xf>
    <xf numFmtId="3" fontId="4" fillId="0" borderId="5" xfId="0" applyNumberFormat="1" applyFont="1" applyFill="1" applyBorder="1" applyAlignment="1">
      <alignment horizontal="right" vertical="center" indent="5"/>
    </xf>
    <xf numFmtId="3" fontId="4" fillId="0" borderId="0" xfId="0" applyNumberFormat="1" applyFont="1" applyFill="1" applyBorder="1" applyAlignment="1">
      <alignment horizontal="right" vertical="center" indent="5"/>
    </xf>
    <xf numFmtId="3" fontId="4" fillId="0" borderId="4" xfId="0" applyNumberFormat="1" applyFont="1" applyFill="1" applyBorder="1" applyAlignment="1">
      <alignment horizontal="right" vertical="center" indent="5"/>
    </xf>
    <xf numFmtId="3" fontId="3" fillId="0" borderId="5" xfId="0" applyNumberFormat="1" applyFont="1" applyFill="1" applyBorder="1" applyAlignment="1">
      <alignment horizontal="right" vertical="center" indent="7"/>
    </xf>
    <xf numFmtId="3" fontId="4" fillId="0" borderId="5" xfId="0" applyNumberFormat="1" applyFont="1" applyFill="1" applyBorder="1" applyAlignment="1">
      <alignment horizontal="right" vertical="center" indent="7"/>
    </xf>
    <xf numFmtId="3" fontId="3" fillId="0" borderId="5" xfId="0" applyNumberFormat="1" applyFont="1" applyFill="1" applyBorder="1" applyAlignment="1">
      <alignment horizontal="right" vertical="center" indent="8"/>
    </xf>
    <xf numFmtId="3" fontId="4" fillId="0" borderId="5" xfId="0" applyNumberFormat="1" applyFont="1" applyFill="1" applyBorder="1" applyAlignment="1">
      <alignment horizontal="right" vertical="center" indent="8"/>
    </xf>
    <xf numFmtId="164" fontId="3" fillId="0" borderId="6" xfId="1" applyNumberFormat="1" applyFont="1" applyFill="1" applyBorder="1" applyAlignment="1">
      <alignment horizontal="right" vertical="center" indent="5"/>
    </xf>
    <xf numFmtId="164" fontId="4" fillId="0" borderId="6" xfId="1" applyNumberFormat="1" applyFont="1" applyFill="1" applyBorder="1" applyAlignment="1">
      <alignment horizontal="right" vertical="center" indent="5"/>
    </xf>
    <xf numFmtId="164" fontId="4" fillId="0" borderId="8" xfId="1" applyNumberFormat="1" applyFont="1" applyFill="1" applyBorder="1" applyAlignment="1">
      <alignment horizontal="right" vertical="center" indent="5"/>
    </xf>
    <xf numFmtId="3" fontId="4" fillId="0" borderId="7" xfId="0" applyNumberFormat="1" applyFont="1" applyFill="1" applyBorder="1" applyAlignment="1">
      <alignment horizontal="right" vertical="center" indent="4"/>
    </xf>
    <xf numFmtId="3" fontId="4" fillId="0" borderId="7" xfId="0" applyNumberFormat="1" applyFont="1" applyFill="1" applyBorder="1" applyAlignment="1">
      <alignment horizontal="right" vertical="center" indent="7"/>
    </xf>
    <xf numFmtId="3" fontId="4" fillId="0" borderId="7"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9"/>
    </xf>
    <xf numFmtId="3" fontId="4" fillId="0" borderId="0" xfId="0" applyNumberFormat="1" applyFont="1" applyFill="1" applyBorder="1" applyAlignment="1">
      <alignment horizontal="right" vertical="center" indent="9"/>
    </xf>
    <xf numFmtId="3" fontId="4" fillId="0" borderId="4" xfId="0" applyNumberFormat="1" applyFont="1" applyFill="1" applyBorder="1" applyAlignment="1">
      <alignment horizontal="right" vertical="center" indent="9"/>
    </xf>
    <xf numFmtId="3" fontId="3" fillId="0" borderId="0" xfId="0" applyNumberFormat="1" applyFont="1" applyFill="1" applyBorder="1" applyAlignment="1">
      <alignment horizontal="right" vertical="center" indent="10"/>
    </xf>
    <xf numFmtId="3" fontId="4" fillId="0" borderId="0" xfId="0" applyNumberFormat="1" applyFont="1" applyFill="1" applyBorder="1" applyAlignment="1">
      <alignment horizontal="right" vertical="center" indent="10"/>
    </xf>
    <xf numFmtId="3" fontId="4" fillId="0" borderId="4" xfId="0" applyNumberFormat="1" applyFont="1" applyFill="1" applyBorder="1" applyAlignment="1">
      <alignment horizontal="right" vertical="center" indent="10"/>
    </xf>
    <xf numFmtId="164" fontId="3" fillId="0" borderId="6" xfId="1" applyNumberFormat="1" applyFont="1" applyFill="1" applyBorder="1" applyAlignment="1">
      <alignment horizontal="right" vertical="center" indent="1"/>
    </xf>
    <xf numFmtId="164" fontId="4" fillId="0" borderId="6" xfId="1" applyNumberFormat="1" applyFont="1" applyFill="1" applyBorder="1" applyAlignment="1">
      <alignment horizontal="right" vertical="center" indent="1"/>
    </xf>
    <xf numFmtId="164" fontId="4" fillId="0" borderId="8" xfId="1" applyNumberFormat="1" applyFont="1" applyFill="1" applyBorder="1" applyAlignment="1">
      <alignment horizontal="right" vertical="center" indent="1"/>
    </xf>
    <xf numFmtId="3" fontId="3" fillId="0" borderId="0" xfId="0" applyNumberFormat="1" applyFont="1" applyFill="1" applyBorder="1" applyAlignment="1">
      <alignment horizontal="right" vertical="center" indent="8"/>
    </xf>
    <xf numFmtId="3" fontId="4" fillId="0" borderId="0" xfId="0" applyNumberFormat="1" applyFont="1" applyFill="1" applyBorder="1" applyAlignment="1">
      <alignment horizontal="right" vertical="center" indent="8"/>
    </xf>
    <xf numFmtId="3" fontId="4" fillId="0" borderId="4" xfId="0" applyNumberFormat="1" applyFont="1" applyFill="1" applyBorder="1" applyAlignment="1">
      <alignment horizontal="right" vertical="center" indent="8"/>
    </xf>
    <xf numFmtId="164" fontId="3" fillId="0" borderId="11" xfId="1" applyNumberFormat="1" applyFont="1" applyFill="1" applyBorder="1" applyAlignment="1">
      <alignment horizontal="right" vertical="center" indent="2"/>
    </xf>
    <xf numFmtId="164" fontId="4" fillId="0" borderId="6" xfId="1" applyNumberFormat="1" applyFont="1" applyFill="1" applyBorder="1" applyAlignment="1">
      <alignment horizontal="right" vertical="center" indent="2"/>
    </xf>
    <xf numFmtId="164" fontId="4" fillId="0" borderId="8" xfId="1" applyNumberFormat="1" applyFont="1" applyFill="1" applyBorder="1" applyAlignment="1">
      <alignment horizontal="right" vertical="center" indent="2"/>
    </xf>
    <xf numFmtId="164" fontId="3" fillId="0" borderId="6" xfId="1" applyNumberFormat="1" applyFont="1" applyFill="1" applyBorder="1" applyAlignment="1">
      <alignment horizontal="right" vertical="center" indent="2"/>
    </xf>
    <xf numFmtId="3" fontId="4" fillId="0" borderId="7" xfId="0" applyNumberFormat="1" applyFont="1" applyFill="1" applyBorder="1" applyAlignment="1">
      <alignment horizontal="right" vertical="center" indent="8"/>
    </xf>
    <xf numFmtId="3" fontId="3" fillId="0" borderId="9" xfId="0" applyNumberFormat="1" applyFont="1" applyFill="1" applyBorder="1" applyAlignment="1">
      <alignment horizontal="right" vertical="center" indent="4"/>
    </xf>
    <xf numFmtId="3" fontId="3" fillId="0" borderId="10" xfId="0" applyNumberFormat="1" applyFont="1" applyFill="1" applyBorder="1" applyAlignment="1">
      <alignment horizontal="right" vertical="center" indent="5"/>
    </xf>
    <xf numFmtId="0" fontId="1" fillId="2" borderId="0" xfId="0" applyFont="1" applyFill="1" applyBorder="1" applyAlignment="1">
      <alignment wrapText="1"/>
    </xf>
    <xf numFmtId="0" fontId="3" fillId="0" borderId="9"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1" fillId="2" borderId="0" xfId="0" applyFont="1" applyFill="1" applyBorder="1" applyAlignment="1"/>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cellXfs>
  <cellStyles count="5">
    <cellStyle name="Hyperlink" xfId="4" builtinId="8"/>
    <cellStyle name="Normal" xfId="0" builtinId="0"/>
    <cellStyle name="Normal 2" xfId="2"/>
    <cellStyle name="Percent" xfId="1" builtinId="5"/>
    <cellStyle name="Percent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2"/>
  <sheetViews>
    <sheetView tabSelected="1" workbookViewId="0"/>
  </sheetViews>
  <sheetFormatPr defaultRowHeight="12.75" x14ac:dyDescent="0.2"/>
  <cols>
    <col min="1" max="1" width="15.85546875" style="19" customWidth="1"/>
    <col min="2" max="8" width="9.140625" style="19"/>
    <col min="9" max="9" width="9.140625" style="19" customWidth="1"/>
    <col min="10" max="16384" width="9.140625" style="19"/>
  </cols>
  <sheetData>
    <row r="1" spans="1:9" ht="15.75" x14ac:dyDescent="0.25">
      <c r="A1" s="18" t="s">
        <v>89</v>
      </c>
      <c r="B1" s="18"/>
      <c r="C1" s="18"/>
      <c r="D1" s="18"/>
      <c r="E1" s="18"/>
      <c r="F1" s="18"/>
      <c r="G1" s="18"/>
      <c r="H1" s="18"/>
      <c r="I1" s="18"/>
    </row>
    <row r="3" spans="1:9" x14ac:dyDescent="0.2">
      <c r="A3" s="19" t="s">
        <v>39</v>
      </c>
    </row>
    <row r="4" spans="1:9" x14ac:dyDescent="0.2">
      <c r="A4" s="19" t="s">
        <v>111</v>
      </c>
    </row>
    <row r="6" spans="1:9" x14ac:dyDescent="0.2">
      <c r="A6" s="17" t="s">
        <v>92</v>
      </c>
    </row>
    <row r="7" spans="1:9" x14ac:dyDescent="0.2">
      <c r="A7" s="14" t="s">
        <v>93</v>
      </c>
    </row>
    <row r="8" spans="1:9" x14ac:dyDescent="0.2">
      <c r="A8" s="15" t="s">
        <v>94</v>
      </c>
    </row>
    <row r="9" spans="1:9" x14ac:dyDescent="0.2">
      <c r="A9" s="15" t="s">
        <v>95</v>
      </c>
    </row>
    <row r="10" spans="1:9" x14ac:dyDescent="0.2">
      <c r="A10" s="15" t="s">
        <v>96</v>
      </c>
    </row>
    <row r="11" spans="1:9" x14ac:dyDescent="0.2">
      <c r="A11" s="15" t="s">
        <v>97</v>
      </c>
    </row>
    <row r="12" spans="1:9" x14ac:dyDescent="0.2">
      <c r="A12" s="15"/>
    </row>
    <row r="13" spans="1:9" x14ac:dyDescent="0.2">
      <c r="A13" s="20" t="s">
        <v>98</v>
      </c>
    </row>
    <row r="14" spans="1:9" x14ac:dyDescent="0.2">
      <c r="A14" s="19" t="s">
        <v>40</v>
      </c>
    </row>
    <row r="15" spans="1:9" x14ac:dyDescent="0.2">
      <c r="A15" s="19" t="s">
        <v>41</v>
      </c>
    </row>
    <row r="16" spans="1:9" x14ac:dyDescent="0.2">
      <c r="A16" s="19" t="s">
        <v>42</v>
      </c>
    </row>
    <row r="18" spans="1:1" x14ac:dyDescent="0.2">
      <c r="A18" s="19" t="s">
        <v>43</v>
      </c>
    </row>
    <row r="19" spans="1:1" x14ac:dyDescent="0.2">
      <c r="A19" s="19" t="s">
        <v>44</v>
      </c>
    </row>
    <row r="20" spans="1:1" x14ac:dyDescent="0.2">
      <c r="A20" s="19" t="s">
        <v>45</v>
      </c>
    </row>
    <row r="21" spans="1:1" x14ac:dyDescent="0.2">
      <c r="A21" s="19" t="s">
        <v>46</v>
      </c>
    </row>
    <row r="22" spans="1:1" x14ac:dyDescent="0.2">
      <c r="A22" s="19" t="s">
        <v>47</v>
      </c>
    </row>
    <row r="23" spans="1:1" x14ac:dyDescent="0.2">
      <c r="A23" s="19" t="s">
        <v>48</v>
      </c>
    </row>
    <row r="24" spans="1:1" x14ac:dyDescent="0.2">
      <c r="A24" s="19" t="s">
        <v>49</v>
      </c>
    </row>
    <row r="26" spans="1:1" x14ac:dyDescent="0.2">
      <c r="A26" s="20" t="s">
        <v>101</v>
      </c>
    </row>
    <row r="27" spans="1:1" x14ac:dyDescent="0.2">
      <c r="A27" s="19" t="s">
        <v>50</v>
      </c>
    </row>
    <row r="28" spans="1:1" x14ac:dyDescent="0.2">
      <c r="A28" s="19" t="s">
        <v>51</v>
      </c>
    </row>
    <row r="29" spans="1:1" x14ac:dyDescent="0.2">
      <c r="A29" s="19" t="s">
        <v>105</v>
      </c>
    </row>
    <row r="31" spans="1:1" x14ac:dyDescent="0.2">
      <c r="A31" s="19" t="s">
        <v>52</v>
      </c>
    </row>
    <row r="32" spans="1:1" x14ac:dyDescent="0.2">
      <c r="A32" s="19" t="s">
        <v>53</v>
      </c>
    </row>
    <row r="33" spans="1:9" x14ac:dyDescent="0.2">
      <c r="A33" s="19" t="s">
        <v>54</v>
      </c>
    </row>
    <row r="34" spans="1:9" x14ac:dyDescent="0.2">
      <c r="A34" s="19" t="s">
        <v>55</v>
      </c>
    </row>
    <row r="36" spans="1:9" x14ac:dyDescent="0.2">
      <c r="A36" s="19" t="s">
        <v>56</v>
      </c>
    </row>
    <row r="37" spans="1:9" x14ac:dyDescent="0.2">
      <c r="A37" s="19" t="s">
        <v>57</v>
      </c>
    </row>
    <row r="38" spans="1:9" x14ac:dyDescent="0.2">
      <c r="A38" s="19" t="s">
        <v>58</v>
      </c>
    </row>
    <row r="39" spans="1:9" x14ac:dyDescent="0.2">
      <c r="A39" s="21" t="s">
        <v>59</v>
      </c>
      <c r="B39" s="21"/>
      <c r="C39" s="21"/>
      <c r="D39" s="21"/>
      <c r="E39" s="21"/>
      <c r="F39" s="21"/>
      <c r="G39" s="21"/>
      <c r="H39" s="21"/>
      <c r="I39" s="21"/>
    </row>
    <row r="40" spans="1:9" x14ac:dyDescent="0.2">
      <c r="A40" s="21" t="s">
        <v>60</v>
      </c>
      <c r="B40" s="21"/>
      <c r="C40" s="21"/>
      <c r="D40" s="21"/>
      <c r="E40" s="21"/>
      <c r="F40" s="21"/>
      <c r="G40" s="21"/>
      <c r="H40" s="21"/>
      <c r="I40" s="21"/>
    </row>
    <row r="41" spans="1:9" x14ac:dyDescent="0.2">
      <c r="A41" s="21"/>
      <c r="B41" s="21"/>
      <c r="C41" s="21"/>
      <c r="D41" s="21"/>
      <c r="E41" s="21"/>
      <c r="F41" s="21"/>
      <c r="G41" s="21"/>
      <c r="H41" s="21"/>
      <c r="I41" s="21"/>
    </row>
    <row r="42" spans="1:9" x14ac:dyDescent="0.2">
      <c r="A42" s="20" t="s">
        <v>99</v>
      </c>
    </row>
    <row r="43" spans="1:9" x14ac:dyDescent="0.2">
      <c r="A43" s="19" t="s">
        <v>61</v>
      </c>
    </row>
    <row r="44" spans="1:9" x14ac:dyDescent="0.2">
      <c r="A44" s="19" t="s">
        <v>62</v>
      </c>
    </row>
    <row r="45" spans="1:9" x14ac:dyDescent="0.2">
      <c r="A45" s="19" t="s">
        <v>63</v>
      </c>
    </row>
    <row r="46" spans="1:9" x14ac:dyDescent="0.2">
      <c r="A46" s="19" t="s">
        <v>64</v>
      </c>
    </row>
    <row r="48" spans="1:9" x14ac:dyDescent="0.2">
      <c r="A48" s="20" t="s">
        <v>100</v>
      </c>
    </row>
    <row r="49" spans="1:9" x14ac:dyDescent="0.2">
      <c r="A49" s="19" t="s">
        <v>65</v>
      </c>
    </row>
    <row r="50" spans="1:9" x14ac:dyDescent="0.2">
      <c r="A50" s="19" t="s">
        <v>66</v>
      </c>
    </row>
    <row r="51" spans="1:9" x14ac:dyDescent="0.2">
      <c r="A51" s="19" t="s">
        <v>67</v>
      </c>
    </row>
    <row r="52" spans="1:9" x14ac:dyDescent="0.2">
      <c r="A52" s="19" t="s">
        <v>68</v>
      </c>
    </row>
    <row r="54" spans="1:9" x14ac:dyDescent="0.2">
      <c r="A54" s="19" t="s">
        <v>69</v>
      </c>
    </row>
    <row r="55" spans="1:9" x14ac:dyDescent="0.2">
      <c r="A55" s="19" t="s">
        <v>70</v>
      </c>
    </row>
    <row r="56" spans="1:9" x14ac:dyDescent="0.2">
      <c r="A56" s="19" t="s">
        <v>71</v>
      </c>
    </row>
    <row r="58" spans="1:9" x14ac:dyDescent="0.2">
      <c r="A58" s="22" t="s">
        <v>72</v>
      </c>
      <c r="B58" s="22"/>
      <c r="C58" s="22"/>
      <c r="D58" s="22"/>
      <c r="E58" s="22"/>
      <c r="F58" s="22"/>
      <c r="G58" s="22"/>
      <c r="H58" s="22"/>
      <c r="I58" s="22"/>
    </row>
    <row r="59" spans="1:9" x14ac:dyDescent="0.2">
      <c r="A59" s="22" t="s">
        <v>104</v>
      </c>
      <c r="B59" s="22"/>
      <c r="C59" s="22"/>
      <c r="D59" s="22"/>
      <c r="E59" s="22"/>
      <c r="F59" s="22"/>
      <c r="G59" s="22"/>
      <c r="H59" s="22"/>
      <c r="I59" s="22"/>
    </row>
    <row r="61" spans="1:9" s="23" customFormat="1" x14ac:dyDescent="0.2">
      <c r="A61" s="20" t="s">
        <v>109</v>
      </c>
    </row>
    <row r="62" spans="1:9" s="23" customFormat="1" x14ac:dyDescent="0.2">
      <c r="A62" s="23" t="s">
        <v>107</v>
      </c>
      <c r="B62" s="25" t="s">
        <v>106</v>
      </c>
    </row>
    <row r="63" spans="1:9" s="23" customFormat="1" x14ac:dyDescent="0.2">
      <c r="A63" s="27" t="s">
        <v>110</v>
      </c>
    </row>
    <row r="64" spans="1:9" s="23" customFormat="1" x14ac:dyDescent="0.2">
      <c r="A64" s="23" t="s">
        <v>113</v>
      </c>
    </row>
    <row r="65" spans="1:2" s="23" customFormat="1" x14ac:dyDescent="0.2">
      <c r="A65" s="23" t="s">
        <v>114</v>
      </c>
    </row>
    <row r="66" spans="1:2" s="23" customFormat="1" x14ac:dyDescent="0.2">
      <c r="A66" s="24" t="s">
        <v>115</v>
      </c>
    </row>
    <row r="67" spans="1:2" s="23" customFormat="1" x14ac:dyDescent="0.2">
      <c r="A67" s="24" t="s">
        <v>116</v>
      </c>
    </row>
    <row r="68" spans="1:2" s="23" customFormat="1" x14ac:dyDescent="0.2">
      <c r="A68" s="24" t="s">
        <v>170</v>
      </c>
    </row>
    <row r="69" spans="1:2" s="23" customFormat="1" x14ac:dyDescent="0.2">
      <c r="A69" s="24" t="s">
        <v>117</v>
      </c>
    </row>
    <row r="70" spans="1:2" s="23" customFormat="1" x14ac:dyDescent="0.2"/>
    <row r="71" spans="1:2" s="23" customFormat="1" x14ac:dyDescent="0.2">
      <c r="A71" s="24" t="s">
        <v>108</v>
      </c>
    </row>
    <row r="72" spans="1:2" s="23" customFormat="1" x14ac:dyDescent="0.2">
      <c r="A72" s="24" t="s">
        <v>118</v>
      </c>
    </row>
    <row r="73" spans="1:2" s="23" customFormat="1" x14ac:dyDescent="0.2">
      <c r="A73" s="24" t="s">
        <v>119</v>
      </c>
    </row>
    <row r="74" spans="1:2" s="23" customFormat="1" x14ac:dyDescent="0.2">
      <c r="A74" s="24" t="s">
        <v>120</v>
      </c>
    </row>
    <row r="75" spans="1:2" x14ac:dyDescent="0.2">
      <c r="B75" s="24"/>
    </row>
    <row r="76" spans="1:2" x14ac:dyDescent="0.2">
      <c r="A76" s="19" t="s">
        <v>73</v>
      </c>
    </row>
    <row r="77" spans="1:2" x14ac:dyDescent="0.2">
      <c r="A77" s="19" t="s">
        <v>74</v>
      </c>
    </row>
    <row r="78" spans="1:2" x14ac:dyDescent="0.2">
      <c r="A78" s="19" t="s">
        <v>75</v>
      </c>
    </row>
    <row r="79" spans="1:2" x14ac:dyDescent="0.2">
      <c r="A79" s="19" t="s">
        <v>76</v>
      </c>
    </row>
    <row r="80" spans="1:2" x14ac:dyDescent="0.2">
      <c r="A80" s="19" t="s">
        <v>77</v>
      </c>
    </row>
    <row r="81" spans="1:1" x14ac:dyDescent="0.2">
      <c r="A81" s="19" t="s">
        <v>78</v>
      </c>
    </row>
    <row r="83" spans="1:1" x14ac:dyDescent="0.2">
      <c r="A83" s="19" t="s">
        <v>79</v>
      </c>
    </row>
    <row r="84" spans="1:1" x14ac:dyDescent="0.2">
      <c r="A84" s="19" t="s">
        <v>80</v>
      </c>
    </row>
    <row r="86" spans="1:1" x14ac:dyDescent="0.2">
      <c r="A86" s="14" t="s">
        <v>102</v>
      </c>
    </row>
    <row r="87" spans="1:1" x14ac:dyDescent="0.2">
      <c r="A87" s="14" t="s">
        <v>158</v>
      </c>
    </row>
    <row r="88" spans="1:1" x14ac:dyDescent="0.2">
      <c r="A88" s="14" t="s">
        <v>163</v>
      </c>
    </row>
    <row r="89" spans="1:1" x14ac:dyDescent="0.2">
      <c r="A89" s="14" t="s">
        <v>103</v>
      </c>
    </row>
    <row r="90" spans="1:1" x14ac:dyDescent="0.2">
      <c r="A90" s="15" t="s">
        <v>159</v>
      </c>
    </row>
    <row r="91" spans="1:1" x14ac:dyDescent="0.2">
      <c r="A91" s="14" t="s">
        <v>165</v>
      </c>
    </row>
    <row r="92" spans="1:1" x14ac:dyDescent="0.2">
      <c r="A92" s="16">
        <v>43167</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0"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3"/>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7" width="22.7109375" style="37" customWidth="1"/>
    <col min="8" max="8" width="29.85546875" style="37" bestFit="1" customWidth="1"/>
    <col min="9" max="10" width="23.2851562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88</v>
      </c>
      <c r="F3" s="38"/>
    </row>
    <row r="4" spans="1:10" x14ac:dyDescent="0.2">
      <c r="A4" s="19"/>
      <c r="B4" s="19"/>
      <c r="C4" s="35"/>
      <c r="D4" s="25" t="s">
        <v>121</v>
      </c>
      <c r="F4" s="38"/>
    </row>
    <row r="5" spans="1:10" x14ac:dyDescent="0.2">
      <c r="A5" s="19"/>
      <c r="B5" s="19"/>
      <c r="C5" s="35" t="s">
        <v>1</v>
      </c>
      <c r="D5" s="57" t="s">
        <v>171</v>
      </c>
      <c r="F5" s="38"/>
    </row>
    <row r="6" spans="1:10" x14ac:dyDescent="0.2">
      <c r="A6" s="19"/>
      <c r="B6" s="19"/>
      <c r="C6" s="35" t="s">
        <v>2</v>
      </c>
      <c r="D6" s="23" t="s">
        <v>90</v>
      </c>
      <c r="F6" s="38"/>
    </row>
    <row r="7" spans="1:10" x14ac:dyDescent="0.2">
      <c r="A7" s="19"/>
      <c r="B7" s="19"/>
      <c r="D7" s="40" t="s">
        <v>91</v>
      </c>
      <c r="F7" s="38"/>
    </row>
    <row r="8" spans="1:10" x14ac:dyDescent="0.2">
      <c r="A8" s="19"/>
      <c r="B8" s="19"/>
      <c r="C8" s="35" t="s">
        <v>7</v>
      </c>
      <c r="D8" s="23" t="s">
        <v>13</v>
      </c>
      <c r="F8" s="38"/>
    </row>
    <row r="9" spans="1:10" x14ac:dyDescent="0.2">
      <c r="A9" s="19"/>
      <c r="B9" s="19"/>
      <c r="C9" s="35" t="s">
        <v>3</v>
      </c>
      <c r="D9" s="41">
        <v>43167</v>
      </c>
      <c r="F9" s="38"/>
    </row>
    <row r="10" spans="1:10" x14ac:dyDescent="0.2">
      <c r="A10" s="19"/>
      <c r="B10" s="19"/>
      <c r="C10" s="35" t="s">
        <v>6</v>
      </c>
      <c r="D10" s="41">
        <v>43167</v>
      </c>
      <c r="F10" s="38"/>
    </row>
    <row r="11" spans="1:10" x14ac:dyDescent="0.2">
      <c r="A11" s="19"/>
      <c r="B11" s="19"/>
      <c r="C11" s="35" t="s">
        <v>10</v>
      </c>
      <c r="D11" s="23" t="s">
        <v>12</v>
      </c>
      <c r="F11" s="38"/>
    </row>
    <row r="12" spans="1:10" x14ac:dyDescent="0.2">
      <c r="A12" s="19"/>
      <c r="B12" s="19"/>
      <c r="C12" s="35" t="s">
        <v>11</v>
      </c>
      <c r="D12" s="23" t="s">
        <v>157</v>
      </c>
      <c r="F12" s="38"/>
    </row>
    <row r="13" spans="1:10" x14ac:dyDescent="0.2">
      <c r="A13" s="19"/>
      <c r="B13" s="19"/>
      <c r="C13" s="19"/>
      <c r="E13" s="28">
        <v>4</v>
      </c>
      <c r="F13" s="29">
        <v>3</v>
      </c>
      <c r="G13" s="28"/>
      <c r="H13" s="28">
        <v>6</v>
      </c>
      <c r="I13" s="28">
        <v>5</v>
      </c>
      <c r="J13" s="28"/>
    </row>
    <row r="14" spans="1:10" x14ac:dyDescent="0.2">
      <c r="A14" s="19"/>
      <c r="B14" s="42"/>
      <c r="C14" s="42"/>
      <c r="D14" s="42"/>
      <c r="E14" s="94" t="s">
        <v>83</v>
      </c>
      <c r="F14" s="95"/>
      <c r="G14" s="96"/>
      <c r="H14" s="94" t="s">
        <v>168</v>
      </c>
      <c r="I14" s="95"/>
      <c r="J14" s="96"/>
    </row>
    <row r="15" spans="1:10" ht="12.75" customHeight="1" x14ac:dyDescent="0.2">
      <c r="A15" s="19"/>
      <c r="B15" s="19"/>
      <c r="C15" s="19"/>
      <c r="D15" s="19"/>
      <c r="E15" s="53" t="s">
        <v>122</v>
      </c>
      <c r="F15" s="30" t="s">
        <v>123</v>
      </c>
      <c r="G15" s="54"/>
      <c r="H15" s="53" t="s">
        <v>124</v>
      </c>
      <c r="I15" s="30" t="s">
        <v>125</v>
      </c>
      <c r="J15" s="54"/>
    </row>
    <row r="16" spans="1:10" s="38" customFormat="1" ht="102" customHeight="1" x14ac:dyDescent="0.2">
      <c r="B16" s="1" t="s">
        <v>84</v>
      </c>
      <c r="C16" s="2" t="s">
        <v>4</v>
      </c>
      <c r="D16" s="9" t="s">
        <v>5</v>
      </c>
      <c r="E16" s="31" t="s">
        <v>126</v>
      </c>
      <c r="F16" s="32" t="s">
        <v>127</v>
      </c>
      <c r="G16" s="33" t="s">
        <v>128</v>
      </c>
      <c r="H16" s="31" t="s">
        <v>169</v>
      </c>
      <c r="I16" s="32" t="s">
        <v>129</v>
      </c>
      <c r="J16" s="33" t="s">
        <v>130</v>
      </c>
    </row>
    <row r="17" spans="1:10" x14ac:dyDescent="0.2">
      <c r="A17" s="43"/>
      <c r="B17" s="3" t="s">
        <v>8</v>
      </c>
      <c r="C17" s="4" t="s">
        <v>8</v>
      </c>
      <c r="D17" s="10" t="s">
        <v>9</v>
      </c>
      <c r="E17" s="59">
        <v>2583</v>
      </c>
      <c r="F17" s="60">
        <v>785</v>
      </c>
      <c r="G17" s="68">
        <v>0.30391018195896247</v>
      </c>
      <c r="H17" s="66">
        <v>385</v>
      </c>
      <c r="I17" s="60">
        <v>211</v>
      </c>
      <c r="J17" s="68">
        <f>IFERROR(I17/H17,"-")</f>
        <v>0.54805194805194801</v>
      </c>
    </row>
    <row r="18" spans="1:10" x14ac:dyDescent="0.2">
      <c r="B18" s="5"/>
      <c r="C18" s="6"/>
      <c r="D18" s="11"/>
      <c r="E18" s="61"/>
      <c r="F18" s="62"/>
      <c r="G18" s="69"/>
      <c r="H18" s="67"/>
      <c r="I18" s="62"/>
      <c r="J18" s="69"/>
    </row>
    <row r="19" spans="1:10" ht="12.75" customHeight="1" x14ac:dyDescent="0.2">
      <c r="B19" s="5" t="s">
        <v>31</v>
      </c>
      <c r="C19" s="6" t="s">
        <v>14</v>
      </c>
      <c r="D19" s="13" t="s">
        <v>15</v>
      </c>
      <c r="E19" s="61">
        <v>216</v>
      </c>
      <c r="F19" s="62">
        <v>56</v>
      </c>
      <c r="G19" s="69">
        <v>0.25925925925925924</v>
      </c>
      <c r="H19" s="67">
        <v>36</v>
      </c>
      <c r="I19" s="62">
        <v>17</v>
      </c>
      <c r="J19" s="69">
        <f t="shared" ref="J19:J29" si="0">IFERROR(I19/H19,"-")</f>
        <v>0.47222222222222221</v>
      </c>
    </row>
    <row r="20" spans="1:10" ht="12.75" customHeight="1" x14ac:dyDescent="0.2">
      <c r="B20" s="5" t="s">
        <v>31</v>
      </c>
      <c r="C20" s="6" t="s">
        <v>16</v>
      </c>
      <c r="D20" s="13" t="s">
        <v>17</v>
      </c>
      <c r="E20" s="61">
        <v>260</v>
      </c>
      <c r="F20" s="62">
        <v>75</v>
      </c>
      <c r="G20" s="69">
        <v>0.28846153846153844</v>
      </c>
      <c r="H20" s="67">
        <v>27</v>
      </c>
      <c r="I20" s="62">
        <v>16</v>
      </c>
      <c r="J20" s="69">
        <f t="shared" si="0"/>
        <v>0.59259259259259256</v>
      </c>
    </row>
    <row r="21" spans="1:10" ht="12.75" customHeight="1" x14ac:dyDescent="0.25">
      <c r="A21" s="34"/>
      <c r="B21" s="5" t="s">
        <v>32</v>
      </c>
      <c r="C21" s="6" t="s">
        <v>33</v>
      </c>
      <c r="D21" s="11" t="s">
        <v>34</v>
      </c>
      <c r="E21" s="61">
        <v>9</v>
      </c>
      <c r="F21" s="62">
        <v>2</v>
      </c>
      <c r="G21" s="69">
        <v>0.22222222222222221</v>
      </c>
      <c r="H21" s="67">
        <v>1</v>
      </c>
      <c r="I21" s="62">
        <v>1</v>
      </c>
      <c r="J21" s="69">
        <f t="shared" si="0"/>
        <v>1</v>
      </c>
    </row>
    <row r="22" spans="1:10" ht="12.75" customHeight="1" x14ac:dyDescent="0.2">
      <c r="B22" s="5" t="s">
        <v>35</v>
      </c>
      <c r="C22" s="6" t="s">
        <v>18</v>
      </c>
      <c r="D22" s="11" t="s">
        <v>19</v>
      </c>
      <c r="E22" s="61">
        <v>347</v>
      </c>
      <c r="F22" s="62">
        <v>123</v>
      </c>
      <c r="G22" s="69">
        <v>0.35446685878962536</v>
      </c>
      <c r="H22" s="67">
        <v>55</v>
      </c>
      <c r="I22" s="62">
        <v>35</v>
      </c>
      <c r="J22" s="69">
        <f t="shared" si="0"/>
        <v>0.63636363636363635</v>
      </c>
    </row>
    <row r="23" spans="1:10" ht="12.75" customHeight="1" x14ac:dyDescent="0.2">
      <c r="B23" s="5" t="s">
        <v>36</v>
      </c>
      <c r="C23" s="6" t="s">
        <v>20</v>
      </c>
      <c r="D23" s="11" t="s">
        <v>81</v>
      </c>
      <c r="E23" s="61">
        <v>151</v>
      </c>
      <c r="F23" s="62">
        <v>37</v>
      </c>
      <c r="G23" s="69">
        <v>0.24503311258278146</v>
      </c>
      <c r="H23" s="67">
        <v>22</v>
      </c>
      <c r="I23" s="62">
        <v>10</v>
      </c>
      <c r="J23" s="69">
        <f t="shared" si="0"/>
        <v>0.45454545454545453</v>
      </c>
    </row>
    <row r="24" spans="1:10" ht="12.75" customHeight="1" x14ac:dyDescent="0.25">
      <c r="A24" s="34"/>
      <c r="B24" s="5" t="s">
        <v>36</v>
      </c>
      <c r="C24" s="6" t="s">
        <v>21</v>
      </c>
      <c r="D24" s="11" t="s">
        <v>22</v>
      </c>
      <c r="E24" s="61">
        <v>349</v>
      </c>
      <c r="F24" s="62">
        <v>132</v>
      </c>
      <c r="G24" s="69">
        <v>0.37822349570200575</v>
      </c>
      <c r="H24" s="67">
        <v>50</v>
      </c>
      <c r="I24" s="62">
        <v>31</v>
      </c>
      <c r="J24" s="69">
        <f t="shared" si="0"/>
        <v>0.62</v>
      </c>
    </row>
    <row r="25" spans="1:10" ht="12.75" customHeight="1" x14ac:dyDescent="0.2">
      <c r="B25" s="5" t="s">
        <v>32</v>
      </c>
      <c r="C25" s="6" t="s">
        <v>23</v>
      </c>
      <c r="D25" s="13" t="s">
        <v>37</v>
      </c>
      <c r="E25" s="61">
        <v>108</v>
      </c>
      <c r="F25" s="62">
        <v>33</v>
      </c>
      <c r="G25" s="69">
        <v>0.30555555555555558</v>
      </c>
      <c r="H25" s="67">
        <v>29</v>
      </c>
      <c r="I25" s="62">
        <v>11</v>
      </c>
      <c r="J25" s="69">
        <f t="shared" si="0"/>
        <v>0.37931034482758619</v>
      </c>
    </row>
    <row r="26" spans="1:10" ht="12.75" customHeight="1" x14ac:dyDescent="0.2">
      <c r="B26" s="5" t="s">
        <v>32</v>
      </c>
      <c r="C26" s="6" t="s">
        <v>24</v>
      </c>
      <c r="D26" s="13" t="s">
        <v>29</v>
      </c>
      <c r="E26" s="61">
        <v>214</v>
      </c>
      <c r="F26" s="62">
        <v>60</v>
      </c>
      <c r="G26" s="69">
        <v>0.28037383177570091</v>
      </c>
      <c r="H26" s="67">
        <v>29</v>
      </c>
      <c r="I26" s="62">
        <v>18</v>
      </c>
      <c r="J26" s="69">
        <f t="shared" si="0"/>
        <v>0.62068965517241381</v>
      </c>
    </row>
    <row r="27" spans="1:10" ht="12.75" customHeight="1" x14ac:dyDescent="0.25">
      <c r="A27" s="34"/>
      <c r="B27" s="5" t="s">
        <v>32</v>
      </c>
      <c r="C27" s="6" t="s">
        <v>25</v>
      </c>
      <c r="D27" s="13" t="s">
        <v>30</v>
      </c>
      <c r="E27" s="61">
        <v>349</v>
      </c>
      <c r="F27" s="62">
        <v>99</v>
      </c>
      <c r="G27" s="69">
        <v>0.28366762177650429</v>
      </c>
      <c r="H27" s="67">
        <v>46</v>
      </c>
      <c r="I27" s="62">
        <v>23</v>
      </c>
      <c r="J27" s="69">
        <f t="shared" si="0"/>
        <v>0.5</v>
      </c>
    </row>
    <row r="28" spans="1:10" ht="12.75" customHeight="1" x14ac:dyDescent="0.2">
      <c r="B28" s="5" t="s">
        <v>31</v>
      </c>
      <c r="C28" s="6" t="s">
        <v>26</v>
      </c>
      <c r="D28" s="11" t="s">
        <v>82</v>
      </c>
      <c r="E28" s="61">
        <v>346</v>
      </c>
      <c r="F28" s="62">
        <v>103</v>
      </c>
      <c r="G28" s="69">
        <v>0.29768786127167629</v>
      </c>
      <c r="H28" s="67">
        <v>45</v>
      </c>
      <c r="I28" s="62">
        <v>28</v>
      </c>
      <c r="J28" s="69">
        <f t="shared" si="0"/>
        <v>0.62222222222222223</v>
      </c>
    </row>
    <row r="29" spans="1:10" ht="12.75" customHeight="1" x14ac:dyDescent="0.2">
      <c r="B29" s="7" t="s">
        <v>36</v>
      </c>
      <c r="C29" s="8" t="s">
        <v>27</v>
      </c>
      <c r="D29" s="12" t="s">
        <v>28</v>
      </c>
      <c r="E29" s="61">
        <v>234</v>
      </c>
      <c r="F29" s="62">
        <v>65</v>
      </c>
      <c r="G29" s="70">
        <v>0.27777777777777779</v>
      </c>
      <c r="H29" s="67">
        <v>45</v>
      </c>
      <c r="I29" s="63">
        <v>21</v>
      </c>
      <c r="J29" s="70">
        <f t="shared" si="0"/>
        <v>0.46666666666666667</v>
      </c>
    </row>
    <row r="30" spans="1:10" x14ac:dyDescent="0.2">
      <c r="B30" s="37" t="s">
        <v>112</v>
      </c>
      <c r="C30" s="46"/>
      <c r="D30" s="47"/>
      <c r="E30" s="48"/>
      <c r="F30" s="48"/>
      <c r="G30" s="49"/>
      <c r="H30" s="48"/>
      <c r="I30" s="48"/>
      <c r="J30" s="49"/>
    </row>
    <row r="31" spans="1:10" ht="12.75" customHeight="1" x14ac:dyDescent="0.2">
      <c r="B31" s="97" t="s">
        <v>166</v>
      </c>
      <c r="C31" s="93"/>
      <c r="D31" s="93"/>
      <c r="E31" s="93"/>
      <c r="F31" s="93"/>
      <c r="G31" s="93"/>
      <c r="H31" s="93"/>
      <c r="I31" s="93"/>
      <c r="J31" s="93"/>
    </row>
    <row r="32" spans="1:10" x14ac:dyDescent="0.2">
      <c r="B32" s="97" t="s">
        <v>167</v>
      </c>
      <c r="C32" s="93"/>
      <c r="D32" s="93"/>
      <c r="E32" s="93"/>
      <c r="F32" s="93"/>
      <c r="G32" s="93"/>
      <c r="H32" s="93"/>
      <c r="I32" s="93"/>
      <c r="J32" s="93"/>
    </row>
    <row r="33" spans="2:2" x14ac:dyDescent="0.2">
      <c r="B33" s="50" t="s">
        <v>164</v>
      </c>
    </row>
  </sheetData>
  <phoneticPr fontId="0" type="noConversion"/>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0"/>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9.85546875" style="37" bestFit="1" customWidth="1"/>
    <col min="6" max="6" width="38" style="37" bestFit="1" customWidth="1"/>
    <col min="7" max="7" width="9.5703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87</v>
      </c>
      <c r="F3" s="38"/>
    </row>
    <row r="4" spans="1:10" x14ac:dyDescent="0.2">
      <c r="A4" s="19"/>
      <c r="B4" s="19"/>
      <c r="C4" s="35"/>
      <c r="D4" s="25" t="s">
        <v>121</v>
      </c>
      <c r="F4" s="38"/>
    </row>
    <row r="5" spans="1:10" x14ac:dyDescent="0.2">
      <c r="A5" s="19"/>
      <c r="B5" s="19"/>
      <c r="C5" s="35" t="s">
        <v>1</v>
      </c>
      <c r="D5" s="39" t="str">
        <f>'Cardiac Arrest - ROSC'!D5</f>
        <v>April 2017</v>
      </c>
      <c r="F5" s="38"/>
    </row>
    <row r="6" spans="1:10" x14ac:dyDescent="0.2">
      <c r="A6" s="19"/>
      <c r="B6" s="19"/>
      <c r="C6" s="35" t="s">
        <v>2</v>
      </c>
      <c r="D6" s="23" t="str">
        <f>'Cardiac Arrest - ROSC'!D6</f>
        <v>Unify2 data collection - AmbCO, NHS England</v>
      </c>
      <c r="F6" s="38"/>
    </row>
    <row r="7" spans="1:10" x14ac:dyDescent="0.2">
      <c r="A7" s="19"/>
      <c r="B7" s="19"/>
      <c r="D7" s="40" t="s">
        <v>91</v>
      </c>
      <c r="F7" s="38"/>
    </row>
    <row r="8" spans="1:10" x14ac:dyDescent="0.2">
      <c r="A8" s="19"/>
      <c r="B8" s="19"/>
      <c r="C8" s="35" t="s">
        <v>7</v>
      </c>
      <c r="D8" s="23" t="str">
        <f>'Cardiac Arrest - ROSC'!D8</f>
        <v>Provider</v>
      </c>
      <c r="F8" s="38"/>
    </row>
    <row r="9" spans="1:10" x14ac:dyDescent="0.2">
      <c r="A9" s="19"/>
      <c r="B9" s="19"/>
      <c r="C9" s="35" t="s">
        <v>3</v>
      </c>
      <c r="D9" s="41">
        <f>'Cardiac Arrest - ROSC'!D9</f>
        <v>43167</v>
      </c>
      <c r="F9" s="38"/>
    </row>
    <row r="10" spans="1:10" x14ac:dyDescent="0.2">
      <c r="A10" s="19"/>
      <c r="B10" s="19"/>
      <c r="C10" s="35" t="s">
        <v>6</v>
      </c>
      <c r="D10" s="41">
        <f>'Cardiac Arrest - ROSC'!D10</f>
        <v>43167</v>
      </c>
      <c r="F10" s="38"/>
    </row>
    <row r="11" spans="1:10" x14ac:dyDescent="0.2">
      <c r="A11" s="19"/>
      <c r="B11" s="19"/>
      <c r="C11" s="35" t="s">
        <v>10</v>
      </c>
      <c r="D11" s="23" t="str">
        <f>'Cardiac Arrest - ROSC'!D11</f>
        <v>Published</v>
      </c>
      <c r="F11" s="38"/>
    </row>
    <row r="12" spans="1:10" x14ac:dyDescent="0.2">
      <c r="A12" s="19"/>
      <c r="B12" s="19"/>
      <c r="C12" s="35" t="s">
        <v>11</v>
      </c>
      <c r="D12" s="23" t="str">
        <f>'Cardiac Arrest - ROSC'!D12</f>
        <v>Ian Kay, i.kay@nhs.net</v>
      </c>
      <c r="F12" s="38"/>
    </row>
    <row r="13" spans="1:10" x14ac:dyDescent="0.2">
      <c r="A13" s="19"/>
      <c r="B13" s="19"/>
      <c r="C13" s="19"/>
      <c r="E13" s="55">
        <v>10</v>
      </c>
      <c r="F13" s="55">
        <v>9</v>
      </c>
      <c r="G13" s="55"/>
      <c r="H13" s="55">
        <v>12</v>
      </c>
      <c r="I13" s="55">
        <v>11</v>
      </c>
      <c r="J13" s="55"/>
    </row>
    <row r="14" spans="1:10" x14ac:dyDescent="0.2">
      <c r="A14" s="19"/>
      <c r="B14" s="42"/>
      <c r="C14" s="42"/>
      <c r="D14" s="42"/>
      <c r="E14" s="100" t="s">
        <v>131</v>
      </c>
      <c r="F14" s="102" t="s">
        <v>132</v>
      </c>
      <c r="G14" s="98"/>
      <c r="H14" s="100" t="s">
        <v>133</v>
      </c>
      <c r="I14" s="102" t="s">
        <v>134</v>
      </c>
      <c r="J14" s="98"/>
    </row>
    <row r="15" spans="1:10" ht="12.75" customHeight="1" x14ac:dyDescent="0.2">
      <c r="A15" s="19"/>
      <c r="B15" s="19"/>
      <c r="C15" s="19"/>
      <c r="D15" s="19"/>
      <c r="E15" s="101"/>
      <c r="F15" s="103"/>
      <c r="G15" s="99"/>
      <c r="H15" s="101"/>
      <c r="I15" s="103"/>
      <c r="J15" s="99"/>
    </row>
    <row r="16" spans="1:10" s="38" customFormat="1" ht="102" customHeight="1" x14ac:dyDescent="0.2">
      <c r="B16" s="1" t="s">
        <v>84</v>
      </c>
      <c r="C16" s="2" t="s">
        <v>4</v>
      </c>
      <c r="D16" s="9" t="s">
        <v>5</v>
      </c>
      <c r="E16" s="31" t="s">
        <v>135</v>
      </c>
      <c r="F16" s="32" t="s">
        <v>136</v>
      </c>
      <c r="G16" s="33" t="s">
        <v>160</v>
      </c>
      <c r="H16" s="31" t="s">
        <v>137</v>
      </c>
      <c r="I16" s="32" t="s">
        <v>138</v>
      </c>
      <c r="J16" s="33" t="s">
        <v>139</v>
      </c>
    </row>
    <row r="17" spans="1:10" x14ac:dyDescent="0.2">
      <c r="A17" s="43"/>
      <c r="B17" s="3" t="s">
        <v>8</v>
      </c>
      <c r="C17" s="4" t="s">
        <v>8</v>
      </c>
      <c r="D17" s="10" t="s">
        <v>9</v>
      </c>
      <c r="E17" s="64">
        <v>1049</v>
      </c>
      <c r="F17" s="77">
        <v>924</v>
      </c>
      <c r="G17" s="80">
        <v>0.88083889418493799</v>
      </c>
      <c r="H17" s="59">
        <v>1617</v>
      </c>
      <c r="I17" s="60">
        <v>1236</v>
      </c>
      <c r="J17" s="68">
        <f t="shared" ref="J17:J29" si="0">IFERROR(I17/H17,"-")</f>
        <v>0.76437847866419295</v>
      </c>
    </row>
    <row r="18" spans="1:10" x14ac:dyDescent="0.2">
      <c r="B18" s="5"/>
      <c r="C18" s="6"/>
      <c r="D18" s="11"/>
      <c r="E18" s="65"/>
      <c r="F18" s="78"/>
      <c r="G18" s="81"/>
      <c r="H18" s="61"/>
      <c r="I18" s="62"/>
      <c r="J18" s="69"/>
    </row>
    <row r="19" spans="1:10" ht="12.75" customHeight="1" x14ac:dyDescent="0.2">
      <c r="B19" s="5" t="s">
        <v>31</v>
      </c>
      <c r="C19" s="6" t="s">
        <v>14</v>
      </c>
      <c r="D19" s="13" t="s">
        <v>15</v>
      </c>
      <c r="E19" s="65">
        <v>98</v>
      </c>
      <c r="F19" s="78">
        <v>92</v>
      </c>
      <c r="G19" s="81">
        <v>0.93877551020408168</v>
      </c>
      <c r="H19" s="61">
        <v>136</v>
      </c>
      <c r="I19" s="62">
        <v>110</v>
      </c>
      <c r="J19" s="69">
        <f t="shared" si="0"/>
        <v>0.80882352941176472</v>
      </c>
    </row>
    <row r="20" spans="1:10" ht="12.75" customHeight="1" x14ac:dyDescent="0.2">
      <c r="B20" s="5" t="s">
        <v>31</v>
      </c>
      <c r="C20" s="6" t="s">
        <v>16</v>
      </c>
      <c r="D20" s="11" t="s">
        <v>17</v>
      </c>
      <c r="E20" s="65">
        <v>127</v>
      </c>
      <c r="F20" s="78">
        <v>118</v>
      </c>
      <c r="G20" s="81">
        <v>0.92913385826771655</v>
      </c>
      <c r="H20" s="61">
        <v>143</v>
      </c>
      <c r="I20" s="62">
        <v>131</v>
      </c>
      <c r="J20" s="69">
        <f t="shared" si="0"/>
        <v>0.91608391608391604</v>
      </c>
    </row>
    <row r="21" spans="1:10" ht="12.75" customHeight="1" x14ac:dyDescent="0.25">
      <c r="A21" s="34"/>
      <c r="B21" s="5" t="s">
        <v>32</v>
      </c>
      <c r="C21" s="6" t="s">
        <v>33</v>
      </c>
      <c r="D21" s="11" t="s">
        <v>34</v>
      </c>
      <c r="E21" s="65">
        <v>0</v>
      </c>
      <c r="F21" s="78">
        <v>0</v>
      </c>
      <c r="G21" s="81" t="s">
        <v>8</v>
      </c>
      <c r="H21" s="61">
        <v>6</v>
      </c>
      <c r="I21" s="62">
        <v>5</v>
      </c>
      <c r="J21" s="69">
        <f t="shared" si="0"/>
        <v>0.83333333333333337</v>
      </c>
    </row>
    <row r="22" spans="1:10" ht="12.75" customHeight="1" x14ac:dyDescent="0.2">
      <c r="B22" s="5" t="s">
        <v>35</v>
      </c>
      <c r="C22" s="6" t="s">
        <v>18</v>
      </c>
      <c r="D22" s="11" t="s">
        <v>19</v>
      </c>
      <c r="E22" s="65">
        <v>89</v>
      </c>
      <c r="F22" s="78">
        <v>83</v>
      </c>
      <c r="G22" s="81">
        <v>0.93258426966292129</v>
      </c>
      <c r="H22" s="61">
        <v>234</v>
      </c>
      <c r="I22" s="62">
        <v>164</v>
      </c>
      <c r="J22" s="69">
        <f t="shared" si="0"/>
        <v>0.70085470085470081</v>
      </c>
    </row>
    <row r="23" spans="1:10" ht="12.75" customHeight="1" x14ac:dyDescent="0.2">
      <c r="B23" s="5" t="s">
        <v>36</v>
      </c>
      <c r="C23" s="6" t="s">
        <v>20</v>
      </c>
      <c r="D23" s="11" t="s">
        <v>81</v>
      </c>
      <c r="E23" s="65">
        <v>77</v>
      </c>
      <c r="F23" s="78">
        <v>75</v>
      </c>
      <c r="G23" s="81">
        <v>0.97402597402597402</v>
      </c>
      <c r="H23" s="61">
        <v>84</v>
      </c>
      <c r="I23" s="62">
        <v>78</v>
      </c>
      <c r="J23" s="69">
        <f t="shared" si="0"/>
        <v>0.9285714285714286</v>
      </c>
    </row>
    <row r="24" spans="1:10" ht="12.75" customHeight="1" x14ac:dyDescent="0.25">
      <c r="A24" s="34"/>
      <c r="B24" s="5" t="s">
        <v>36</v>
      </c>
      <c r="C24" s="6" t="s">
        <v>21</v>
      </c>
      <c r="D24" s="11" t="s">
        <v>22</v>
      </c>
      <c r="E24" s="65">
        <v>159</v>
      </c>
      <c r="F24" s="78">
        <v>134</v>
      </c>
      <c r="G24" s="81">
        <v>0.84276729559748431</v>
      </c>
      <c r="H24" s="61">
        <v>194</v>
      </c>
      <c r="I24" s="62">
        <v>166</v>
      </c>
      <c r="J24" s="69">
        <f t="shared" si="0"/>
        <v>0.85567010309278346</v>
      </c>
    </row>
    <row r="25" spans="1:10" ht="12.75" customHeight="1" x14ac:dyDescent="0.2">
      <c r="B25" s="5" t="s">
        <v>32</v>
      </c>
      <c r="C25" s="6" t="s">
        <v>23</v>
      </c>
      <c r="D25" s="13" t="s">
        <v>37</v>
      </c>
      <c r="E25" s="65">
        <v>38</v>
      </c>
      <c r="F25" s="78">
        <v>34</v>
      </c>
      <c r="G25" s="81">
        <v>0.89473684210526316</v>
      </c>
      <c r="H25" s="61">
        <v>93</v>
      </c>
      <c r="I25" s="62">
        <v>76</v>
      </c>
      <c r="J25" s="69">
        <f t="shared" si="0"/>
        <v>0.81720430107526887</v>
      </c>
    </row>
    <row r="26" spans="1:10" ht="12.75" customHeight="1" x14ac:dyDescent="0.2">
      <c r="B26" s="5" t="s">
        <v>32</v>
      </c>
      <c r="C26" s="6" t="s">
        <v>24</v>
      </c>
      <c r="D26" s="11" t="s">
        <v>29</v>
      </c>
      <c r="E26" s="65">
        <v>91</v>
      </c>
      <c r="F26" s="78">
        <v>80</v>
      </c>
      <c r="G26" s="81">
        <v>0.87912087912087911</v>
      </c>
      <c r="H26" s="61">
        <v>146</v>
      </c>
      <c r="I26" s="62">
        <v>87</v>
      </c>
      <c r="J26" s="69">
        <f t="shared" si="0"/>
        <v>0.59589041095890416</v>
      </c>
    </row>
    <row r="27" spans="1:10" ht="12.75" customHeight="1" x14ac:dyDescent="0.25">
      <c r="A27" s="34"/>
      <c r="B27" s="5" t="s">
        <v>32</v>
      </c>
      <c r="C27" s="6" t="s">
        <v>25</v>
      </c>
      <c r="D27" s="13" t="s">
        <v>30</v>
      </c>
      <c r="E27" s="65">
        <v>136</v>
      </c>
      <c r="F27" s="78">
        <v>105</v>
      </c>
      <c r="G27" s="81">
        <v>0.7720588235294118</v>
      </c>
      <c r="H27" s="61">
        <v>220</v>
      </c>
      <c r="I27" s="62">
        <v>135</v>
      </c>
      <c r="J27" s="69">
        <f t="shared" si="0"/>
        <v>0.61363636363636365</v>
      </c>
    </row>
    <row r="28" spans="1:10" ht="12.75" customHeight="1" x14ac:dyDescent="0.2">
      <c r="B28" s="5" t="s">
        <v>31</v>
      </c>
      <c r="C28" s="6" t="s">
        <v>26</v>
      </c>
      <c r="D28" s="11" t="s">
        <v>82</v>
      </c>
      <c r="E28" s="65">
        <v>162</v>
      </c>
      <c r="F28" s="78">
        <v>143</v>
      </c>
      <c r="G28" s="81">
        <v>0.88271604938271608</v>
      </c>
      <c r="H28" s="61">
        <v>214</v>
      </c>
      <c r="I28" s="62">
        <v>166</v>
      </c>
      <c r="J28" s="69">
        <f t="shared" si="0"/>
        <v>0.77570093457943923</v>
      </c>
    </row>
    <row r="29" spans="1:10" ht="12.75" customHeight="1" x14ac:dyDescent="0.2">
      <c r="B29" s="7" t="s">
        <v>36</v>
      </c>
      <c r="C29" s="8" t="s">
        <v>27</v>
      </c>
      <c r="D29" s="12" t="s">
        <v>28</v>
      </c>
      <c r="E29" s="72">
        <v>72</v>
      </c>
      <c r="F29" s="79">
        <v>60</v>
      </c>
      <c r="G29" s="82">
        <v>0.83333333333333337</v>
      </c>
      <c r="H29" s="73">
        <v>147</v>
      </c>
      <c r="I29" s="63">
        <v>118</v>
      </c>
      <c r="J29" s="70">
        <f t="shared" si="0"/>
        <v>0.80272108843537415</v>
      </c>
    </row>
    <row r="30" spans="1:10" x14ac:dyDescent="0.2">
      <c r="B30" s="37" t="s">
        <v>112</v>
      </c>
    </row>
  </sheetData>
  <mergeCells count="6">
    <mergeCell ref="J14:J15"/>
    <mergeCell ref="E14:E15"/>
    <mergeCell ref="F14:F15"/>
    <mergeCell ref="G14:G15"/>
    <mergeCell ref="H14:H15"/>
    <mergeCell ref="I14:I15"/>
  </mergeCells>
  <phoneticPr fontId="0" type="noConversion"/>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0"/>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3" style="37" bestFit="1" customWidth="1"/>
    <col min="6" max="6" width="31.85546875" style="37" bestFit="1" customWidth="1"/>
    <col min="7" max="7" width="9.42578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86</v>
      </c>
      <c r="F3" s="38"/>
    </row>
    <row r="4" spans="1:10" x14ac:dyDescent="0.2">
      <c r="A4" s="19"/>
      <c r="B4" s="19"/>
      <c r="C4" s="35"/>
      <c r="D4" s="25" t="s">
        <v>121</v>
      </c>
      <c r="F4" s="38"/>
    </row>
    <row r="5" spans="1:10" x14ac:dyDescent="0.2">
      <c r="A5" s="19"/>
      <c r="B5" s="19"/>
      <c r="C5" s="35" t="s">
        <v>1</v>
      </c>
      <c r="D5" s="39" t="str">
        <f>'Cardiac Arrest - ROSC'!D5</f>
        <v>April 2017</v>
      </c>
      <c r="F5" s="38"/>
    </row>
    <row r="6" spans="1:10" x14ac:dyDescent="0.2">
      <c r="A6" s="19"/>
      <c r="B6" s="19"/>
      <c r="C6" s="35" t="s">
        <v>2</v>
      </c>
      <c r="D6" s="23" t="str">
        <f>'Cardiac Arrest - ROSC'!D6</f>
        <v>Unify2 data collection - AmbCO, NHS England</v>
      </c>
      <c r="F6" s="38"/>
    </row>
    <row r="7" spans="1:10" x14ac:dyDescent="0.2">
      <c r="A7" s="19"/>
      <c r="B7" s="19"/>
      <c r="D7" s="40" t="s">
        <v>91</v>
      </c>
      <c r="F7" s="38"/>
    </row>
    <row r="8" spans="1:10" x14ac:dyDescent="0.2">
      <c r="A8" s="19"/>
      <c r="B8" s="19"/>
      <c r="C8" s="35" t="s">
        <v>7</v>
      </c>
      <c r="D8" s="23" t="str">
        <f>'Cardiac Arrest - ROSC'!D8</f>
        <v>Provider</v>
      </c>
      <c r="F8" s="38"/>
    </row>
    <row r="9" spans="1:10" x14ac:dyDescent="0.2">
      <c r="A9" s="19"/>
      <c r="B9" s="19"/>
      <c r="C9" s="35" t="s">
        <v>3</v>
      </c>
      <c r="D9" s="41">
        <f>'Cardiac Arrest - ROSC'!D9</f>
        <v>43167</v>
      </c>
      <c r="F9" s="38"/>
    </row>
    <row r="10" spans="1:10" x14ac:dyDescent="0.2">
      <c r="A10" s="19"/>
      <c r="B10" s="19"/>
      <c r="C10" s="35" t="s">
        <v>6</v>
      </c>
      <c r="D10" s="41">
        <f>'Cardiac Arrest - ROSC'!D10</f>
        <v>43167</v>
      </c>
      <c r="F10" s="38"/>
    </row>
    <row r="11" spans="1:10" x14ac:dyDescent="0.2">
      <c r="A11" s="19"/>
      <c r="B11" s="19"/>
      <c r="C11" s="35" t="s">
        <v>10</v>
      </c>
      <c r="D11" s="23" t="str">
        <f>'Cardiac Arrest - ROSC'!D11</f>
        <v>Published</v>
      </c>
      <c r="F11" s="38"/>
    </row>
    <row r="12" spans="1:10" x14ac:dyDescent="0.2">
      <c r="A12" s="19"/>
      <c r="B12" s="19"/>
      <c r="C12" s="35" t="s">
        <v>11</v>
      </c>
      <c r="D12" s="23" t="str">
        <f>'Cardiac Arrest - ROSC'!D12</f>
        <v>Ian Kay, i.kay@nhs.net</v>
      </c>
      <c r="F12" s="38"/>
    </row>
    <row r="13" spans="1:10" x14ac:dyDescent="0.2">
      <c r="A13" s="19"/>
      <c r="B13" s="19"/>
      <c r="C13" s="19"/>
      <c r="E13" s="55">
        <v>14</v>
      </c>
      <c r="F13" s="56">
        <v>13</v>
      </c>
      <c r="G13" s="55"/>
      <c r="H13" s="55">
        <v>16</v>
      </c>
      <c r="I13" s="55">
        <v>15</v>
      </c>
      <c r="J13" s="55"/>
    </row>
    <row r="14" spans="1:10" x14ac:dyDescent="0.2">
      <c r="A14" s="19"/>
      <c r="B14" s="42"/>
      <c r="C14" s="42"/>
      <c r="D14" s="42"/>
      <c r="E14" s="100" t="s">
        <v>140</v>
      </c>
      <c r="F14" s="102" t="s">
        <v>141</v>
      </c>
      <c r="G14" s="98"/>
      <c r="H14" s="100" t="s">
        <v>142</v>
      </c>
      <c r="I14" s="102" t="s">
        <v>143</v>
      </c>
      <c r="J14" s="98"/>
    </row>
    <row r="15" spans="1:10" ht="12.75" customHeight="1" x14ac:dyDescent="0.2">
      <c r="A15" s="19"/>
      <c r="B15" s="19"/>
      <c r="C15" s="19"/>
      <c r="D15" s="19"/>
      <c r="E15" s="101"/>
      <c r="F15" s="103"/>
      <c r="G15" s="99"/>
      <c r="H15" s="101"/>
      <c r="I15" s="103"/>
      <c r="J15" s="99"/>
    </row>
    <row r="16" spans="1:10" s="38" customFormat="1" ht="102" customHeight="1" x14ac:dyDescent="0.2">
      <c r="B16" s="1" t="s">
        <v>84</v>
      </c>
      <c r="C16" s="2" t="s">
        <v>4</v>
      </c>
      <c r="D16" s="9" t="s">
        <v>5</v>
      </c>
      <c r="E16" s="31" t="s">
        <v>144</v>
      </c>
      <c r="F16" s="32" t="s">
        <v>145</v>
      </c>
      <c r="G16" s="33" t="s">
        <v>161</v>
      </c>
      <c r="H16" s="31" t="s">
        <v>154</v>
      </c>
      <c r="I16" s="32" t="s">
        <v>155</v>
      </c>
      <c r="J16" s="33" t="s">
        <v>156</v>
      </c>
    </row>
    <row r="17" spans="1:10" x14ac:dyDescent="0.2">
      <c r="A17" s="43"/>
      <c r="B17" s="3" t="s">
        <v>8</v>
      </c>
      <c r="C17" s="4" t="s">
        <v>8</v>
      </c>
      <c r="D17" s="10" t="s">
        <v>9</v>
      </c>
      <c r="E17" s="59">
        <v>3760</v>
      </c>
      <c r="F17" s="83">
        <v>2205</v>
      </c>
      <c r="G17" s="80">
        <v>0.58643617021276595</v>
      </c>
      <c r="H17" s="59">
        <v>7413</v>
      </c>
      <c r="I17" s="60">
        <v>7212</v>
      </c>
      <c r="J17" s="68">
        <f t="shared" ref="J17:J29" si="0">IFERROR(I17/H17,"-")</f>
        <v>0.97288547146904092</v>
      </c>
    </row>
    <row r="18" spans="1:10" x14ac:dyDescent="0.2">
      <c r="B18" s="5"/>
      <c r="C18" s="6"/>
      <c r="D18" s="11"/>
      <c r="E18" s="61"/>
      <c r="F18" s="84"/>
      <c r="G18" s="81"/>
      <c r="H18" s="61"/>
      <c r="I18" s="62"/>
      <c r="J18" s="69"/>
    </row>
    <row r="19" spans="1:10" ht="12.75" customHeight="1" x14ac:dyDescent="0.2">
      <c r="B19" s="5" t="s">
        <v>31</v>
      </c>
      <c r="C19" s="6" t="s">
        <v>14</v>
      </c>
      <c r="D19" s="11" t="s">
        <v>15</v>
      </c>
      <c r="E19" s="61">
        <v>127</v>
      </c>
      <c r="F19" s="84">
        <v>70</v>
      </c>
      <c r="G19" s="81">
        <v>0.55118110236220474</v>
      </c>
      <c r="H19" s="61">
        <v>777</v>
      </c>
      <c r="I19" s="62">
        <v>769</v>
      </c>
      <c r="J19" s="69">
        <f t="shared" si="0"/>
        <v>0.98970398970398965</v>
      </c>
    </row>
    <row r="20" spans="1:10" ht="12.75" customHeight="1" x14ac:dyDescent="0.2">
      <c r="B20" s="5" t="s">
        <v>31</v>
      </c>
      <c r="C20" s="6" t="s">
        <v>16</v>
      </c>
      <c r="D20" s="11" t="s">
        <v>17</v>
      </c>
      <c r="E20" s="61">
        <v>291</v>
      </c>
      <c r="F20" s="84">
        <v>152</v>
      </c>
      <c r="G20" s="81">
        <v>0.5223367697594502</v>
      </c>
      <c r="H20" s="61">
        <v>426</v>
      </c>
      <c r="I20" s="62">
        <v>423</v>
      </c>
      <c r="J20" s="69">
        <f t="shared" si="0"/>
        <v>0.99295774647887325</v>
      </c>
    </row>
    <row r="21" spans="1:10" ht="12.75" customHeight="1" x14ac:dyDescent="0.25">
      <c r="A21" s="34"/>
      <c r="B21" s="5" t="s">
        <v>32</v>
      </c>
      <c r="C21" s="6" t="s">
        <v>33</v>
      </c>
      <c r="D21" s="11" t="s">
        <v>34</v>
      </c>
      <c r="E21" s="61">
        <v>20</v>
      </c>
      <c r="F21" s="84">
        <v>11</v>
      </c>
      <c r="G21" s="81">
        <v>0.55000000000000004</v>
      </c>
      <c r="H21" s="61">
        <v>44</v>
      </c>
      <c r="I21" s="62">
        <v>44</v>
      </c>
      <c r="J21" s="69">
        <f t="shared" si="0"/>
        <v>1</v>
      </c>
    </row>
    <row r="22" spans="1:10" ht="12.75" customHeight="1" x14ac:dyDescent="0.2">
      <c r="B22" s="5" t="s">
        <v>35</v>
      </c>
      <c r="C22" s="6" t="s">
        <v>18</v>
      </c>
      <c r="D22" s="11" t="s">
        <v>19</v>
      </c>
      <c r="E22" s="61">
        <v>601</v>
      </c>
      <c r="F22" s="84">
        <v>423</v>
      </c>
      <c r="G22" s="81">
        <v>0.70382695507487525</v>
      </c>
      <c r="H22" s="61">
        <v>1032</v>
      </c>
      <c r="I22" s="62">
        <v>1003</v>
      </c>
      <c r="J22" s="69">
        <f t="shared" si="0"/>
        <v>0.9718992248062015</v>
      </c>
    </row>
    <row r="23" spans="1:10" ht="12.75" customHeight="1" x14ac:dyDescent="0.2">
      <c r="B23" s="5" t="s">
        <v>36</v>
      </c>
      <c r="C23" s="6" t="s">
        <v>20</v>
      </c>
      <c r="D23" s="11" t="s">
        <v>81</v>
      </c>
      <c r="E23" s="61">
        <v>141</v>
      </c>
      <c r="F23" s="84">
        <v>75</v>
      </c>
      <c r="G23" s="81">
        <v>0.53191489361702127</v>
      </c>
      <c r="H23" s="61">
        <v>322</v>
      </c>
      <c r="I23" s="62">
        <v>315</v>
      </c>
      <c r="J23" s="69">
        <f t="shared" si="0"/>
        <v>0.97826086956521741</v>
      </c>
    </row>
    <row r="24" spans="1:10" ht="12.75" customHeight="1" x14ac:dyDescent="0.25">
      <c r="A24" s="34"/>
      <c r="B24" s="5" t="s">
        <v>36</v>
      </c>
      <c r="C24" s="6" t="s">
        <v>21</v>
      </c>
      <c r="D24" s="11" t="s">
        <v>22</v>
      </c>
      <c r="E24" s="61">
        <v>567</v>
      </c>
      <c r="F24" s="84">
        <v>358</v>
      </c>
      <c r="G24" s="81">
        <v>0.63139329805996469</v>
      </c>
      <c r="H24" s="61">
        <v>1040</v>
      </c>
      <c r="I24" s="62">
        <v>1037</v>
      </c>
      <c r="J24" s="69">
        <f t="shared" si="0"/>
        <v>0.99711538461538463</v>
      </c>
    </row>
    <row r="25" spans="1:10" ht="12.75" customHeight="1" x14ac:dyDescent="0.2">
      <c r="B25" s="5" t="s">
        <v>32</v>
      </c>
      <c r="C25" s="6" t="s">
        <v>23</v>
      </c>
      <c r="D25" s="11" t="s">
        <v>37</v>
      </c>
      <c r="E25" s="61">
        <v>367</v>
      </c>
      <c r="F25" s="84">
        <v>187</v>
      </c>
      <c r="G25" s="81">
        <v>0.50953678474114439</v>
      </c>
      <c r="H25" s="61">
        <v>541</v>
      </c>
      <c r="I25" s="62">
        <v>535</v>
      </c>
      <c r="J25" s="69">
        <f t="shared" si="0"/>
        <v>0.98890942698706097</v>
      </c>
    </row>
    <row r="26" spans="1:10" ht="12.75" customHeight="1" x14ac:dyDescent="0.2">
      <c r="B26" s="5" t="s">
        <v>32</v>
      </c>
      <c r="C26" s="6" t="s">
        <v>24</v>
      </c>
      <c r="D26" s="11" t="s">
        <v>29</v>
      </c>
      <c r="E26" s="61">
        <v>419</v>
      </c>
      <c r="F26" s="84">
        <v>280</v>
      </c>
      <c r="G26" s="81">
        <v>0.66825775656324582</v>
      </c>
      <c r="H26" s="61">
        <v>527</v>
      </c>
      <c r="I26" s="62">
        <v>496</v>
      </c>
      <c r="J26" s="69">
        <f t="shared" si="0"/>
        <v>0.94117647058823528</v>
      </c>
    </row>
    <row r="27" spans="1:10" ht="12.75" customHeight="1" x14ac:dyDescent="0.25">
      <c r="A27" s="34"/>
      <c r="B27" s="5" t="s">
        <v>32</v>
      </c>
      <c r="C27" s="6" t="s">
        <v>25</v>
      </c>
      <c r="D27" s="11" t="s">
        <v>30</v>
      </c>
      <c r="E27" s="61">
        <v>358</v>
      </c>
      <c r="F27" s="84">
        <v>145</v>
      </c>
      <c r="G27" s="81">
        <v>0.40502793296089384</v>
      </c>
      <c r="H27" s="61">
        <v>837</v>
      </c>
      <c r="I27" s="62">
        <v>809</v>
      </c>
      <c r="J27" s="69">
        <f t="shared" si="0"/>
        <v>0.96654719235364395</v>
      </c>
    </row>
    <row r="28" spans="1:10" ht="12.75" customHeight="1" x14ac:dyDescent="0.2">
      <c r="B28" s="5" t="s">
        <v>31</v>
      </c>
      <c r="C28" s="6" t="s">
        <v>26</v>
      </c>
      <c r="D28" s="11" t="s">
        <v>82</v>
      </c>
      <c r="E28" s="61">
        <v>576</v>
      </c>
      <c r="F28" s="84">
        <v>357</v>
      </c>
      <c r="G28" s="81">
        <v>0.61979166666666663</v>
      </c>
      <c r="H28" s="61">
        <v>1362</v>
      </c>
      <c r="I28" s="62">
        <v>1284</v>
      </c>
      <c r="J28" s="69">
        <f t="shared" si="0"/>
        <v>0.94273127753303965</v>
      </c>
    </row>
    <row r="29" spans="1:10" ht="12.75" customHeight="1" x14ac:dyDescent="0.2">
      <c r="B29" s="7" t="s">
        <v>36</v>
      </c>
      <c r="C29" s="8" t="s">
        <v>27</v>
      </c>
      <c r="D29" s="12" t="s">
        <v>28</v>
      </c>
      <c r="E29" s="73">
        <v>293</v>
      </c>
      <c r="F29" s="85">
        <v>147</v>
      </c>
      <c r="G29" s="82">
        <v>0.50170648464163825</v>
      </c>
      <c r="H29" s="73">
        <v>505</v>
      </c>
      <c r="I29" s="63">
        <v>497</v>
      </c>
      <c r="J29" s="70">
        <f t="shared" si="0"/>
        <v>0.98415841584158414</v>
      </c>
    </row>
    <row r="30" spans="1:10" x14ac:dyDescent="0.2">
      <c r="B30" s="37" t="s">
        <v>112</v>
      </c>
    </row>
  </sheetData>
  <mergeCells count="6">
    <mergeCell ref="J14:J15"/>
    <mergeCell ref="E14:E15"/>
    <mergeCell ref="F14:F15"/>
    <mergeCell ref="G14:G15"/>
    <mergeCell ref="H14:H15"/>
    <mergeCell ref="I14:I15"/>
  </mergeCells>
  <phoneticPr fontId="0" type="noConversion"/>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3"/>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18" style="37" bestFit="1" customWidth="1"/>
    <col min="6" max="6" width="21" style="37" bestFit="1" customWidth="1"/>
    <col min="7" max="7" width="12.7109375" style="37" customWidth="1"/>
    <col min="8" max="8" width="30.85546875" style="37" bestFit="1" customWidth="1"/>
    <col min="9" max="9" width="32.42578125" style="37" bestFit="1" customWidth="1"/>
    <col min="10" max="10" width="1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85</v>
      </c>
      <c r="F3" s="38"/>
    </row>
    <row r="4" spans="1:10" x14ac:dyDescent="0.2">
      <c r="A4" s="19"/>
      <c r="B4" s="19"/>
      <c r="C4" s="35"/>
      <c r="D4" s="25" t="s">
        <v>121</v>
      </c>
      <c r="F4" s="38"/>
    </row>
    <row r="5" spans="1:10" x14ac:dyDescent="0.2">
      <c r="A5" s="19"/>
      <c r="B5" s="19"/>
      <c r="C5" s="35" t="s">
        <v>1</v>
      </c>
      <c r="D5" s="39" t="str">
        <f>'Cardiac Arrest - ROSC'!D5</f>
        <v>April 2017</v>
      </c>
      <c r="F5" s="38"/>
    </row>
    <row r="6" spans="1:10" x14ac:dyDescent="0.2">
      <c r="A6" s="19"/>
      <c r="B6" s="19"/>
      <c r="C6" s="35" t="s">
        <v>2</v>
      </c>
      <c r="D6" s="23" t="str">
        <f>'Cardiac Arrest - ROSC'!D6</f>
        <v>Unify2 data collection - AmbCO, NHS England</v>
      </c>
      <c r="F6" s="38"/>
    </row>
    <row r="7" spans="1:10" x14ac:dyDescent="0.2">
      <c r="A7" s="19"/>
      <c r="B7" s="19"/>
      <c r="D7" s="40" t="s">
        <v>91</v>
      </c>
      <c r="F7" s="38"/>
    </row>
    <row r="8" spans="1:10" x14ac:dyDescent="0.2">
      <c r="A8" s="19"/>
      <c r="B8" s="19"/>
      <c r="C8" s="35" t="s">
        <v>7</v>
      </c>
      <c r="D8" s="23" t="str">
        <f>'Cardiac Arrest - ROSC'!D8</f>
        <v>Provider</v>
      </c>
      <c r="F8" s="38"/>
    </row>
    <row r="9" spans="1:10" x14ac:dyDescent="0.2">
      <c r="A9" s="19"/>
      <c r="B9" s="19"/>
      <c r="C9" s="35" t="s">
        <v>3</v>
      </c>
      <c r="D9" s="41">
        <f>'Cardiac Arrest - ROSC'!D9</f>
        <v>43167</v>
      </c>
      <c r="F9" s="38"/>
    </row>
    <row r="10" spans="1:10" x14ac:dyDescent="0.2">
      <c r="A10" s="19"/>
      <c r="B10" s="19"/>
      <c r="C10" s="35" t="s">
        <v>6</v>
      </c>
      <c r="D10" s="41">
        <f>'Cardiac Arrest - ROSC'!D10</f>
        <v>43167</v>
      </c>
      <c r="F10" s="38"/>
    </row>
    <row r="11" spans="1:10" x14ac:dyDescent="0.2">
      <c r="A11" s="19"/>
      <c r="B11" s="19"/>
      <c r="C11" s="35" t="s">
        <v>10</v>
      </c>
      <c r="D11" s="23" t="str">
        <f>'Cardiac Arrest - ROSC'!D11</f>
        <v>Published</v>
      </c>
      <c r="F11" s="38"/>
    </row>
    <row r="12" spans="1:10" x14ac:dyDescent="0.2">
      <c r="A12" s="19"/>
      <c r="B12" s="19"/>
      <c r="C12" s="35" t="s">
        <v>11</v>
      </c>
      <c r="D12" s="23" t="str">
        <f>'Cardiac Arrest - ROSC'!D12</f>
        <v>Ian Kay, i.kay@nhs.net</v>
      </c>
      <c r="F12" s="38"/>
    </row>
    <row r="13" spans="1:10" x14ac:dyDescent="0.2">
      <c r="A13" s="19"/>
      <c r="B13" s="19"/>
      <c r="C13" s="19"/>
      <c r="E13" s="55">
        <v>18</v>
      </c>
      <c r="F13" s="55">
        <v>17</v>
      </c>
      <c r="G13" s="55"/>
      <c r="H13" s="55">
        <v>20</v>
      </c>
      <c r="I13" s="55">
        <v>19</v>
      </c>
      <c r="J13" s="55"/>
    </row>
    <row r="14" spans="1:10" x14ac:dyDescent="0.2">
      <c r="A14" s="19"/>
      <c r="B14" s="42"/>
      <c r="C14" s="42"/>
      <c r="D14" s="42"/>
      <c r="E14" s="104" t="s">
        <v>83</v>
      </c>
      <c r="F14" s="105"/>
      <c r="G14" s="106"/>
      <c r="H14" s="104" t="s">
        <v>168</v>
      </c>
      <c r="I14" s="105"/>
      <c r="J14" s="106"/>
    </row>
    <row r="15" spans="1:10" ht="12.75" customHeight="1" x14ac:dyDescent="0.2">
      <c r="A15" s="19"/>
      <c r="B15" s="19"/>
      <c r="C15" s="19"/>
      <c r="D15" s="19"/>
      <c r="E15" s="53" t="s">
        <v>146</v>
      </c>
      <c r="F15" s="30" t="s">
        <v>147</v>
      </c>
      <c r="G15" s="54"/>
      <c r="H15" s="53" t="s">
        <v>148</v>
      </c>
      <c r="I15" s="30" t="s">
        <v>149</v>
      </c>
      <c r="J15" s="54"/>
    </row>
    <row r="16" spans="1:10" s="38" customFormat="1" ht="102" customHeight="1" x14ac:dyDescent="0.2">
      <c r="B16" s="1" t="s">
        <v>84</v>
      </c>
      <c r="C16" s="2" t="s">
        <v>4</v>
      </c>
      <c r="D16" s="9" t="s">
        <v>5</v>
      </c>
      <c r="E16" s="31" t="s">
        <v>150</v>
      </c>
      <c r="F16" s="32" t="s">
        <v>151</v>
      </c>
      <c r="G16" s="33" t="s">
        <v>162</v>
      </c>
      <c r="H16" s="31" t="s">
        <v>152</v>
      </c>
      <c r="I16" s="32" t="s">
        <v>153</v>
      </c>
      <c r="J16" s="33" t="s">
        <v>162</v>
      </c>
    </row>
    <row r="17" spans="1:10" x14ac:dyDescent="0.2">
      <c r="A17" s="43"/>
      <c r="B17" s="3" t="s">
        <v>8</v>
      </c>
      <c r="C17" s="4" t="s">
        <v>8</v>
      </c>
      <c r="D17" s="10" t="s">
        <v>9</v>
      </c>
      <c r="E17" s="91">
        <v>2508</v>
      </c>
      <c r="F17" s="92">
        <v>249</v>
      </c>
      <c r="G17" s="86">
        <v>9.9282296650717708E-2</v>
      </c>
      <c r="H17" s="66">
        <v>367</v>
      </c>
      <c r="I17" s="74">
        <v>115</v>
      </c>
      <c r="J17" s="89">
        <f t="shared" ref="J17:J29" si="0">IFERROR(I17/H17,"-")</f>
        <v>0.3133514986376022</v>
      </c>
    </row>
    <row r="18" spans="1:10" x14ac:dyDescent="0.2">
      <c r="B18" s="5"/>
      <c r="C18" s="6"/>
      <c r="D18" s="11"/>
      <c r="E18" s="58"/>
      <c r="F18" s="62"/>
      <c r="G18" s="87"/>
      <c r="H18" s="67"/>
      <c r="I18" s="75"/>
      <c r="J18" s="87"/>
    </row>
    <row r="19" spans="1:10" ht="12.75" customHeight="1" x14ac:dyDescent="0.2">
      <c r="B19" s="5" t="s">
        <v>31</v>
      </c>
      <c r="C19" s="6" t="s">
        <v>14</v>
      </c>
      <c r="D19" s="13" t="s">
        <v>15</v>
      </c>
      <c r="E19" s="58">
        <v>202</v>
      </c>
      <c r="F19" s="62">
        <v>16</v>
      </c>
      <c r="G19" s="87">
        <v>7.9207920792079209E-2</v>
      </c>
      <c r="H19" s="67">
        <v>35</v>
      </c>
      <c r="I19" s="75">
        <v>10</v>
      </c>
      <c r="J19" s="87">
        <f t="shared" si="0"/>
        <v>0.2857142857142857</v>
      </c>
    </row>
    <row r="20" spans="1:10" ht="12.75" customHeight="1" x14ac:dyDescent="0.2">
      <c r="B20" s="5" t="s">
        <v>31</v>
      </c>
      <c r="C20" s="6" t="s">
        <v>16</v>
      </c>
      <c r="D20" s="11" t="s">
        <v>17</v>
      </c>
      <c r="E20" s="58">
        <v>252</v>
      </c>
      <c r="F20" s="62">
        <v>23</v>
      </c>
      <c r="G20" s="87">
        <v>9.1269841269841265E-2</v>
      </c>
      <c r="H20" s="67">
        <v>25</v>
      </c>
      <c r="I20" s="75">
        <v>8</v>
      </c>
      <c r="J20" s="87">
        <f t="shared" si="0"/>
        <v>0.32</v>
      </c>
    </row>
    <row r="21" spans="1:10" ht="12.75" customHeight="1" x14ac:dyDescent="0.25">
      <c r="A21" s="34"/>
      <c r="B21" s="5" t="s">
        <v>32</v>
      </c>
      <c r="C21" s="6" t="s">
        <v>33</v>
      </c>
      <c r="D21" s="11" t="s">
        <v>34</v>
      </c>
      <c r="E21" s="58">
        <v>9</v>
      </c>
      <c r="F21" s="62">
        <v>0</v>
      </c>
      <c r="G21" s="87">
        <v>0</v>
      </c>
      <c r="H21" s="67">
        <v>1</v>
      </c>
      <c r="I21" s="75">
        <v>0</v>
      </c>
      <c r="J21" s="87">
        <f t="shared" si="0"/>
        <v>0</v>
      </c>
    </row>
    <row r="22" spans="1:10" ht="12.75" customHeight="1" x14ac:dyDescent="0.2">
      <c r="B22" s="5" t="s">
        <v>35</v>
      </c>
      <c r="C22" s="6" t="s">
        <v>18</v>
      </c>
      <c r="D22" s="11" t="s">
        <v>19</v>
      </c>
      <c r="E22" s="58">
        <v>338</v>
      </c>
      <c r="F22" s="62">
        <v>37</v>
      </c>
      <c r="G22" s="87">
        <v>0.10946745562130178</v>
      </c>
      <c r="H22" s="67">
        <v>51</v>
      </c>
      <c r="I22" s="75">
        <v>20</v>
      </c>
      <c r="J22" s="87">
        <f t="shared" si="0"/>
        <v>0.39215686274509803</v>
      </c>
    </row>
    <row r="23" spans="1:10" ht="12.75" customHeight="1" x14ac:dyDescent="0.2">
      <c r="B23" s="5" t="s">
        <v>36</v>
      </c>
      <c r="C23" s="6" t="s">
        <v>20</v>
      </c>
      <c r="D23" s="11" t="s">
        <v>81</v>
      </c>
      <c r="E23" s="58">
        <v>151</v>
      </c>
      <c r="F23" s="62">
        <v>13</v>
      </c>
      <c r="G23" s="87">
        <v>8.6092715231788075E-2</v>
      </c>
      <c r="H23" s="67">
        <v>22</v>
      </c>
      <c r="I23" s="75">
        <v>6</v>
      </c>
      <c r="J23" s="87">
        <f t="shared" si="0"/>
        <v>0.27272727272727271</v>
      </c>
    </row>
    <row r="24" spans="1:10" ht="12.75" customHeight="1" x14ac:dyDescent="0.25">
      <c r="A24" s="34"/>
      <c r="B24" s="5" t="s">
        <v>36</v>
      </c>
      <c r="C24" s="6" t="s">
        <v>21</v>
      </c>
      <c r="D24" s="11" t="s">
        <v>22</v>
      </c>
      <c r="E24" s="58">
        <v>345</v>
      </c>
      <c r="F24" s="62">
        <v>43</v>
      </c>
      <c r="G24" s="87">
        <v>0.1246376811594203</v>
      </c>
      <c r="H24" s="67">
        <v>49</v>
      </c>
      <c r="I24" s="75">
        <v>16</v>
      </c>
      <c r="J24" s="87">
        <f t="shared" si="0"/>
        <v>0.32653061224489793</v>
      </c>
    </row>
    <row r="25" spans="1:10" ht="12.75" customHeight="1" x14ac:dyDescent="0.2">
      <c r="B25" s="5" t="s">
        <v>32</v>
      </c>
      <c r="C25" s="6" t="s">
        <v>23</v>
      </c>
      <c r="D25" s="13" t="s">
        <v>37</v>
      </c>
      <c r="E25" s="58">
        <v>97</v>
      </c>
      <c r="F25" s="62">
        <v>17</v>
      </c>
      <c r="G25" s="87">
        <v>0.17525773195876287</v>
      </c>
      <c r="H25" s="67">
        <v>25</v>
      </c>
      <c r="I25" s="75">
        <v>8</v>
      </c>
      <c r="J25" s="87">
        <f t="shared" si="0"/>
        <v>0.32</v>
      </c>
    </row>
    <row r="26" spans="1:10" ht="12.75" customHeight="1" x14ac:dyDescent="0.2">
      <c r="B26" s="5" t="s">
        <v>32</v>
      </c>
      <c r="C26" s="6" t="s">
        <v>24</v>
      </c>
      <c r="D26" s="11" t="s">
        <v>29</v>
      </c>
      <c r="E26" s="58">
        <v>197</v>
      </c>
      <c r="F26" s="62">
        <v>16</v>
      </c>
      <c r="G26" s="87">
        <v>8.1218274111675121E-2</v>
      </c>
      <c r="H26" s="67">
        <v>24</v>
      </c>
      <c r="I26" s="75">
        <v>8</v>
      </c>
      <c r="J26" s="87">
        <f t="shared" si="0"/>
        <v>0.33333333333333331</v>
      </c>
    </row>
    <row r="27" spans="1:10" ht="12.75" customHeight="1" x14ac:dyDescent="0.25">
      <c r="A27" s="34"/>
      <c r="B27" s="5" t="s">
        <v>32</v>
      </c>
      <c r="C27" s="6" t="s">
        <v>25</v>
      </c>
      <c r="D27" s="11" t="s">
        <v>30</v>
      </c>
      <c r="E27" s="58">
        <v>344</v>
      </c>
      <c r="F27" s="62">
        <v>23</v>
      </c>
      <c r="G27" s="87">
        <v>6.6860465116279064E-2</v>
      </c>
      <c r="H27" s="67">
        <v>45</v>
      </c>
      <c r="I27" s="75">
        <v>12</v>
      </c>
      <c r="J27" s="87">
        <f t="shared" si="0"/>
        <v>0.26666666666666666</v>
      </c>
    </row>
    <row r="28" spans="1:10" ht="12.75" customHeight="1" x14ac:dyDescent="0.2">
      <c r="B28" s="5" t="s">
        <v>31</v>
      </c>
      <c r="C28" s="6" t="s">
        <v>26</v>
      </c>
      <c r="D28" s="11" t="s">
        <v>82</v>
      </c>
      <c r="E28" s="58">
        <v>346</v>
      </c>
      <c r="F28" s="62">
        <v>41</v>
      </c>
      <c r="G28" s="87">
        <v>0.11849710982658959</v>
      </c>
      <c r="H28" s="67">
        <v>45</v>
      </c>
      <c r="I28" s="75">
        <v>16</v>
      </c>
      <c r="J28" s="87">
        <f t="shared" si="0"/>
        <v>0.35555555555555557</v>
      </c>
    </row>
    <row r="29" spans="1:10" ht="12.75" customHeight="1" x14ac:dyDescent="0.2">
      <c r="B29" s="7" t="s">
        <v>36</v>
      </c>
      <c r="C29" s="8" t="s">
        <v>27</v>
      </c>
      <c r="D29" s="26" t="s">
        <v>28</v>
      </c>
      <c r="E29" s="71">
        <v>227</v>
      </c>
      <c r="F29" s="63">
        <v>20</v>
      </c>
      <c r="G29" s="88">
        <v>8.8105726872246701E-2</v>
      </c>
      <c r="H29" s="90">
        <v>45</v>
      </c>
      <c r="I29" s="76">
        <v>11</v>
      </c>
      <c r="J29" s="88">
        <f t="shared" si="0"/>
        <v>0.24444444444444444</v>
      </c>
    </row>
    <row r="30" spans="1:10" s="19" customFormat="1" x14ac:dyDescent="0.2">
      <c r="B30" s="19" t="s">
        <v>112</v>
      </c>
      <c r="C30" s="44"/>
      <c r="D30" s="51"/>
      <c r="E30" s="45"/>
      <c r="F30" s="45"/>
      <c r="G30" s="49"/>
      <c r="H30" s="45"/>
      <c r="I30" s="45"/>
      <c r="J30" s="52"/>
    </row>
    <row r="31" spans="1:10" s="19" customFormat="1" ht="12.75" customHeight="1" x14ac:dyDescent="0.2">
      <c r="B31" s="97" t="s">
        <v>166</v>
      </c>
      <c r="C31" s="97"/>
      <c r="D31" s="97"/>
      <c r="E31" s="97"/>
      <c r="F31" s="97"/>
      <c r="G31" s="97"/>
      <c r="H31" s="97"/>
      <c r="I31" s="97"/>
      <c r="J31" s="97"/>
    </row>
    <row r="32" spans="1:10" s="19" customFormat="1" x14ac:dyDescent="0.2">
      <c r="B32" s="97" t="s">
        <v>167</v>
      </c>
      <c r="C32" s="97"/>
      <c r="D32" s="97"/>
      <c r="E32" s="97"/>
      <c r="F32" s="97"/>
      <c r="G32" s="97"/>
      <c r="H32" s="97"/>
      <c r="I32" s="97"/>
      <c r="J32" s="97"/>
    </row>
    <row r="33" spans="2:2" s="19" customFormat="1" x14ac:dyDescent="0.2">
      <c r="B33" s="23" t="s">
        <v>164</v>
      </c>
    </row>
  </sheetData>
  <mergeCells count="2">
    <mergeCell ref="H14:J14"/>
    <mergeCell ref="E14:G14"/>
  </mergeCells>
  <phoneticPr fontId="0" type="noConversion"/>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Kay, Ian</cp:lastModifiedBy>
  <cp:lastPrinted>2018-01-09T10:39:30Z</cp:lastPrinted>
  <dcterms:created xsi:type="dcterms:W3CDTF">2003-08-01T14:12:13Z</dcterms:created>
  <dcterms:modified xsi:type="dcterms:W3CDTF">2018-03-08T08:57:19Z</dcterms:modified>
</cp:coreProperties>
</file>