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12" windowWidth="8472" windowHeight="6492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/>
</workbook>
</file>

<file path=xl/calcChain.xml><?xml version="1.0" encoding="utf-8"?>
<calcChain xmlns="http://schemas.openxmlformats.org/spreadsheetml/2006/main">
  <c r="BH41" i="1" l="1"/>
  <c r="BG41" i="1"/>
  <c r="BI41" i="1" s="1"/>
  <c r="BF41" i="1"/>
  <c r="BA41" i="1"/>
  <c r="AZ41" i="1"/>
  <c r="BB41" i="1" s="1"/>
  <c r="AY41" i="1"/>
  <c r="AU41" i="1"/>
  <c r="AT41" i="1"/>
  <c r="AS41" i="1"/>
  <c r="AR41" i="1"/>
  <c r="AM41" i="1"/>
  <c r="AL41" i="1"/>
  <c r="AN41" i="1" s="1"/>
  <c r="AK41" i="1"/>
  <c r="AF41" i="1"/>
  <c r="AE41" i="1"/>
  <c r="AD41" i="1"/>
  <c r="AG41" i="1" s="1"/>
  <c r="Y41" i="1"/>
  <c r="X41" i="1"/>
  <c r="Z41" i="1" s="1"/>
  <c r="W41" i="1"/>
  <c r="R41" i="1"/>
  <c r="Q41" i="1"/>
  <c r="S41" i="1" s="1"/>
  <c r="P41" i="1"/>
  <c r="K41" i="1"/>
  <c r="J41" i="1"/>
  <c r="L41" i="1" s="1"/>
  <c r="I41" i="1"/>
  <c r="D41" i="1"/>
  <c r="C41" i="1"/>
  <c r="B41" i="1"/>
  <c r="D32" i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D31" i="1" l="1"/>
  <c r="E31" i="1"/>
  <c r="K31" i="1"/>
  <c r="L31" i="1"/>
  <c r="R31" i="1"/>
  <c r="S31" i="1"/>
  <c r="Y31" i="1"/>
  <c r="Z31" i="1"/>
  <c r="AF31" i="1"/>
  <c r="AG31" i="1"/>
  <c r="AM31" i="1"/>
  <c r="AN31" i="1"/>
  <c r="AT31" i="1"/>
  <c r="AU31" i="1"/>
  <c r="BA31" i="1"/>
  <c r="BB31" i="1"/>
  <c r="BH31" i="1"/>
  <c r="BI31" i="1"/>
  <c r="E41" i="1" l="1"/>
  <c r="D30" i="1"/>
  <c r="E30" i="1"/>
  <c r="K30" i="1"/>
  <c r="L30" i="1"/>
  <c r="R30" i="1"/>
  <c r="S30" i="1"/>
  <c r="Y30" i="1"/>
  <c r="Z30" i="1"/>
  <c r="AF30" i="1"/>
  <c r="AG30" i="1"/>
  <c r="AM30" i="1"/>
  <c r="AN30" i="1"/>
  <c r="AT30" i="1"/>
  <c r="AU30" i="1"/>
  <c r="BA30" i="1"/>
  <c r="BB30" i="1"/>
  <c r="BH30" i="1"/>
  <c r="BI30" i="1"/>
  <c r="BH40" i="1" l="1"/>
  <c r="BG40" i="1"/>
  <c r="BF40" i="1"/>
  <c r="BA40" i="1"/>
  <c r="AZ40" i="1"/>
  <c r="AY40" i="1"/>
  <c r="AT40" i="1"/>
  <c r="AS40" i="1"/>
  <c r="AR40" i="1"/>
  <c r="AM40" i="1"/>
  <c r="AL40" i="1"/>
  <c r="AK40" i="1"/>
  <c r="AF40" i="1"/>
  <c r="AE40" i="1"/>
  <c r="AD40" i="1"/>
  <c r="Y40" i="1"/>
  <c r="X40" i="1"/>
  <c r="W40" i="1"/>
  <c r="R40" i="1"/>
  <c r="Q40" i="1"/>
  <c r="P40" i="1"/>
  <c r="K40" i="1"/>
  <c r="J40" i="1"/>
  <c r="I40" i="1"/>
  <c r="D40" i="1"/>
  <c r="C40" i="1"/>
  <c r="B40" i="1"/>
  <c r="D29" i="1" l="1"/>
  <c r="E29" i="1"/>
  <c r="K29" i="1"/>
  <c r="L29" i="1"/>
  <c r="R29" i="1"/>
  <c r="S29" i="1"/>
  <c r="Y29" i="1"/>
  <c r="Z29" i="1"/>
  <c r="AF29" i="1"/>
  <c r="AG29" i="1"/>
  <c r="AM29" i="1"/>
  <c r="AN29" i="1"/>
  <c r="AT29" i="1"/>
  <c r="AU29" i="1"/>
  <c r="BA29" i="1"/>
  <c r="BB29" i="1"/>
  <c r="BH29" i="1"/>
  <c r="BI29" i="1"/>
  <c r="D28" i="1" l="1"/>
  <c r="E28" i="1"/>
  <c r="K28" i="1"/>
  <c r="L28" i="1"/>
  <c r="R28" i="1"/>
  <c r="S28" i="1"/>
  <c r="Y28" i="1"/>
  <c r="Z28" i="1"/>
  <c r="AF28" i="1"/>
  <c r="AG28" i="1"/>
  <c r="AM28" i="1"/>
  <c r="AN28" i="1"/>
  <c r="AT28" i="1"/>
  <c r="AU28" i="1"/>
  <c r="BA28" i="1"/>
  <c r="BB28" i="1"/>
  <c r="BH28" i="1"/>
  <c r="BI28" i="1"/>
  <c r="D27" i="1" l="1"/>
  <c r="E27" i="1"/>
  <c r="K27" i="1"/>
  <c r="L27" i="1"/>
  <c r="R27" i="1"/>
  <c r="S27" i="1"/>
  <c r="Y27" i="1"/>
  <c r="Z27" i="1"/>
  <c r="AF27" i="1"/>
  <c r="AG27" i="1"/>
  <c r="AM27" i="1"/>
  <c r="AN27" i="1"/>
  <c r="AT27" i="1"/>
  <c r="AU27" i="1"/>
  <c r="BA27" i="1"/>
  <c r="BB27" i="1"/>
  <c r="BH27" i="1"/>
  <c r="BI27" i="1"/>
  <c r="D26" i="1" l="1"/>
  <c r="E26" i="1"/>
  <c r="K26" i="1"/>
  <c r="L26" i="1"/>
  <c r="R26" i="1"/>
  <c r="S26" i="1"/>
  <c r="Y26" i="1"/>
  <c r="Z26" i="1"/>
  <c r="AF26" i="1"/>
  <c r="AG26" i="1"/>
  <c r="AM26" i="1"/>
  <c r="AN26" i="1"/>
  <c r="AT26" i="1"/>
  <c r="AU26" i="1"/>
  <c r="BA26" i="1"/>
  <c r="BB26" i="1"/>
  <c r="BH26" i="1"/>
  <c r="BI26" i="1"/>
  <c r="BI40" i="1" l="1"/>
  <c r="BB40" i="1"/>
  <c r="AU40" i="1"/>
  <c r="AN40" i="1"/>
  <c r="AG40" i="1"/>
  <c r="Z40" i="1"/>
  <c r="S40" i="1"/>
  <c r="L40" i="1"/>
  <c r="E40" i="1"/>
  <c r="BI39" i="1"/>
  <c r="BG39" i="1"/>
  <c r="BF39" i="1"/>
  <c r="BB39" i="1"/>
  <c r="AZ39" i="1"/>
  <c r="AY39" i="1"/>
  <c r="AU39" i="1"/>
  <c r="AS39" i="1"/>
  <c r="AR39" i="1"/>
  <c r="AN39" i="1"/>
  <c r="AL39" i="1"/>
  <c r="AK39" i="1"/>
  <c r="AG39" i="1"/>
  <c r="AE39" i="1"/>
  <c r="AD39" i="1"/>
  <c r="Z39" i="1"/>
  <c r="X39" i="1"/>
  <c r="W39" i="1"/>
  <c r="S39" i="1"/>
  <c r="Q39" i="1"/>
  <c r="P39" i="1"/>
  <c r="L39" i="1"/>
  <c r="J39" i="1"/>
  <c r="I39" i="1"/>
  <c r="E39" i="1"/>
  <c r="C39" i="1"/>
  <c r="B39" i="1"/>
  <c r="D25" i="1" l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R39" i="1" s="1"/>
  <c r="S21" i="1"/>
  <c r="K21" i="1"/>
  <c r="K39" i="1" s="1"/>
  <c r="L21" i="1"/>
  <c r="I35" i="1"/>
  <c r="BI21" i="1" l="1"/>
  <c r="BH21" i="1"/>
  <c r="BH39" i="1" s="1"/>
  <c r="BB21" i="1"/>
  <c r="BA21" i="1"/>
  <c r="BA39" i="1" s="1"/>
  <c r="AU21" i="1"/>
  <c r="AT21" i="1"/>
  <c r="AT39" i="1" s="1"/>
  <c r="AN21" i="1"/>
  <c r="AM21" i="1"/>
  <c r="AM39" i="1" s="1"/>
  <c r="Z21" i="1"/>
  <c r="Y21" i="1"/>
  <c r="Y39" i="1" s="1"/>
  <c r="AG21" i="1"/>
  <c r="AF21" i="1"/>
  <c r="AF39" i="1" s="1"/>
  <c r="D21" i="1"/>
  <c r="D39" i="1" s="1"/>
  <c r="E21" i="1"/>
  <c r="C38" i="1" l="1"/>
  <c r="B38" i="1"/>
  <c r="J38" i="1"/>
  <c r="I38" i="1"/>
  <c r="Q38" i="1"/>
  <c r="P38" i="1"/>
  <c r="X38" i="1"/>
  <c r="W38" i="1"/>
  <c r="AE38" i="1"/>
  <c r="AD38" i="1"/>
  <c r="AL38" i="1"/>
  <c r="AK38" i="1"/>
  <c r="AS38" i="1"/>
  <c r="AR38" i="1"/>
  <c r="AZ38" i="1"/>
  <c r="AY38" i="1"/>
  <c r="BB38" i="1" s="1"/>
  <c r="BG38" i="1"/>
  <c r="BF38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Z38" i="1" l="1"/>
  <c r="AG38" i="1"/>
  <c r="E38" i="1"/>
  <c r="S38" i="1"/>
  <c r="AU38" i="1"/>
  <c r="AN38" i="1"/>
  <c r="L38" i="1"/>
  <c r="BI38" i="1"/>
  <c r="BI19" i="1"/>
  <c r="BH19" i="1"/>
  <c r="BH38" i="1" s="1"/>
  <c r="BB19" i="1"/>
  <c r="BA19" i="1"/>
  <c r="BA38" i="1" s="1"/>
  <c r="AU19" i="1"/>
  <c r="AT19" i="1"/>
  <c r="AT38" i="1" s="1"/>
  <c r="AN19" i="1"/>
  <c r="AM19" i="1"/>
  <c r="AM38" i="1" s="1"/>
  <c r="AG19" i="1"/>
  <c r="AF19" i="1"/>
  <c r="AF38" i="1" s="1"/>
  <c r="Z19" i="1"/>
  <c r="Y19" i="1"/>
  <c r="Y38" i="1" s="1"/>
  <c r="S19" i="1"/>
  <c r="R19" i="1"/>
  <c r="R38" i="1" s="1"/>
  <c r="L19" i="1"/>
  <c r="K19" i="1"/>
  <c r="K38" i="1" s="1"/>
  <c r="E19" i="1"/>
  <c r="D19" i="1"/>
  <c r="D38" i="1" s="1"/>
  <c r="Z17" i="1" l="1"/>
  <c r="Z18" i="1"/>
  <c r="W35" i="1"/>
  <c r="BI18" i="1"/>
  <c r="BB18" i="1"/>
  <c r="AU18" i="1"/>
  <c r="AN18" i="1"/>
  <c r="AG18" i="1"/>
  <c r="S18" i="1"/>
  <c r="L18" i="1"/>
  <c r="E18" i="1"/>
  <c r="BH37" i="1" l="1"/>
  <c r="BG37" i="1"/>
  <c r="BF37" i="1"/>
  <c r="BA37" i="1"/>
  <c r="AZ37" i="1"/>
  <c r="AY37" i="1"/>
  <c r="AT37" i="1"/>
  <c r="AS37" i="1"/>
  <c r="AR37" i="1"/>
  <c r="AM37" i="1"/>
  <c r="AL37" i="1"/>
  <c r="AK37" i="1"/>
  <c r="AF37" i="1"/>
  <c r="AE37" i="1"/>
  <c r="AD37" i="1"/>
  <c r="Y37" i="1"/>
  <c r="X37" i="1"/>
  <c r="W37" i="1"/>
  <c r="R37" i="1"/>
  <c r="Q37" i="1"/>
  <c r="P37" i="1"/>
  <c r="K37" i="1"/>
  <c r="J37" i="1"/>
  <c r="I37" i="1"/>
  <c r="D37" i="1"/>
  <c r="C37" i="1"/>
  <c r="B37" i="1"/>
  <c r="BH36" i="1"/>
  <c r="BG36" i="1"/>
  <c r="BF36" i="1"/>
  <c r="BA36" i="1"/>
  <c r="AZ36" i="1"/>
  <c r="AY36" i="1"/>
  <c r="AT36" i="1"/>
  <c r="AS36" i="1"/>
  <c r="AR36" i="1"/>
  <c r="AM36" i="1"/>
  <c r="AL36" i="1"/>
  <c r="AK36" i="1"/>
  <c r="AF36" i="1"/>
  <c r="AE36" i="1"/>
  <c r="AD36" i="1"/>
  <c r="Y36" i="1"/>
  <c r="X36" i="1"/>
  <c r="W36" i="1"/>
  <c r="R36" i="1"/>
  <c r="Q36" i="1"/>
  <c r="P36" i="1"/>
  <c r="K36" i="1"/>
  <c r="J36" i="1"/>
  <c r="I36" i="1"/>
  <c r="D36" i="1"/>
  <c r="C36" i="1"/>
  <c r="B36" i="1"/>
  <c r="BH35" i="1"/>
  <c r="BG35" i="1"/>
  <c r="BF35" i="1"/>
  <c r="BA35" i="1"/>
  <c r="AZ35" i="1"/>
  <c r="AY35" i="1"/>
  <c r="AT35" i="1"/>
  <c r="AS35" i="1"/>
  <c r="AR35" i="1"/>
  <c r="AM35" i="1"/>
  <c r="AL35" i="1"/>
  <c r="AK35" i="1"/>
  <c r="AF35" i="1"/>
  <c r="AE35" i="1"/>
  <c r="AD35" i="1"/>
  <c r="Y35" i="1"/>
  <c r="X35" i="1"/>
  <c r="R35" i="1"/>
  <c r="Q35" i="1"/>
  <c r="P35" i="1"/>
  <c r="K35" i="1"/>
  <c r="J35" i="1"/>
  <c r="D35" i="1"/>
  <c r="C35" i="1"/>
  <c r="B35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35" i="1" l="1"/>
  <c r="L35" i="1"/>
  <c r="AG35" i="1"/>
  <c r="E37" i="1"/>
  <c r="AG37" i="1"/>
  <c r="BI37" i="1"/>
  <c r="S35" i="1"/>
  <c r="S36" i="1"/>
  <c r="AU36" i="1"/>
  <c r="L37" i="1"/>
  <c r="AN37" i="1"/>
  <c r="E35" i="1"/>
  <c r="AN35" i="1"/>
  <c r="E36" i="1"/>
  <c r="AG36" i="1"/>
  <c r="Z37" i="1"/>
  <c r="BB37" i="1"/>
  <c r="Z35" i="1"/>
  <c r="BI35" i="1"/>
  <c r="Z36" i="1"/>
  <c r="BB36" i="1"/>
  <c r="S37" i="1"/>
  <c r="AU37" i="1"/>
  <c r="BI36" i="1"/>
  <c r="AU35" i="1"/>
  <c r="L36" i="1"/>
  <c r="AN36" i="1"/>
</calcChain>
</file>

<file path=xl/sharedStrings.xml><?xml version="1.0" encoding="utf-8"?>
<sst xmlns="http://schemas.openxmlformats.org/spreadsheetml/2006/main" count="435" uniqueCount="69">
  <si>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</si>
  <si>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</si>
  <si>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</si>
  <si>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</si>
  <si>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</si>
  <si>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</si>
  <si>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</si>
  <si>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</si>
  <si>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</si>
  <si>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</si>
  <si>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</si>
  <si>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</si>
  <si>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</si>
  <si>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</si>
  <si>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</si>
  <si>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</si>
  <si>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</si>
  <si>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</si>
  <si>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</si>
  <si>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</si>
  <si>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</si>
  <si>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</si>
  <si>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</si>
  <si>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</si>
  <si>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</si>
  <si>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</si>
  <si>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</si>
  <si>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</si>
  <si>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</si>
  <si>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</si>
  <si>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</si>
  <si>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</si>
  <si>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</si>
  <si>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</si>
  <si>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</si>
  <si>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</si>
  <si>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</si>
  <si>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</si>
  <si>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</si>
  <si>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</si>
  <si>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</si>
  <si>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</si>
  <si>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</si>
  <si>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</si>
  <si>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</si>
  <si>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</si>
  <si>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</si>
  <si>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</si>
  <si>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</si>
  <si>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</si>
  <si>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</si>
  <si>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</si>
  <si>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</si>
  <si>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</si>
  <si>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</si>
  <si>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</si>
  <si>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</si>
  <si>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</si>
  <si>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</si>
  <si>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</si>
  <si>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</si>
  <si>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</si>
  <si>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</si>
  <si>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</si>
  <si>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17/18 Q2</t>
  </si>
  <si>
    <t>17/18 Q3</t>
  </si>
  <si>
    <t>17/18 Q4</t>
  </si>
  <si>
    <t xml:space="preserve">2017/18 </t>
  </si>
  <si>
    <t>Q1 2011-12 to Q4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</si>
</sst>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#,###"/>
    <numFmt numFmtId="168" formatCode="###,###"/>
    <numFmt numFmtId="169" formatCode="mmmm\ yyyy"/>
    <numFmt numFmtId="170" formatCode="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8" fontId="0" fillId="0" borderId="8" xfId="0" applyNumberFormat="1" applyBorder="1" applyAlignment="1">
      <alignment horizontal="right"/>
    </xf>
    <xf numFmtId="168" fontId="0" fillId="0" borderId="9" xfId="0" applyNumberForma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3" xfId="1" applyNumberFormat="1" applyFont="1" applyBorder="1"/>
    <xf numFmtId="168" fontId="0" fillId="0" borderId="1" xfId="1" applyNumberFormat="1" applyFont="1" applyBorder="1"/>
    <xf numFmtId="168" fontId="0" fillId="0" borderId="6" xfId="1" applyNumberFormat="1" applyFont="1" applyBorder="1"/>
    <xf numFmtId="168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7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4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15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70" fontId="0" fillId="0" borderId="3" xfId="1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8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  <c:pt idx="21">
                  <c:v>466616</c:v>
                </c:pt>
                <c:pt idx="22">
                  <c:v>466044</c:v>
                </c:pt>
                <c:pt idx="23">
                  <c:v>460173</c:v>
                </c:pt>
                <c:pt idx="24">
                  <c:v>481225</c:v>
                </c:pt>
                <c:pt idx="25">
                  <c:v>485892</c:v>
                </c:pt>
                <c:pt idx="26">
                  <c:v>479427</c:v>
                </c:pt>
                <c:pt idx="27">
                  <c:v>485545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8976"/>
        <c:axId val="202902528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8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  <c:pt idx="21">
                  <c:v>0.94160080237282906</c:v>
                </c:pt>
                <c:pt idx="22">
                  <c:v>0.95143162448180862</c:v>
                </c:pt>
                <c:pt idx="23">
                  <c:v>0.94743715950305651</c:v>
                </c:pt>
                <c:pt idx="24">
                  <c:v>0.93691100836407082</c:v>
                </c:pt>
                <c:pt idx="25">
                  <c:v>0.93865509207807496</c:v>
                </c:pt>
                <c:pt idx="26">
                  <c:v>0.94912885590507001</c:v>
                </c:pt>
                <c:pt idx="27">
                  <c:v>0.94065019720108334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8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17376"/>
        <c:axId val="202910336"/>
      </c:lineChart>
      <c:catAx>
        <c:axId val="814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2902528"/>
        <c:crosses val="autoZero"/>
        <c:auto val="1"/>
        <c:lblAlgn val="ctr"/>
        <c:lblOffset val="100"/>
        <c:noMultiLvlLbl val="0"/>
      </c:catAx>
      <c:valAx>
        <c:axId val="202902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81438976"/>
        <c:crosses val="autoZero"/>
        <c:crossBetween val="between"/>
      </c:valAx>
      <c:valAx>
        <c:axId val="2029103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02917376"/>
        <c:crosses val="max"/>
        <c:crossBetween val="between"/>
      </c:valAx>
      <c:catAx>
        <c:axId val="20291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29103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8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  <c:pt idx="21" formatCode="#,###,###">
                  <c:v>49031</c:v>
                </c:pt>
                <c:pt idx="22" formatCode="#,###,###">
                  <c:v>50281</c:v>
                </c:pt>
                <c:pt idx="23" formatCode="#,###,###">
                  <c:v>54852</c:v>
                </c:pt>
                <c:pt idx="24" formatCode="#,###,###">
                  <c:v>50417</c:v>
                </c:pt>
                <c:pt idx="25" formatCode="#,###,###">
                  <c:v>46568</c:v>
                </c:pt>
                <c:pt idx="26" formatCode="#,###,###">
                  <c:v>47773</c:v>
                </c:pt>
                <c:pt idx="27" formatCode="#,###,###">
                  <c:v>48233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8512"/>
        <c:axId val="210610432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8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  <c:pt idx="21">
                  <c:v>0.9336338234994187</c:v>
                </c:pt>
                <c:pt idx="22">
                  <c:v>0.95793639744635151</c:v>
                </c:pt>
                <c:pt idx="23">
                  <c:v>0.92933712535550206</c:v>
                </c:pt>
                <c:pt idx="24">
                  <c:v>0.90673780669218718</c:v>
                </c:pt>
                <c:pt idx="25">
                  <c:v>0.93310857241023881</c:v>
                </c:pt>
                <c:pt idx="26">
                  <c:v>0.9514579364913236</c:v>
                </c:pt>
                <c:pt idx="27">
                  <c:v>0.92272925175709575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8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10528"/>
        <c:axId val="210619008"/>
      </c:lineChart>
      <c:catAx>
        <c:axId val="21060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10610432"/>
        <c:crosses val="autoZero"/>
        <c:auto val="1"/>
        <c:lblAlgn val="ctr"/>
        <c:lblOffset val="100"/>
        <c:noMultiLvlLbl val="0"/>
      </c:catAx>
      <c:valAx>
        <c:axId val="21061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210608512"/>
        <c:crosses val="autoZero"/>
        <c:crossBetween val="between"/>
      </c:valAx>
      <c:valAx>
        <c:axId val="210619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210710528"/>
        <c:crosses val="max"/>
        <c:crossBetween val="between"/>
      </c:valAx>
      <c:catAx>
        <c:axId val="21071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6190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8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  <c:pt idx="21" formatCode="#,###,###">
                  <c:v>69178</c:v>
                </c:pt>
                <c:pt idx="22" formatCode="#,###,###">
                  <c:v>69706</c:v>
                </c:pt>
                <c:pt idx="23" formatCode="#,###,###">
                  <c:v>69638</c:v>
                </c:pt>
                <c:pt idx="24" formatCode="#,###,###">
                  <c:v>69287</c:v>
                </c:pt>
                <c:pt idx="25" formatCode="#,###,###">
                  <c:v>71438</c:v>
                </c:pt>
                <c:pt idx="26" formatCode="#,###,###">
                  <c:v>71445</c:v>
                </c:pt>
                <c:pt idx="27" formatCode="#,###,###">
                  <c:v>69310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54880"/>
        <c:axId val="21095744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8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  <c:pt idx="21">
                  <c:v>0.97471739570383653</c:v>
                </c:pt>
                <c:pt idx="22">
                  <c:v>0.97503801681347368</c:v>
                </c:pt>
                <c:pt idx="23">
                  <c:v>0.97389356385881276</c:v>
                </c:pt>
                <c:pt idx="24">
                  <c:v>0.97436748596417799</c:v>
                </c:pt>
                <c:pt idx="25">
                  <c:v>0.97560122063887567</c:v>
                </c:pt>
                <c:pt idx="26">
                  <c:v>0.97651340191755898</c:v>
                </c:pt>
                <c:pt idx="27">
                  <c:v>0.97130284230269803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8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416"/>
        <c:axId val="210959744"/>
      </c:lineChart>
      <c:catAx>
        <c:axId val="2109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10957440"/>
        <c:crosses val="autoZero"/>
        <c:auto val="1"/>
        <c:lblAlgn val="ctr"/>
        <c:lblOffset val="100"/>
        <c:noMultiLvlLbl val="0"/>
      </c:catAx>
      <c:valAx>
        <c:axId val="210957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210954880"/>
        <c:crosses val="autoZero"/>
        <c:crossBetween val="between"/>
      </c:valAx>
      <c:valAx>
        <c:axId val="210959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12524416"/>
        <c:crosses val="max"/>
        <c:crossBetween val="between"/>
      </c:valAx>
      <c:catAx>
        <c:axId val="21252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9597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8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  <c:pt idx="21" formatCode="#,###,###">
                  <c:v>22365</c:v>
                </c:pt>
                <c:pt idx="22" formatCode="#,###,###">
                  <c:v>22494</c:v>
                </c:pt>
                <c:pt idx="23" formatCode="#,###,###">
                  <c:v>24276</c:v>
                </c:pt>
                <c:pt idx="24" formatCode="#,###,###">
                  <c:v>22081</c:v>
                </c:pt>
                <c:pt idx="25" formatCode="#,###,###">
                  <c:v>22817</c:v>
                </c:pt>
                <c:pt idx="26" formatCode="#,###,###">
                  <c:v>23065</c:v>
                </c:pt>
                <c:pt idx="27" formatCode="#,###,###">
                  <c:v>24342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91136"/>
        <c:axId val="22049740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8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  <c:pt idx="21">
                  <c:v>0.99311424100156498</c:v>
                </c:pt>
                <c:pt idx="22">
                  <c:v>0.99484306926291455</c:v>
                </c:pt>
                <c:pt idx="23">
                  <c:v>0.99155544570769483</c:v>
                </c:pt>
                <c:pt idx="24">
                  <c:v>0.993523844028803</c:v>
                </c:pt>
                <c:pt idx="25">
                  <c:v>0.99382039707235836</c:v>
                </c:pt>
                <c:pt idx="26">
                  <c:v>0.99510080208107521</c:v>
                </c:pt>
                <c:pt idx="27">
                  <c:v>0.99293402349848003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8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  <c:pt idx="21">
                  <c:v>0.98</c:v>
                </c:pt>
                <c:pt idx="22">
                  <c:v>0.98</c:v>
                </c:pt>
                <c:pt idx="23">
                  <c:v>0.98</c:v>
                </c:pt>
                <c:pt idx="24">
                  <c:v>0.98</c:v>
                </c:pt>
                <c:pt idx="25">
                  <c:v>0.98</c:v>
                </c:pt>
                <c:pt idx="26">
                  <c:v>0.98</c:v>
                </c:pt>
                <c:pt idx="27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03424"/>
        <c:axId val="220501504"/>
      </c:lineChart>
      <c:catAx>
        <c:axId val="2204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20497408"/>
        <c:crosses val="autoZero"/>
        <c:auto val="1"/>
        <c:lblAlgn val="ctr"/>
        <c:lblOffset val="100"/>
        <c:noMultiLvlLbl val="0"/>
      </c:catAx>
      <c:valAx>
        <c:axId val="22049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220491136"/>
        <c:crosses val="autoZero"/>
        <c:crossBetween val="between"/>
      </c:valAx>
      <c:valAx>
        <c:axId val="220501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20503424"/>
        <c:crosses val="max"/>
        <c:crossBetween val="between"/>
      </c:valAx>
      <c:catAx>
        <c:axId val="22050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5015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8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  <c:pt idx="21" formatCode="#,###,###">
                  <c:v>22568</c:v>
                </c:pt>
                <c:pt idx="22" formatCode="#,###,###">
                  <c:v>22351</c:v>
                </c:pt>
                <c:pt idx="23" formatCode="#,###,###">
                  <c:v>23946</c:v>
                </c:pt>
                <c:pt idx="24" formatCode="#,###,###">
                  <c:v>22272</c:v>
                </c:pt>
                <c:pt idx="25" formatCode="#,###,###">
                  <c:v>23701</c:v>
                </c:pt>
                <c:pt idx="26" formatCode="#,###,###">
                  <c:v>23602</c:v>
                </c:pt>
                <c:pt idx="27" formatCode="#,###,###">
                  <c:v>23545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9264"/>
        <c:axId val="22438195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8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  <c:pt idx="21">
                  <c:v>0.96769762495568945</c:v>
                </c:pt>
                <c:pt idx="22">
                  <c:v>0.97700326607310639</c:v>
                </c:pt>
                <c:pt idx="23">
                  <c:v>0.97026643280714941</c:v>
                </c:pt>
                <c:pt idx="24">
                  <c:v>0.96637033045977017</c:v>
                </c:pt>
                <c:pt idx="25">
                  <c:v>0.96860891945487537</c:v>
                </c:pt>
                <c:pt idx="26">
                  <c:v>0.97445131768494198</c:v>
                </c:pt>
                <c:pt idx="27">
                  <c:v>0.96848587810575493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8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48192"/>
        <c:axId val="224646272"/>
      </c:lineChart>
      <c:catAx>
        <c:axId val="2243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24381952"/>
        <c:crosses val="autoZero"/>
        <c:auto val="1"/>
        <c:lblAlgn val="ctr"/>
        <c:lblOffset val="100"/>
        <c:noMultiLvlLbl val="0"/>
      </c:catAx>
      <c:valAx>
        <c:axId val="22438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224379264"/>
        <c:crosses val="autoZero"/>
        <c:crossBetween val="between"/>
      </c:valAx>
      <c:valAx>
        <c:axId val="2246462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224648192"/>
        <c:crosses val="max"/>
        <c:crossBetween val="between"/>
      </c:valAx>
      <c:catAx>
        <c:axId val="22464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46462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8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  <c:pt idx="21" formatCode="#,###,###">
                  <c:v>13485</c:v>
                </c:pt>
                <c:pt idx="22" formatCode="#,###,###">
                  <c:v>13715</c:v>
                </c:pt>
                <c:pt idx="23" formatCode="#,###,###">
                  <c:v>14177</c:v>
                </c:pt>
                <c:pt idx="24" formatCode="#,###,###">
                  <c:v>13572</c:v>
                </c:pt>
                <c:pt idx="25" formatCode="#,###,###">
                  <c:v>13845</c:v>
                </c:pt>
                <c:pt idx="26" formatCode="#,###,###">
                  <c:v>14149</c:v>
                </c:pt>
                <c:pt idx="27" formatCode="#,###,###">
                  <c:v>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76832"/>
        <c:axId val="44753420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8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  <c:pt idx="21">
                  <c:v>0.95639599555061183</c:v>
                </c:pt>
                <c:pt idx="22">
                  <c:v>0.953335763762304</c:v>
                </c:pt>
                <c:pt idx="23">
                  <c:v>0.95393947943852719</c:v>
                </c:pt>
                <c:pt idx="24">
                  <c:v>0.96050692602416743</c:v>
                </c:pt>
                <c:pt idx="25">
                  <c:v>0.95731310942578551</c:v>
                </c:pt>
                <c:pt idx="26">
                  <c:v>0.95547388508021769</c:v>
                </c:pt>
                <c:pt idx="27">
                  <c:v>0.94605720775072755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8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87776"/>
        <c:axId val="447536512"/>
      </c:lineChart>
      <c:catAx>
        <c:axId val="445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447534208"/>
        <c:crosses val="autoZero"/>
        <c:auto val="1"/>
        <c:lblAlgn val="ctr"/>
        <c:lblOffset val="100"/>
        <c:noMultiLvlLbl val="0"/>
      </c:catAx>
      <c:valAx>
        <c:axId val="447534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445176832"/>
        <c:crosses val="autoZero"/>
        <c:crossBetween val="between"/>
      </c:valAx>
      <c:valAx>
        <c:axId val="4475365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453387776"/>
        <c:crosses val="max"/>
        <c:crossBetween val="between"/>
      </c:valAx>
      <c:catAx>
        <c:axId val="45338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75365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8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  <c:pt idx="21" formatCode="#,###,###">
                  <c:v>36264</c:v>
                </c:pt>
                <c:pt idx="22" formatCode="#,###,###">
                  <c:v>35972</c:v>
                </c:pt>
                <c:pt idx="23" formatCode="#,###,###">
                  <c:v>35950</c:v>
                </c:pt>
                <c:pt idx="24" formatCode="#,###,###">
                  <c:v>36219</c:v>
                </c:pt>
                <c:pt idx="25" formatCode="#,###,###">
                  <c:v>37467</c:v>
                </c:pt>
                <c:pt idx="26" formatCode="#,###,###">
                  <c:v>36912</c:v>
                </c:pt>
                <c:pt idx="27" formatCode="#,###,###">
                  <c:v>36068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71296"/>
        <c:axId val="50112179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8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  <c:pt idx="21">
                  <c:v>0.82183432605338624</c:v>
                </c:pt>
                <c:pt idx="22">
                  <c:v>0.82069387301234298</c:v>
                </c:pt>
                <c:pt idx="23">
                  <c:v>0.8089290681502086</c:v>
                </c:pt>
                <c:pt idx="24">
                  <c:v>0.81357850851762892</c:v>
                </c:pt>
                <c:pt idx="25">
                  <c:v>0.82034857341126854</c:v>
                </c:pt>
                <c:pt idx="26">
                  <c:v>0.82821304724750755</c:v>
                </c:pt>
                <c:pt idx="27">
                  <c:v>0.82147610069868027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17920"/>
        <c:axId val="501124096"/>
      </c:lineChart>
      <c:catAx>
        <c:axId val="48047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501121792"/>
        <c:crosses val="autoZero"/>
        <c:auto val="1"/>
        <c:lblAlgn val="ctr"/>
        <c:lblOffset val="100"/>
        <c:noMultiLvlLbl val="0"/>
      </c:catAx>
      <c:valAx>
        <c:axId val="50112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480471296"/>
        <c:crosses val="autoZero"/>
        <c:crossBetween val="between"/>
      </c:valAx>
      <c:valAx>
        <c:axId val="501124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502817920"/>
        <c:crosses val="max"/>
        <c:crossBetween val="between"/>
      </c:valAx>
      <c:catAx>
        <c:axId val="50281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501124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8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5098</c:v>
                </c:pt>
                <c:pt idx="21" formatCode="#,###,###">
                  <c:v>5202</c:v>
                </c:pt>
                <c:pt idx="22" formatCode="#,###,###">
                  <c:v>5312</c:v>
                </c:pt>
                <c:pt idx="23" formatCode="#,###,###">
                  <c:v>5018</c:v>
                </c:pt>
                <c:pt idx="24" formatCode="#,###,###">
                  <c:v>5083</c:v>
                </c:pt>
                <c:pt idx="25" formatCode="#,###,###">
                  <c:v>5114</c:v>
                </c:pt>
                <c:pt idx="26" formatCode="#,###,###">
                  <c:v>5444</c:v>
                </c:pt>
                <c:pt idx="27" formatCode="#,###,###">
                  <c:v>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4832"/>
        <c:axId val="8142028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8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0.91290702236171051</c:v>
                </c:pt>
                <c:pt idx="21">
                  <c:v>0.92387543252595161</c:v>
                </c:pt>
                <c:pt idx="22">
                  <c:v>0.92488704819277112</c:v>
                </c:pt>
                <c:pt idx="23">
                  <c:v>0.91211638102829817</c:v>
                </c:pt>
                <c:pt idx="24">
                  <c:v>0.92327365728900257</c:v>
                </c:pt>
                <c:pt idx="25">
                  <c:v>0.9170903402424716</c:v>
                </c:pt>
                <c:pt idx="26">
                  <c:v>0.90723732549595881</c:v>
                </c:pt>
                <c:pt idx="27">
                  <c:v>0.88701271628100897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8480"/>
        <c:axId val="81422208"/>
      </c:lineChart>
      <c:catAx>
        <c:axId val="53226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1420288"/>
        <c:crosses val="autoZero"/>
        <c:auto val="1"/>
        <c:lblAlgn val="ctr"/>
        <c:lblOffset val="100"/>
        <c:noMultiLvlLbl val="0"/>
      </c:catAx>
      <c:valAx>
        <c:axId val="8142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532264832"/>
        <c:crosses val="autoZero"/>
        <c:crossBetween val="between"/>
      </c:valAx>
      <c:valAx>
        <c:axId val="81422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1428480"/>
        <c:crosses val="max"/>
        <c:crossBetween val="between"/>
      </c:valAx>
      <c:catAx>
        <c:axId val="8142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1422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  <c:pt idx="27">
                  <c:v>17/18 Q4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8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  <c:pt idx="21" formatCode="#,###,###">
                  <c:v>5708</c:v>
                </c:pt>
                <c:pt idx="22" formatCode="#,###,###">
                  <c:v>5934</c:v>
                </c:pt>
                <c:pt idx="23" formatCode="#,###,###">
                  <c:v>6309</c:v>
                </c:pt>
                <c:pt idx="24" formatCode="#,###,###">
                  <c:v>6168</c:v>
                </c:pt>
                <c:pt idx="25" formatCode="#,###,###">
                  <c:v>6616</c:v>
                </c:pt>
                <c:pt idx="26" formatCode="#,###,###">
                  <c:v>6965</c:v>
                </c:pt>
                <c:pt idx="27" formatCode="#,###,###">
                  <c:v>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65472"/>
        <c:axId val="20186764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8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  <c:pt idx="21">
                  <c:v>0.88507358093903299</c:v>
                </c:pt>
                <c:pt idx="22">
                  <c:v>0.89383215369059654</c:v>
                </c:pt>
                <c:pt idx="23">
                  <c:v>0.87573307972737358</c:v>
                </c:pt>
                <c:pt idx="24">
                  <c:v>0.8751621271076524</c:v>
                </c:pt>
                <c:pt idx="25">
                  <c:v>0.8701632406287787</c:v>
                </c:pt>
                <c:pt idx="26">
                  <c:v>0.87638190954773865</c:v>
                </c:pt>
                <c:pt idx="27">
                  <c:v>0.86199634985259022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96320"/>
        <c:axId val="201869568"/>
      </c:lineChart>
      <c:catAx>
        <c:axId val="2018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01867648"/>
        <c:crosses val="autoZero"/>
        <c:auto val="1"/>
        <c:lblAlgn val="ctr"/>
        <c:lblOffset val="100"/>
        <c:noMultiLvlLbl val="0"/>
      </c:catAx>
      <c:valAx>
        <c:axId val="20186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201865472"/>
        <c:crosses val="autoZero"/>
        <c:crossBetween val="between"/>
      </c:valAx>
      <c:valAx>
        <c:axId val="201869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01896320"/>
        <c:crosses val="max"/>
        <c:crossBetween val="between"/>
      </c:valAx>
      <c:catAx>
        <c:axId val="20189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1869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3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074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4.4" x14ac:dyDescent="0.3"/>
  <cols>
    <col min="1" max="1" width="1.6640625" style="60" customWidth="1"/>
    <col min="2" max="2" width="15" style="60" customWidth="1"/>
    <col min="3" max="3" width="14.88671875" style="60" customWidth="1"/>
    <col min="4" max="9" width="9.109375" style="60"/>
    <col min="10" max="10" width="1.6640625" style="60" customWidth="1"/>
    <col min="11" max="12" width="9.109375" style="60"/>
  </cols>
  <sheetData>
    <row r="8" spans="2:10" customFormat="1" ht="57" x14ac:dyDescent="0.85">
      <c r="B8" s="86" t="s">
        <v>30</v>
      </c>
      <c r="C8" s="86"/>
      <c r="D8" s="86"/>
      <c r="E8" s="86"/>
      <c r="F8" s="86"/>
      <c r="G8" s="86"/>
      <c r="H8" s="86"/>
      <c r="I8" s="86"/>
      <c r="J8" s="60"/>
    </row>
    <row r="10" spans="2:10" customFormat="1" ht="31.5" x14ac:dyDescent="0.5">
      <c r="B10" s="87" t="s">
        <v>38</v>
      </c>
      <c r="C10" s="87"/>
      <c r="D10" s="87"/>
      <c r="E10" s="87"/>
      <c r="F10" s="87"/>
      <c r="G10" s="87"/>
      <c r="H10" s="87"/>
      <c r="I10" s="87"/>
      <c r="J10" s="60"/>
    </row>
    <row r="11" spans="2:10" customFormat="1" ht="31.5" x14ac:dyDescent="0.5">
      <c r="B11" s="87" t="s">
        <v>68</v>
      </c>
      <c r="C11" s="87"/>
      <c r="D11" s="87"/>
      <c r="E11" s="87"/>
      <c r="F11" s="87"/>
      <c r="G11" s="87"/>
      <c r="H11" s="87"/>
      <c r="I11" s="87"/>
      <c r="J11" s="60"/>
    </row>
    <row r="12" spans="2:10" customFormat="1" ht="6.75" customHeight="1" x14ac:dyDescent="0.25">
      <c r="B12" s="88"/>
      <c r="C12" s="88"/>
      <c r="D12" s="88"/>
      <c r="E12" s="88"/>
      <c r="F12" s="88"/>
      <c r="G12" s="88"/>
      <c r="H12" s="88"/>
      <c r="I12" s="88"/>
      <c r="J12" s="60"/>
    </row>
    <row r="13" spans="2:10" customFormat="1" ht="5.25" customHeight="1" x14ac:dyDescent="0.25">
      <c r="B13" s="89"/>
      <c r="C13" s="89"/>
      <c r="D13" s="89"/>
      <c r="E13" s="89"/>
      <c r="F13" s="89"/>
      <c r="G13" s="89"/>
      <c r="H13" s="89"/>
      <c r="I13" s="89"/>
      <c r="J13" s="89"/>
    </row>
    <row r="14" spans="2:10" customFormat="1" ht="15" hidden="1" x14ac:dyDescent="0.25">
      <c r="B14" s="85"/>
      <c r="C14" s="85"/>
      <c r="D14" s="85"/>
      <c r="E14" s="85"/>
      <c r="F14" s="85"/>
      <c r="G14" s="85"/>
      <c r="H14" s="85"/>
      <c r="I14" s="85"/>
      <c r="J14" s="85"/>
    </row>
    <row r="15" spans="2:10" customFormat="1" ht="15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ht="15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3">
      <c r="B17" s="61" t="s">
        <v>32</v>
      </c>
      <c r="C17" s="62" t="s">
        <v>33</v>
      </c>
    </row>
    <row r="18" spans="2:3" customFormat="1" x14ac:dyDescent="0.3">
      <c r="B18" s="61" t="s">
        <v>34</v>
      </c>
      <c r="C18" s="62" t="s">
        <v>35</v>
      </c>
    </row>
    <row r="19" spans="2:3" customFormat="1" x14ac:dyDescent="0.3">
      <c r="B19" s="61" t="s">
        <v>36</v>
      </c>
      <c r="C19" s="62" t="s">
        <v>39</v>
      </c>
    </row>
    <row r="39" spans="2:10" customFormat="1" x14ac:dyDescent="0.3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53"/>
  <sheetViews>
    <sheetView showGridLines="0" zoomScale="70" zoomScaleNormal="70" workbookViewId="0">
      <pane xSplit="1" topLeftCell="B1" activePane="topRight" state="frozen"/>
      <selection pane="topRight" activeCell="BE41" sqref="BE41:BI41"/>
    </sheetView>
  </sheetViews>
  <sheetFormatPr defaultRowHeight="14.4" x14ac:dyDescent="0.3"/>
  <cols>
    <col min="1" max="1" width="15.6640625" style="1" customWidth="1"/>
    <col min="2" max="2" width="13.33203125" bestFit="1" customWidth="1"/>
    <col min="3" max="3" width="12.88671875" bestFit="1" customWidth="1"/>
    <col min="4" max="4" width="13" bestFit="1" customWidth="1"/>
    <col min="5" max="5" width="20.6640625" bestFit="1" customWidth="1"/>
    <col min="6" max="7" width="9.109375" customWidth="1"/>
    <col min="8" max="8" width="15.6640625" style="24" customWidth="1"/>
    <col min="9" max="9" width="13.33203125" bestFit="1" customWidth="1"/>
    <col min="10" max="10" width="12.88671875" bestFit="1" customWidth="1"/>
    <col min="11" max="11" width="13" bestFit="1" customWidth="1"/>
    <col min="12" max="12" width="20.6640625" bestFit="1" customWidth="1"/>
    <col min="15" max="15" width="15.6640625" style="24" customWidth="1"/>
    <col min="16" max="17" width="11.44140625" bestFit="1" customWidth="1"/>
    <col min="18" max="18" width="13" bestFit="1" customWidth="1"/>
    <col min="19" max="19" width="20.6640625" bestFit="1" customWidth="1"/>
    <col min="20" max="21" width="9.109375" customWidth="1"/>
    <col min="22" max="22" width="15.6640625" customWidth="1"/>
    <col min="23" max="24" width="11.44140625" bestFit="1" customWidth="1"/>
    <col min="25" max="25" width="13" bestFit="1" customWidth="1"/>
    <col min="26" max="26" width="20.6640625" bestFit="1" customWidth="1"/>
    <col min="27" max="28" width="9.109375" customWidth="1"/>
    <col min="29" max="29" width="15.6640625" style="24" customWidth="1"/>
    <col min="30" max="31" width="11.44140625" bestFit="1" customWidth="1"/>
    <col min="32" max="32" width="13" bestFit="1" customWidth="1"/>
    <col min="33" max="33" width="20.6640625" bestFit="1" customWidth="1"/>
    <col min="34" max="35" width="9.109375" customWidth="1"/>
    <col min="36" max="36" width="15.6640625" style="24" customWidth="1"/>
    <col min="37" max="38" width="11.44140625" bestFit="1" customWidth="1"/>
    <col min="39" max="39" width="13" bestFit="1" customWidth="1"/>
    <col min="40" max="40" width="20.6640625" bestFit="1" customWidth="1"/>
    <col min="42" max="42" width="9.109375" customWidth="1"/>
    <col min="43" max="43" width="15.6640625" style="24" customWidth="1"/>
    <col min="44" max="44" width="11" bestFit="1" customWidth="1"/>
    <col min="45" max="45" width="11.5546875" bestFit="1" customWidth="1"/>
    <col min="46" max="46" width="13.44140625" bestFit="1" customWidth="1"/>
    <col min="47" max="47" width="20.6640625" bestFit="1" customWidth="1"/>
    <col min="49" max="49" width="9.109375" customWidth="1"/>
    <col min="50" max="50" width="15.6640625" style="24" customWidth="1"/>
    <col min="51" max="51" width="11" bestFit="1" customWidth="1"/>
    <col min="52" max="52" width="11.5546875" bestFit="1" customWidth="1"/>
    <col min="53" max="53" width="13.44140625" bestFit="1" customWidth="1"/>
    <col min="54" max="54" width="20.6640625" bestFit="1" customWidth="1"/>
    <col min="56" max="56" width="9.109375" customWidth="1"/>
    <col min="57" max="57" width="15.6640625" style="24" customWidth="1"/>
    <col min="58" max="58" width="11" bestFit="1" customWidth="1"/>
    <col min="59" max="59" width="11.5546875" bestFit="1" customWidth="1"/>
    <col min="60" max="60" width="13.44140625" bestFit="1" customWidth="1"/>
    <col min="61" max="61" width="20.6640625" bestFit="1" customWidth="1"/>
  </cols>
  <sheetData>
    <row r="2" spans="1:61" s="11" customFormat="1" ht="69.75" customHeight="1" x14ac:dyDescent="0.25">
      <c r="A2" s="2"/>
      <c r="B2" s="90" t="s">
        <v>20</v>
      </c>
      <c r="C2" s="90"/>
      <c r="D2" s="90"/>
      <c r="E2" s="90"/>
      <c r="H2" s="23"/>
      <c r="I2" s="90" t="s">
        <v>21</v>
      </c>
      <c r="J2" s="90"/>
      <c r="K2" s="90"/>
      <c r="L2" s="90"/>
      <c r="O2" s="23"/>
      <c r="P2" s="90" t="s">
        <v>47</v>
      </c>
      <c r="Q2" s="90"/>
      <c r="R2" s="90"/>
      <c r="S2" s="90"/>
      <c r="W2" s="90" t="s">
        <v>56</v>
      </c>
      <c r="X2" s="90"/>
      <c r="Y2" s="90"/>
      <c r="Z2" s="90"/>
      <c r="AC2" s="23"/>
      <c r="AD2" s="90" t="s">
        <v>48</v>
      </c>
      <c r="AE2" s="90"/>
      <c r="AF2" s="90"/>
      <c r="AG2" s="90"/>
      <c r="AJ2" s="23"/>
      <c r="AK2" s="90" t="s">
        <v>49</v>
      </c>
      <c r="AL2" s="90"/>
      <c r="AM2" s="90"/>
      <c r="AN2" s="90"/>
      <c r="AQ2" s="23"/>
      <c r="AR2" s="90" t="s">
        <v>50</v>
      </c>
      <c r="AS2" s="90"/>
      <c r="AT2" s="90"/>
      <c r="AU2" s="90"/>
      <c r="AX2" s="23"/>
      <c r="AY2" s="90" t="s">
        <v>51</v>
      </c>
      <c r="AZ2" s="90"/>
      <c r="BA2" s="90"/>
      <c r="BB2" s="90"/>
      <c r="BE2" s="23"/>
      <c r="BF2" s="90" t="s">
        <v>52</v>
      </c>
      <c r="BG2" s="90"/>
      <c r="BH2" s="90"/>
      <c r="BI2" s="90"/>
    </row>
    <row r="3" spans="1:61" ht="15" customHeight="1" thickBot="1" x14ac:dyDescent="0.3">
      <c r="A3" s="21">
        <v>28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ht="15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ht="15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ht="15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ht="15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ht="15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ht="15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ht="15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ht="15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ht="15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ht="15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ht="15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ht="15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ht="15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3">
      <c r="A22" s="6" t="s">
        <v>53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53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53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53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53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53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53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53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53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3">
      <c r="A23" s="79" t="s">
        <v>54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54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54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54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54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54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54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54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54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" thickBot="1" x14ac:dyDescent="0.35">
      <c r="A24" s="79" t="s">
        <v>55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55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55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55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55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55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55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55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55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x14ac:dyDescent="0.3">
      <c r="A25" s="83" t="s">
        <v>57</v>
      </c>
      <c r="B25" s="70">
        <v>468560</v>
      </c>
      <c r="C25" s="70">
        <v>438942</v>
      </c>
      <c r="D25" s="70">
        <f>$B$25-$C$25</f>
        <v>29618</v>
      </c>
      <c r="E25" s="17">
        <f>$C$25/$B$25</f>
        <v>0.93678931193443737</v>
      </c>
      <c r="F25" s="21">
        <v>0.93</v>
      </c>
      <c r="G25" s="21"/>
      <c r="H25" s="83" t="s">
        <v>57</v>
      </c>
      <c r="I25" s="70">
        <v>55627</v>
      </c>
      <c r="J25" s="70">
        <v>51115</v>
      </c>
      <c r="K25" s="70">
        <f>$I$25-$J$25</f>
        <v>4512</v>
      </c>
      <c r="L25" s="17">
        <f>$J$25/$I$25</f>
        <v>0.91888830963381096</v>
      </c>
      <c r="M25" s="21">
        <v>0.93</v>
      </c>
      <c r="N25" s="21"/>
      <c r="O25" s="83" t="s">
        <v>57</v>
      </c>
      <c r="P25" s="70">
        <v>68229</v>
      </c>
      <c r="Q25" s="70">
        <v>66537</v>
      </c>
      <c r="R25" s="70">
        <f>$P$25-$Q$25</f>
        <v>1692</v>
      </c>
      <c r="S25" s="17">
        <f>$Q$25/$P$25</f>
        <v>0.97520116079672869</v>
      </c>
      <c r="T25" s="21">
        <v>0.96</v>
      </c>
      <c r="U25" s="68"/>
      <c r="V25" s="83" t="s">
        <v>57</v>
      </c>
      <c r="W25" s="70">
        <v>22391</v>
      </c>
      <c r="X25" s="70">
        <v>22257</v>
      </c>
      <c r="Y25" s="70">
        <f>$W$25-$X$25</f>
        <v>134</v>
      </c>
      <c r="Z25" s="17">
        <f>$X$25/$W$25</f>
        <v>0.99401545263722035</v>
      </c>
      <c r="AA25" s="20">
        <v>0.98</v>
      </c>
      <c r="AB25" s="68"/>
      <c r="AC25" s="83" t="s">
        <v>57</v>
      </c>
      <c r="AD25" s="70">
        <v>22010</v>
      </c>
      <c r="AE25" s="70">
        <v>21369</v>
      </c>
      <c r="AF25" s="70">
        <f>$AD$25-$AE$25</f>
        <v>641</v>
      </c>
      <c r="AG25" s="17">
        <f>$AE$25/$AD$25</f>
        <v>0.97087687414811452</v>
      </c>
      <c r="AH25" s="21">
        <v>0.94</v>
      </c>
      <c r="AI25" s="68"/>
      <c r="AJ25" s="83" t="s">
        <v>57</v>
      </c>
      <c r="AK25" s="70">
        <v>13267</v>
      </c>
      <c r="AL25" s="70">
        <v>12635</v>
      </c>
      <c r="AM25" s="70">
        <f>$AK$25-$AL$25</f>
        <v>632</v>
      </c>
      <c r="AN25" s="17">
        <f>$AL$25/$AK$25</f>
        <v>0.95236300595462431</v>
      </c>
      <c r="AO25" s="21">
        <v>0.94</v>
      </c>
      <c r="AP25" s="68"/>
      <c r="AQ25" s="83" t="s">
        <v>57</v>
      </c>
      <c r="AR25" s="70">
        <v>35558</v>
      </c>
      <c r="AS25" s="70">
        <v>29225</v>
      </c>
      <c r="AT25" s="70">
        <f>$AR$25-$AS$25</f>
        <v>6333</v>
      </c>
      <c r="AU25" s="17">
        <f>$AS$25/$AR$25</f>
        <v>0.82189661960740201</v>
      </c>
      <c r="AV25" s="20">
        <v>0.85</v>
      </c>
      <c r="AW25" s="68"/>
      <c r="AX25" s="83" t="s">
        <v>57</v>
      </c>
      <c r="AY25" s="70">
        <v>5098</v>
      </c>
      <c r="AZ25" s="70">
        <v>4654</v>
      </c>
      <c r="BA25" s="70">
        <v>444</v>
      </c>
      <c r="BB25" s="17">
        <v>0.91290702236171051</v>
      </c>
      <c r="BC25" s="20">
        <v>0.9</v>
      </c>
      <c r="BD25" s="68"/>
      <c r="BE25" s="83" t="s">
        <v>57</v>
      </c>
      <c r="BF25" s="70">
        <v>5545</v>
      </c>
      <c r="BG25" s="70">
        <v>4922</v>
      </c>
      <c r="BH25" s="70">
        <f>$BF$25-$BG$25</f>
        <v>623</v>
      </c>
      <c r="BI25" s="17">
        <f>$BG$25/$BF$25</f>
        <v>0.88764652840396752</v>
      </c>
    </row>
    <row r="26" spans="1:61" s="69" customFormat="1" x14ac:dyDescent="0.3">
      <c r="A26" s="79" t="s">
        <v>59</v>
      </c>
      <c r="B26" s="36">
        <v>466616</v>
      </c>
      <c r="C26" s="36">
        <v>439366</v>
      </c>
      <c r="D26" s="36">
        <f>$B$26-$C$26</f>
        <v>27250</v>
      </c>
      <c r="E26" s="18">
        <f>$C$26/$B$26</f>
        <v>0.94160080237282906</v>
      </c>
      <c r="F26" s="21">
        <v>0.93</v>
      </c>
      <c r="G26" s="21"/>
      <c r="H26" s="79" t="s">
        <v>59</v>
      </c>
      <c r="I26" s="36">
        <v>49031</v>
      </c>
      <c r="J26" s="36">
        <v>45777</v>
      </c>
      <c r="K26" s="36">
        <f>$I$26-$J$26</f>
        <v>3254</v>
      </c>
      <c r="L26" s="18">
        <f>$J$26/$I$26</f>
        <v>0.9336338234994187</v>
      </c>
      <c r="M26" s="21">
        <v>0.93</v>
      </c>
      <c r="N26" s="21"/>
      <c r="O26" s="79" t="s">
        <v>59</v>
      </c>
      <c r="P26" s="36">
        <v>69178</v>
      </c>
      <c r="Q26" s="36">
        <v>67429</v>
      </c>
      <c r="R26" s="36">
        <f>$P$26-$Q$26</f>
        <v>1749</v>
      </c>
      <c r="S26" s="18">
        <f>$Q$26/$P$26</f>
        <v>0.97471739570383653</v>
      </c>
      <c r="T26" s="21">
        <v>0.96</v>
      </c>
      <c r="U26" s="68"/>
      <c r="V26" s="79" t="s">
        <v>59</v>
      </c>
      <c r="W26" s="36">
        <v>22365</v>
      </c>
      <c r="X26" s="36">
        <v>22211</v>
      </c>
      <c r="Y26" s="36">
        <f>$W$26-$X$26</f>
        <v>154</v>
      </c>
      <c r="Z26" s="18">
        <f>$X$26/$W$26</f>
        <v>0.99311424100156498</v>
      </c>
      <c r="AA26" s="20">
        <v>0.98</v>
      </c>
      <c r="AB26" s="68"/>
      <c r="AC26" s="79" t="s">
        <v>59</v>
      </c>
      <c r="AD26" s="36">
        <v>22568</v>
      </c>
      <c r="AE26" s="36">
        <v>21839</v>
      </c>
      <c r="AF26" s="36">
        <f>$AD$26-$AE$26</f>
        <v>729</v>
      </c>
      <c r="AG26" s="18">
        <f>$AE$26/$AD$26</f>
        <v>0.96769762495568945</v>
      </c>
      <c r="AH26" s="21">
        <v>0.94</v>
      </c>
      <c r="AI26" s="68"/>
      <c r="AJ26" s="79" t="s">
        <v>59</v>
      </c>
      <c r="AK26" s="36">
        <v>13485</v>
      </c>
      <c r="AL26" s="36">
        <v>12897</v>
      </c>
      <c r="AM26" s="36">
        <f>$AK$26-$AL$26</f>
        <v>588</v>
      </c>
      <c r="AN26" s="18">
        <f>$AL$26/$AK$26</f>
        <v>0.95639599555061183</v>
      </c>
      <c r="AO26" s="21">
        <v>0.94</v>
      </c>
      <c r="AP26" s="68"/>
      <c r="AQ26" s="79" t="s">
        <v>59</v>
      </c>
      <c r="AR26" s="36">
        <v>36264</v>
      </c>
      <c r="AS26" s="36">
        <v>29803</v>
      </c>
      <c r="AT26" s="36">
        <f>$AR$26-$AS$26</f>
        <v>6461</v>
      </c>
      <c r="AU26" s="18">
        <f>$AS$26/$AR$26</f>
        <v>0.82183432605338624</v>
      </c>
      <c r="AV26" s="20">
        <v>0.85</v>
      </c>
      <c r="AW26" s="68"/>
      <c r="AX26" s="79" t="s">
        <v>59</v>
      </c>
      <c r="AY26" s="36">
        <v>5202</v>
      </c>
      <c r="AZ26" s="36">
        <v>4806</v>
      </c>
      <c r="BA26" s="36">
        <f>$AY$26-$AZ$26</f>
        <v>396</v>
      </c>
      <c r="BB26" s="18">
        <f>$AZ$26/$AY$26</f>
        <v>0.92387543252595161</v>
      </c>
      <c r="BC26" s="20">
        <v>0.9</v>
      </c>
      <c r="BD26" s="68"/>
      <c r="BE26" s="79" t="s">
        <v>59</v>
      </c>
      <c r="BF26" s="36">
        <v>5708</v>
      </c>
      <c r="BG26" s="36">
        <v>5052</v>
      </c>
      <c r="BH26" s="36">
        <f>$BF$26-$BG$26</f>
        <v>656</v>
      </c>
      <c r="BI26" s="18">
        <f>$BG$26/$BF$26</f>
        <v>0.88507358093903299</v>
      </c>
    </row>
    <row r="27" spans="1:61" s="69" customFormat="1" x14ac:dyDescent="0.3">
      <c r="A27" s="79" t="s">
        <v>60</v>
      </c>
      <c r="B27" s="36">
        <v>466044</v>
      </c>
      <c r="C27" s="36">
        <v>443409</v>
      </c>
      <c r="D27" s="36">
        <f>$B$27-$C$27</f>
        <v>22635</v>
      </c>
      <c r="E27" s="18">
        <f>$C$27/$B$27</f>
        <v>0.95143162448180862</v>
      </c>
      <c r="F27" s="21">
        <v>0.93</v>
      </c>
      <c r="G27" s="21"/>
      <c r="H27" s="79" t="s">
        <v>60</v>
      </c>
      <c r="I27" s="36">
        <v>50281</v>
      </c>
      <c r="J27" s="36">
        <v>48166</v>
      </c>
      <c r="K27" s="36">
        <f>$I$27-$J$27</f>
        <v>2115</v>
      </c>
      <c r="L27" s="18">
        <f>$J$27/$I$27</f>
        <v>0.95793639744635151</v>
      </c>
      <c r="M27" s="21">
        <v>0.93</v>
      </c>
      <c r="N27" s="21"/>
      <c r="O27" s="79" t="s">
        <v>60</v>
      </c>
      <c r="P27" s="36">
        <v>69706</v>
      </c>
      <c r="Q27" s="36">
        <v>67966</v>
      </c>
      <c r="R27" s="36">
        <f>$P$27-$Q$27</f>
        <v>1740</v>
      </c>
      <c r="S27" s="18">
        <f>$Q$27/$P$27</f>
        <v>0.97503801681347368</v>
      </c>
      <c r="T27" s="21">
        <v>0.96</v>
      </c>
      <c r="U27" s="68"/>
      <c r="V27" s="79" t="s">
        <v>60</v>
      </c>
      <c r="W27" s="36">
        <v>22494</v>
      </c>
      <c r="X27" s="36">
        <v>22378</v>
      </c>
      <c r="Y27" s="36">
        <f>$W$27-$X$27</f>
        <v>116</v>
      </c>
      <c r="Z27" s="18">
        <f>$X$27/$W$27</f>
        <v>0.99484306926291455</v>
      </c>
      <c r="AA27" s="20">
        <v>0.98</v>
      </c>
      <c r="AB27" s="68"/>
      <c r="AC27" s="79" t="s">
        <v>60</v>
      </c>
      <c r="AD27" s="36">
        <v>22351</v>
      </c>
      <c r="AE27" s="36">
        <v>21837</v>
      </c>
      <c r="AF27" s="36">
        <f>$AD$27-$AE$27</f>
        <v>514</v>
      </c>
      <c r="AG27" s="18">
        <f>$AE$27/$AD$27</f>
        <v>0.97700326607310639</v>
      </c>
      <c r="AH27" s="21">
        <v>0.94</v>
      </c>
      <c r="AI27" s="68"/>
      <c r="AJ27" s="79" t="s">
        <v>60</v>
      </c>
      <c r="AK27" s="36">
        <v>13715</v>
      </c>
      <c r="AL27" s="36">
        <v>13075</v>
      </c>
      <c r="AM27" s="36">
        <f>$AK$27-$AL$27</f>
        <v>640</v>
      </c>
      <c r="AN27" s="18">
        <f>$AL$27/$AK$27</f>
        <v>0.953335763762304</v>
      </c>
      <c r="AO27" s="21">
        <v>0.94</v>
      </c>
      <c r="AP27" s="68"/>
      <c r="AQ27" s="79" t="s">
        <v>60</v>
      </c>
      <c r="AR27" s="36">
        <v>35972</v>
      </c>
      <c r="AS27" s="36">
        <v>29522</v>
      </c>
      <c r="AT27" s="36">
        <f>$AR$27-$AS$27</f>
        <v>6450</v>
      </c>
      <c r="AU27" s="18">
        <f>$AS$27/$AR$27</f>
        <v>0.82069387301234298</v>
      </c>
      <c r="AV27" s="20">
        <v>0.85</v>
      </c>
      <c r="AW27" s="68"/>
      <c r="AX27" s="79" t="s">
        <v>60</v>
      </c>
      <c r="AY27" s="36">
        <v>5312</v>
      </c>
      <c r="AZ27" s="36">
        <v>4913</v>
      </c>
      <c r="BA27" s="36">
        <f>$AY$27-$AZ$27</f>
        <v>399</v>
      </c>
      <c r="BB27" s="18">
        <f>$AZ$27/$AY$27</f>
        <v>0.92488704819277112</v>
      </c>
      <c r="BC27" s="20">
        <v>0.9</v>
      </c>
      <c r="BD27" s="68"/>
      <c r="BE27" s="79" t="s">
        <v>60</v>
      </c>
      <c r="BF27" s="36">
        <v>5934</v>
      </c>
      <c r="BG27" s="36">
        <v>5304</v>
      </c>
      <c r="BH27" s="36">
        <f>$BF$27-$BG$27</f>
        <v>630</v>
      </c>
      <c r="BI27" s="18">
        <f>$BG$27/$BF$27</f>
        <v>0.89383215369059654</v>
      </c>
    </row>
    <row r="28" spans="1:61" s="69" customFormat="1" ht="15" thickBot="1" x14ac:dyDescent="0.35">
      <c r="A28" s="79" t="s">
        <v>61</v>
      </c>
      <c r="B28" s="36">
        <v>460173</v>
      </c>
      <c r="C28" s="36">
        <v>435985</v>
      </c>
      <c r="D28" s="36">
        <f>$B$28-$C$28</f>
        <v>24188</v>
      </c>
      <c r="E28" s="18">
        <f>$C$28/$B$28</f>
        <v>0.94743715950305651</v>
      </c>
      <c r="F28" s="21">
        <v>0.93</v>
      </c>
      <c r="G28" s="21"/>
      <c r="H28" s="79" t="s">
        <v>61</v>
      </c>
      <c r="I28" s="36">
        <v>54852</v>
      </c>
      <c r="J28" s="36">
        <v>50976</v>
      </c>
      <c r="K28" s="36">
        <f>$I$28-$J$28</f>
        <v>3876</v>
      </c>
      <c r="L28" s="18">
        <f>$J$28/$I$28</f>
        <v>0.92933712535550206</v>
      </c>
      <c r="M28" s="21">
        <v>0.93</v>
      </c>
      <c r="N28" s="21"/>
      <c r="O28" s="79" t="s">
        <v>61</v>
      </c>
      <c r="P28" s="36">
        <v>69638</v>
      </c>
      <c r="Q28" s="36">
        <v>67820</v>
      </c>
      <c r="R28" s="36">
        <f>$P$28-$Q$28</f>
        <v>1818</v>
      </c>
      <c r="S28" s="18">
        <f>$Q$28/$P$28</f>
        <v>0.97389356385881276</v>
      </c>
      <c r="T28" s="21">
        <v>0.96</v>
      </c>
      <c r="U28" s="68"/>
      <c r="V28" s="79" t="s">
        <v>61</v>
      </c>
      <c r="W28" s="36">
        <v>24276</v>
      </c>
      <c r="X28" s="36">
        <v>24071</v>
      </c>
      <c r="Y28" s="36">
        <f>$W$28-$X$28</f>
        <v>205</v>
      </c>
      <c r="Z28" s="18">
        <f>$X$28/$W$28</f>
        <v>0.99155544570769483</v>
      </c>
      <c r="AA28" s="20">
        <v>0.98</v>
      </c>
      <c r="AB28" s="68"/>
      <c r="AC28" s="79" t="s">
        <v>61</v>
      </c>
      <c r="AD28" s="36">
        <v>23946</v>
      </c>
      <c r="AE28" s="36">
        <v>23234</v>
      </c>
      <c r="AF28" s="36">
        <f>$AD$28-$AE$28</f>
        <v>712</v>
      </c>
      <c r="AG28" s="18">
        <f>$AE$28/$AD$28</f>
        <v>0.97026643280714941</v>
      </c>
      <c r="AH28" s="21">
        <v>0.94</v>
      </c>
      <c r="AI28" s="68"/>
      <c r="AJ28" s="79" t="s">
        <v>61</v>
      </c>
      <c r="AK28" s="36">
        <v>14177</v>
      </c>
      <c r="AL28" s="36">
        <v>13524</v>
      </c>
      <c r="AM28" s="36">
        <f>$AK$28-$AL$28</f>
        <v>653</v>
      </c>
      <c r="AN28" s="18">
        <f>$AL$28/$AK$28</f>
        <v>0.95393947943852719</v>
      </c>
      <c r="AO28" s="21">
        <v>0.94</v>
      </c>
      <c r="AP28" s="68"/>
      <c r="AQ28" s="79" t="s">
        <v>61</v>
      </c>
      <c r="AR28" s="36">
        <v>35950</v>
      </c>
      <c r="AS28" s="36">
        <v>29081</v>
      </c>
      <c r="AT28" s="36">
        <f>$AR$28-$AS$28</f>
        <v>6869</v>
      </c>
      <c r="AU28" s="18">
        <f>$AS$28/$AR$28</f>
        <v>0.8089290681502086</v>
      </c>
      <c r="AV28" s="20">
        <v>0.85</v>
      </c>
      <c r="AW28" s="68"/>
      <c r="AX28" s="79" t="s">
        <v>61</v>
      </c>
      <c r="AY28" s="36">
        <v>5018</v>
      </c>
      <c r="AZ28" s="36">
        <v>4577</v>
      </c>
      <c r="BA28" s="36">
        <f>$AY$28-$AZ$28</f>
        <v>441</v>
      </c>
      <c r="BB28" s="18">
        <f>$AZ$28/$AY$28</f>
        <v>0.91211638102829817</v>
      </c>
      <c r="BC28" s="20">
        <v>0.9</v>
      </c>
      <c r="BD28" s="68"/>
      <c r="BE28" s="79" t="s">
        <v>61</v>
      </c>
      <c r="BF28" s="36">
        <v>6309</v>
      </c>
      <c r="BG28" s="36">
        <v>5525</v>
      </c>
      <c r="BH28" s="36">
        <f>$BF$28-$BG$28</f>
        <v>784</v>
      </c>
      <c r="BI28" s="18">
        <f>$BG$28/$BF$28</f>
        <v>0.87573307972737358</v>
      </c>
    </row>
    <row r="29" spans="1:61" s="69" customFormat="1" x14ac:dyDescent="0.3">
      <c r="A29" s="83" t="s">
        <v>63</v>
      </c>
      <c r="B29" s="70">
        <v>481225</v>
      </c>
      <c r="C29" s="70">
        <v>450865</v>
      </c>
      <c r="D29" s="70">
        <f>$B$29-$C$29</f>
        <v>30360</v>
      </c>
      <c r="E29" s="17">
        <f>$C$29/$B$29</f>
        <v>0.93691100836407082</v>
      </c>
      <c r="F29" s="21">
        <v>0.93</v>
      </c>
      <c r="G29" s="21"/>
      <c r="H29" s="83" t="s">
        <v>63</v>
      </c>
      <c r="I29" s="70">
        <v>50417</v>
      </c>
      <c r="J29" s="70">
        <v>45715</v>
      </c>
      <c r="K29" s="70">
        <f>$I$29-$J$29</f>
        <v>4702</v>
      </c>
      <c r="L29" s="17">
        <f>$J$29/$I$29</f>
        <v>0.90673780669218718</v>
      </c>
      <c r="M29" s="21">
        <v>0.93</v>
      </c>
      <c r="N29" s="21"/>
      <c r="O29" s="83" t="s">
        <v>63</v>
      </c>
      <c r="P29" s="70">
        <v>69287</v>
      </c>
      <c r="Q29" s="70">
        <v>67511</v>
      </c>
      <c r="R29" s="70">
        <f>$P$29-$Q$29</f>
        <v>1776</v>
      </c>
      <c r="S29" s="17">
        <f>$Q$29/$P$29</f>
        <v>0.97436748596417799</v>
      </c>
      <c r="T29" s="21">
        <v>0.96</v>
      </c>
      <c r="U29" s="68"/>
      <c r="V29" s="83" t="s">
        <v>63</v>
      </c>
      <c r="W29" s="70">
        <v>22081</v>
      </c>
      <c r="X29" s="70">
        <v>21938</v>
      </c>
      <c r="Y29" s="70">
        <f>$W$29-$X$29</f>
        <v>143</v>
      </c>
      <c r="Z29" s="17">
        <f>$X$29/$W$29</f>
        <v>0.993523844028803</v>
      </c>
      <c r="AA29" s="20">
        <v>0.98</v>
      </c>
      <c r="AB29" s="68"/>
      <c r="AC29" s="83" t="s">
        <v>63</v>
      </c>
      <c r="AD29" s="70">
        <v>22272</v>
      </c>
      <c r="AE29" s="70">
        <v>21523</v>
      </c>
      <c r="AF29" s="70">
        <f>$AD$29-$AE$29</f>
        <v>749</v>
      </c>
      <c r="AG29" s="17">
        <f>$AE$29/$AD$29</f>
        <v>0.96637033045977017</v>
      </c>
      <c r="AH29" s="21">
        <v>0.94</v>
      </c>
      <c r="AI29" s="68"/>
      <c r="AJ29" s="83" t="s">
        <v>63</v>
      </c>
      <c r="AK29" s="70">
        <v>13572</v>
      </c>
      <c r="AL29" s="70">
        <v>13036</v>
      </c>
      <c r="AM29" s="70">
        <f>$AK$29-$AL$29</f>
        <v>536</v>
      </c>
      <c r="AN29" s="17">
        <f>$AL$29/$AK$29</f>
        <v>0.96050692602416743</v>
      </c>
      <c r="AO29" s="21">
        <v>0.94</v>
      </c>
      <c r="AP29" s="68"/>
      <c r="AQ29" s="83" t="s">
        <v>63</v>
      </c>
      <c r="AR29" s="70">
        <v>36219</v>
      </c>
      <c r="AS29" s="70">
        <v>29467</v>
      </c>
      <c r="AT29" s="70">
        <f>$AR$29-$AS$29</f>
        <v>6752</v>
      </c>
      <c r="AU29" s="17">
        <f>$AS$29/$AR$29</f>
        <v>0.81357850851762892</v>
      </c>
      <c r="AV29" s="20">
        <v>0.85</v>
      </c>
      <c r="AW29" s="68"/>
      <c r="AX29" s="83" t="s">
        <v>63</v>
      </c>
      <c r="AY29" s="70">
        <v>5083</v>
      </c>
      <c r="AZ29" s="70">
        <v>4693</v>
      </c>
      <c r="BA29" s="70">
        <f>$AY$29-$AZ$29</f>
        <v>390</v>
      </c>
      <c r="BB29" s="17">
        <f>$AZ$29/$AY$29</f>
        <v>0.92327365728900257</v>
      </c>
      <c r="BC29" s="20">
        <v>0.9</v>
      </c>
      <c r="BD29" s="68"/>
      <c r="BE29" s="83" t="s">
        <v>63</v>
      </c>
      <c r="BF29" s="70">
        <v>6168</v>
      </c>
      <c r="BG29" s="70">
        <v>5398</v>
      </c>
      <c r="BH29" s="70">
        <f>$BF$29-$BG$29</f>
        <v>770</v>
      </c>
      <c r="BI29" s="17">
        <f>$BG$29/$BF$29</f>
        <v>0.8751621271076524</v>
      </c>
    </row>
    <row r="30" spans="1:61" s="69" customFormat="1" x14ac:dyDescent="0.3">
      <c r="A30" s="79" t="s">
        <v>64</v>
      </c>
      <c r="B30" s="36">
        <v>485892</v>
      </c>
      <c r="C30" s="36">
        <v>456085</v>
      </c>
      <c r="D30" s="36">
        <f>$B$30-$C$30</f>
        <v>29807</v>
      </c>
      <c r="E30" s="18">
        <f>$C$30/$B$30</f>
        <v>0.93865509207807496</v>
      </c>
      <c r="F30" s="21">
        <v>0.93</v>
      </c>
      <c r="G30" s="21"/>
      <c r="H30" s="79" t="s">
        <v>64</v>
      </c>
      <c r="I30" s="36">
        <v>46568</v>
      </c>
      <c r="J30" s="36">
        <v>43453</v>
      </c>
      <c r="K30" s="36">
        <f>$I$30-$J$30</f>
        <v>3115</v>
      </c>
      <c r="L30" s="18">
        <f>$J$30/$I$30</f>
        <v>0.93310857241023881</v>
      </c>
      <c r="M30" s="21">
        <v>0.93</v>
      </c>
      <c r="N30" s="21"/>
      <c r="O30" s="79" t="s">
        <v>64</v>
      </c>
      <c r="P30" s="36">
        <v>71438</v>
      </c>
      <c r="Q30" s="36">
        <v>69695</v>
      </c>
      <c r="R30" s="36">
        <f>$P$30-$Q$30</f>
        <v>1743</v>
      </c>
      <c r="S30" s="18">
        <f>$Q$30/$P$30</f>
        <v>0.97560122063887567</v>
      </c>
      <c r="T30" s="21">
        <v>0.96</v>
      </c>
      <c r="U30" s="68"/>
      <c r="V30" s="79" t="s">
        <v>64</v>
      </c>
      <c r="W30" s="36">
        <v>22817</v>
      </c>
      <c r="X30" s="36">
        <v>22676</v>
      </c>
      <c r="Y30" s="36">
        <f>$W$30-$X$30</f>
        <v>141</v>
      </c>
      <c r="Z30" s="18">
        <f>$X$30/$W$30</f>
        <v>0.99382039707235836</v>
      </c>
      <c r="AA30" s="20">
        <v>0.98</v>
      </c>
      <c r="AB30" s="68"/>
      <c r="AC30" s="79" t="s">
        <v>64</v>
      </c>
      <c r="AD30" s="36">
        <v>23701</v>
      </c>
      <c r="AE30" s="36">
        <v>22957</v>
      </c>
      <c r="AF30" s="36">
        <f>$AD$30-$AE$30</f>
        <v>744</v>
      </c>
      <c r="AG30" s="18">
        <f>$AE$30/$AD$30</f>
        <v>0.96860891945487537</v>
      </c>
      <c r="AH30" s="21">
        <v>0.94</v>
      </c>
      <c r="AI30" s="68"/>
      <c r="AJ30" s="79" t="s">
        <v>64</v>
      </c>
      <c r="AK30" s="36">
        <v>13845</v>
      </c>
      <c r="AL30" s="36">
        <v>13254</v>
      </c>
      <c r="AM30" s="36">
        <f>$AK$30-$AL$30</f>
        <v>591</v>
      </c>
      <c r="AN30" s="18">
        <f>$AL$30/$AK$30</f>
        <v>0.95731310942578551</v>
      </c>
      <c r="AO30" s="21">
        <v>0.94</v>
      </c>
      <c r="AP30" s="68"/>
      <c r="AQ30" s="79" t="s">
        <v>64</v>
      </c>
      <c r="AR30" s="36">
        <v>37467</v>
      </c>
      <c r="AS30" s="36">
        <v>30736</v>
      </c>
      <c r="AT30" s="36">
        <f>$AR$30-$AS$30</f>
        <v>6731</v>
      </c>
      <c r="AU30" s="18">
        <f>$AS$30/$AR$30</f>
        <v>0.82034857341126854</v>
      </c>
      <c r="AV30" s="20">
        <v>0.85</v>
      </c>
      <c r="AW30" s="68"/>
      <c r="AX30" s="79" t="s">
        <v>64</v>
      </c>
      <c r="AY30" s="36">
        <v>5114</v>
      </c>
      <c r="AZ30" s="36">
        <v>4690</v>
      </c>
      <c r="BA30" s="36">
        <f>$AY$30-$AZ$30</f>
        <v>424</v>
      </c>
      <c r="BB30" s="18">
        <f>$AZ$30/$AY$30</f>
        <v>0.9170903402424716</v>
      </c>
      <c r="BC30" s="20">
        <v>0.9</v>
      </c>
      <c r="BD30" s="68"/>
      <c r="BE30" s="79" t="s">
        <v>64</v>
      </c>
      <c r="BF30" s="36">
        <v>6616</v>
      </c>
      <c r="BG30" s="36">
        <v>5757</v>
      </c>
      <c r="BH30" s="36">
        <f>$BF$30-$BG$30</f>
        <v>859</v>
      </c>
      <c r="BI30" s="18">
        <f>$BG$30/$BF$30</f>
        <v>0.8701632406287787</v>
      </c>
    </row>
    <row r="31" spans="1:61" s="69" customFormat="1" x14ac:dyDescent="0.3">
      <c r="A31" s="79" t="s">
        <v>65</v>
      </c>
      <c r="B31" s="36">
        <v>479427</v>
      </c>
      <c r="C31" s="36">
        <v>455038</v>
      </c>
      <c r="D31" s="36">
        <f>$B$31-$C$31</f>
        <v>24389</v>
      </c>
      <c r="E31" s="18">
        <f>$C$31/$B$31</f>
        <v>0.94912885590507001</v>
      </c>
      <c r="F31" s="21">
        <v>0.93</v>
      </c>
      <c r="G31" s="21"/>
      <c r="H31" s="79" t="s">
        <v>65</v>
      </c>
      <c r="I31" s="36">
        <v>47773</v>
      </c>
      <c r="J31" s="36">
        <v>45454</v>
      </c>
      <c r="K31" s="36">
        <f>$I$31-$J$31</f>
        <v>2319</v>
      </c>
      <c r="L31" s="18">
        <f>$J$31/$I$31</f>
        <v>0.9514579364913236</v>
      </c>
      <c r="M31" s="21">
        <v>0.93</v>
      </c>
      <c r="N31" s="21"/>
      <c r="O31" s="79" t="s">
        <v>65</v>
      </c>
      <c r="P31" s="36">
        <v>71445</v>
      </c>
      <c r="Q31" s="36">
        <v>69767</v>
      </c>
      <c r="R31" s="36">
        <f>$P$31-$Q$31</f>
        <v>1678</v>
      </c>
      <c r="S31" s="18">
        <f>$Q$31/$P$31</f>
        <v>0.97651340191755898</v>
      </c>
      <c r="T31" s="21">
        <v>0.96</v>
      </c>
      <c r="U31" s="68"/>
      <c r="V31" s="79" t="s">
        <v>65</v>
      </c>
      <c r="W31" s="36">
        <v>23065</v>
      </c>
      <c r="X31" s="36">
        <v>22952</v>
      </c>
      <c r="Y31" s="36">
        <f>$W$31-$X$31</f>
        <v>113</v>
      </c>
      <c r="Z31" s="18">
        <f>$X$31/$W$31</f>
        <v>0.99510080208107521</v>
      </c>
      <c r="AA31" s="20">
        <v>0.98</v>
      </c>
      <c r="AB31" s="68"/>
      <c r="AC31" s="79" t="s">
        <v>65</v>
      </c>
      <c r="AD31" s="36">
        <v>23602</v>
      </c>
      <c r="AE31" s="36">
        <v>22999</v>
      </c>
      <c r="AF31" s="36">
        <f>$AD$31-$AE$31</f>
        <v>603</v>
      </c>
      <c r="AG31" s="18">
        <f>$AE$31/$AD$31</f>
        <v>0.97445131768494198</v>
      </c>
      <c r="AH31" s="21">
        <v>0.94</v>
      </c>
      <c r="AI31" s="68"/>
      <c r="AJ31" s="79" t="s">
        <v>65</v>
      </c>
      <c r="AK31" s="36">
        <v>14149</v>
      </c>
      <c r="AL31" s="36">
        <v>13519</v>
      </c>
      <c r="AM31" s="36">
        <f>$AK$31-$AL$31</f>
        <v>630</v>
      </c>
      <c r="AN31" s="18">
        <f>$AL$31/$AK$31</f>
        <v>0.95547388508021769</v>
      </c>
      <c r="AO31" s="21">
        <v>0.94</v>
      </c>
      <c r="AP31" s="68"/>
      <c r="AQ31" s="79" t="s">
        <v>65</v>
      </c>
      <c r="AR31" s="36">
        <v>36912</v>
      </c>
      <c r="AS31" s="36">
        <v>30571</v>
      </c>
      <c r="AT31" s="36">
        <f>$AR$31-$AS$31</f>
        <v>6341</v>
      </c>
      <c r="AU31" s="18">
        <f>$AS$31/$AR$31</f>
        <v>0.82821304724750755</v>
      </c>
      <c r="AV31" s="20">
        <v>0.85</v>
      </c>
      <c r="AW31" s="68"/>
      <c r="AX31" s="79" t="s">
        <v>65</v>
      </c>
      <c r="AY31" s="36">
        <v>5444</v>
      </c>
      <c r="AZ31" s="36">
        <v>4939</v>
      </c>
      <c r="BA31" s="36">
        <f>$AY$31-$AZ$31</f>
        <v>505</v>
      </c>
      <c r="BB31" s="18">
        <f>$AZ$31/$AY$31</f>
        <v>0.90723732549595881</v>
      </c>
      <c r="BC31" s="20">
        <v>0.9</v>
      </c>
      <c r="BD31" s="68"/>
      <c r="BE31" s="79" t="s">
        <v>65</v>
      </c>
      <c r="BF31" s="36">
        <v>6965</v>
      </c>
      <c r="BG31" s="36">
        <v>6104</v>
      </c>
      <c r="BH31" s="36">
        <f>$BF$31-$BG$31</f>
        <v>861</v>
      </c>
      <c r="BI31" s="18">
        <f>$BG$31/$BF$31</f>
        <v>0.87638190954773865</v>
      </c>
    </row>
    <row r="32" spans="1:61" s="69" customFormat="1" ht="15" thickBot="1" x14ac:dyDescent="0.35">
      <c r="A32" s="84" t="s">
        <v>66</v>
      </c>
      <c r="B32" s="37">
        <v>485545</v>
      </c>
      <c r="C32" s="37">
        <v>456728</v>
      </c>
      <c r="D32" s="37">
        <f>$B$32-$C$32</f>
        <v>28817</v>
      </c>
      <c r="E32" s="19">
        <f>$C$32/$B$32</f>
        <v>0.94065019720108334</v>
      </c>
      <c r="F32" s="21">
        <v>0.93</v>
      </c>
      <c r="G32" s="21"/>
      <c r="H32" s="84" t="s">
        <v>66</v>
      </c>
      <c r="I32" s="37">
        <v>48233</v>
      </c>
      <c r="J32" s="37">
        <v>44506</v>
      </c>
      <c r="K32" s="37">
        <f>$I$32-$J$32</f>
        <v>3727</v>
      </c>
      <c r="L32" s="19">
        <f>$J$32/$I$32</f>
        <v>0.92272925175709575</v>
      </c>
      <c r="M32" s="21">
        <v>0.93</v>
      </c>
      <c r="N32" s="21"/>
      <c r="O32" s="84" t="s">
        <v>66</v>
      </c>
      <c r="P32" s="37">
        <v>69310</v>
      </c>
      <c r="Q32" s="37">
        <v>67321</v>
      </c>
      <c r="R32" s="37">
        <f>$P$32-$Q$32</f>
        <v>1989</v>
      </c>
      <c r="S32" s="19">
        <f>$Q$32/$P$32</f>
        <v>0.97130284230269803</v>
      </c>
      <c r="T32" s="21">
        <v>0.96</v>
      </c>
      <c r="U32" s="68"/>
      <c r="V32" s="84" t="s">
        <v>66</v>
      </c>
      <c r="W32" s="37">
        <v>24342</v>
      </c>
      <c r="X32" s="37">
        <v>24170</v>
      </c>
      <c r="Y32" s="37">
        <f>$W$32-$X$32</f>
        <v>172</v>
      </c>
      <c r="Z32" s="19">
        <f>$X$32/$W$32</f>
        <v>0.99293402349848003</v>
      </c>
      <c r="AA32" s="20">
        <v>0.98</v>
      </c>
      <c r="AB32" s="68"/>
      <c r="AC32" s="84" t="s">
        <v>66</v>
      </c>
      <c r="AD32" s="37">
        <v>23545</v>
      </c>
      <c r="AE32" s="37">
        <v>22803</v>
      </c>
      <c r="AF32" s="37">
        <f>$AD$32-$AE$32</f>
        <v>742</v>
      </c>
      <c r="AG32" s="19">
        <f>$AE$32/$AD$32</f>
        <v>0.96848587810575493</v>
      </c>
      <c r="AH32" s="21">
        <v>0.94</v>
      </c>
      <c r="AI32" s="68"/>
      <c r="AJ32" s="84" t="s">
        <v>66</v>
      </c>
      <c r="AK32" s="37">
        <v>14089</v>
      </c>
      <c r="AL32" s="37">
        <v>13329</v>
      </c>
      <c r="AM32" s="37">
        <f>$AK$32-$AL$32</f>
        <v>760</v>
      </c>
      <c r="AN32" s="19">
        <f>$AL$32/$AK$32</f>
        <v>0.94605720775072755</v>
      </c>
      <c r="AO32" s="21">
        <v>0.94</v>
      </c>
      <c r="AP32" s="68"/>
      <c r="AQ32" s="84" t="s">
        <v>66</v>
      </c>
      <c r="AR32" s="37">
        <v>36068</v>
      </c>
      <c r="AS32" s="37">
        <v>29629</v>
      </c>
      <c r="AT32" s="37">
        <f>$AR$32-$AS$32</f>
        <v>6439</v>
      </c>
      <c r="AU32" s="19">
        <f>$AS$32/$AR$32</f>
        <v>0.82147610069868027</v>
      </c>
      <c r="AV32" s="20">
        <v>0.85</v>
      </c>
      <c r="AW32" s="68"/>
      <c r="AX32" s="84" t="s">
        <v>66</v>
      </c>
      <c r="AY32" s="37">
        <v>4797</v>
      </c>
      <c r="AZ32" s="37">
        <v>4255</v>
      </c>
      <c r="BA32" s="37">
        <f>$AY$32-$AZ$32</f>
        <v>542</v>
      </c>
      <c r="BB32" s="19">
        <f>$AZ$32/$AY$32</f>
        <v>0.88701271628100897</v>
      </c>
      <c r="BC32" s="20">
        <v>0.9</v>
      </c>
      <c r="BD32" s="68"/>
      <c r="BE32" s="84" t="s">
        <v>66</v>
      </c>
      <c r="BF32" s="37">
        <v>7123</v>
      </c>
      <c r="BG32" s="37">
        <v>6140</v>
      </c>
      <c r="BH32" s="37">
        <f>$BF$32-$BG$32</f>
        <v>983</v>
      </c>
      <c r="BI32" s="19">
        <f>$BG$32/$BF$32</f>
        <v>0.86199634985259022</v>
      </c>
    </row>
    <row r="33" spans="1:61" ht="15" thickBot="1" x14ac:dyDescent="0.35">
      <c r="H33" s="25"/>
      <c r="O33" s="25"/>
      <c r="V33" s="25"/>
      <c r="AC33" s="25"/>
      <c r="AJ33" s="25"/>
      <c r="AQ33" s="25"/>
      <c r="AX33" s="25"/>
      <c r="BE33" s="25"/>
    </row>
    <row r="34" spans="1:61" ht="15" thickBot="1" x14ac:dyDescent="0.35">
      <c r="A34" s="1" t="s">
        <v>16</v>
      </c>
      <c r="B34" s="14" t="s">
        <v>1</v>
      </c>
      <c r="C34" s="15" t="s">
        <v>28</v>
      </c>
      <c r="D34" s="15" t="s">
        <v>27</v>
      </c>
      <c r="E34" s="13" t="s">
        <v>2</v>
      </c>
      <c r="H34" s="25" t="s">
        <v>16</v>
      </c>
      <c r="I34" s="14" t="s">
        <v>1</v>
      </c>
      <c r="J34" s="15" t="s">
        <v>28</v>
      </c>
      <c r="K34" s="15" t="s">
        <v>27</v>
      </c>
      <c r="L34" s="13" t="s">
        <v>2</v>
      </c>
      <c r="O34" s="25" t="s">
        <v>16</v>
      </c>
      <c r="P34" s="14" t="s">
        <v>1</v>
      </c>
      <c r="Q34" s="15" t="s">
        <v>28</v>
      </c>
      <c r="R34" s="15" t="s">
        <v>27</v>
      </c>
      <c r="S34" s="13" t="s">
        <v>2</v>
      </c>
      <c r="V34" s="25" t="s">
        <v>16</v>
      </c>
      <c r="W34" s="14" t="s">
        <v>1</v>
      </c>
      <c r="X34" s="15" t="s">
        <v>28</v>
      </c>
      <c r="Y34" s="15" t="s">
        <v>27</v>
      </c>
      <c r="Z34" s="13" t="s">
        <v>2</v>
      </c>
      <c r="AC34" s="25" t="s">
        <v>16</v>
      </c>
      <c r="AD34" s="14" t="s">
        <v>1</v>
      </c>
      <c r="AE34" s="15" t="s">
        <v>28</v>
      </c>
      <c r="AF34" s="15" t="s">
        <v>27</v>
      </c>
      <c r="AG34" s="13" t="s">
        <v>2</v>
      </c>
      <c r="AJ34" s="25" t="s">
        <v>16</v>
      </c>
      <c r="AK34" s="14" t="s">
        <v>1</v>
      </c>
      <c r="AL34" s="15" t="s">
        <v>28</v>
      </c>
      <c r="AM34" s="15" t="s">
        <v>27</v>
      </c>
      <c r="AN34" s="13" t="s">
        <v>2</v>
      </c>
      <c r="AQ34" s="25" t="s">
        <v>16</v>
      </c>
      <c r="AR34" s="14" t="s">
        <v>1</v>
      </c>
      <c r="AS34" s="15" t="s">
        <v>28</v>
      </c>
      <c r="AT34" s="15" t="s">
        <v>27</v>
      </c>
      <c r="AU34" s="13" t="s">
        <v>2</v>
      </c>
      <c r="AX34" s="25" t="s">
        <v>16</v>
      </c>
      <c r="AY34" s="14" t="s">
        <v>1</v>
      </c>
      <c r="AZ34" s="15" t="s">
        <v>28</v>
      </c>
      <c r="BA34" s="15" t="s">
        <v>27</v>
      </c>
      <c r="BB34" s="13" t="s">
        <v>2</v>
      </c>
      <c r="BE34" s="25" t="s">
        <v>16</v>
      </c>
      <c r="BF34" s="14" t="s">
        <v>1</v>
      </c>
      <c r="BG34" s="15" t="s">
        <v>28</v>
      </c>
      <c r="BH34" s="15" t="s">
        <v>27</v>
      </c>
      <c r="BI34" s="13" t="s">
        <v>2</v>
      </c>
    </row>
    <row r="35" spans="1:61" ht="15" thickBot="1" x14ac:dyDescent="0.35">
      <c r="A35" s="10" t="s">
        <v>17</v>
      </c>
      <c r="B35" s="38">
        <f>SUM(B5:B8)</f>
        <v>1095916</v>
      </c>
      <c r="C35" s="39">
        <f>SUM(C5:C8)</f>
        <v>1050986</v>
      </c>
      <c r="D35" s="38">
        <f>SUM(D5:D8)</f>
        <v>44930</v>
      </c>
      <c r="E35" s="16">
        <f>C35/B35</f>
        <v>0.95900233229554088</v>
      </c>
      <c r="H35" s="26" t="s">
        <v>17</v>
      </c>
      <c r="I35" s="51">
        <f>SUM(I5:I8)</f>
        <v>193123</v>
      </c>
      <c r="J35" s="52">
        <f>SUM(J5:J8)</f>
        <v>184923</v>
      </c>
      <c r="K35" s="51">
        <f>SUM(K5:K8)</f>
        <v>8200</v>
      </c>
      <c r="L35" s="16">
        <f>J35/I35</f>
        <v>0.95754001335936167</v>
      </c>
      <c r="O35" s="26" t="s">
        <v>17</v>
      </c>
      <c r="P35" s="51">
        <f>SUM(P5:P8)</f>
        <v>242234</v>
      </c>
      <c r="Q35" s="52">
        <f>SUM(Q5:Q8)</f>
        <v>238268</v>
      </c>
      <c r="R35" s="51">
        <f>SUM(R5:R8)</f>
        <v>3965</v>
      </c>
      <c r="S35" s="16">
        <f>Q35/P35</f>
        <v>0.98362740160340822</v>
      </c>
      <c r="V35" s="26" t="s">
        <v>17</v>
      </c>
      <c r="W35" s="51">
        <f>SUM(W5:W8)</f>
        <v>76871</v>
      </c>
      <c r="X35" s="52">
        <f>SUM(X5:X8)</f>
        <v>76657</v>
      </c>
      <c r="Y35" s="51">
        <f>SUM(Y5:Y8)</f>
        <v>214</v>
      </c>
      <c r="Z35" s="16">
        <f>X35/W35</f>
        <v>0.99721611531006493</v>
      </c>
      <c r="AC35" s="26" t="s">
        <v>17</v>
      </c>
      <c r="AD35" s="51">
        <f>SUM(AD5:AD8)</f>
        <v>90162</v>
      </c>
      <c r="AE35" s="52">
        <f>SUM(AE5:AE8)</f>
        <v>88510</v>
      </c>
      <c r="AF35" s="51">
        <f>SUM(AF5:AF8)</f>
        <v>1651</v>
      </c>
      <c r="AG35" s="16">
        <f>AE35/AD35</f>
        <v>0.98167742507930167</v>
      </c>
      <c r="AJ35" s="26" t="s">
        <v>17</v>
      </c>
      <c r="AK35" s="51">
        <f>SUM(AK5:AK8)</f>
        <v>54032</v>
      </c>
      <c r="AL35" s="52">
        <f>SUM(AL5:AL8)</f>
        <v>52680</v>
      </c>
      <c r="AM35" s="51">
        <f>SUM(AM5:AM8)</f>
        <v>1352</v>
      </c>
      <c r="AN35" s="16">
        <f>AL35/AK35</f>
        <v>0.97497779093870296</v>
      </c>
      <c r="AQ35" s="26" t="s">
        <v>17</v>
      </c>
      <c r="AR35" s="51">
        <f>SUM(AR5:AR8)</f>
        <v>111053</v>
      </c>
      <c r="AS35" s="52">
        <f>SUM(AS5:AS8)</f>
        <v>96763</v>
      </c>
      <c r="AT35" s="51">
        <f>SUM(AT5:AT8)</f>
        <v>14271</v>
      </c>
      <c r="AU35" s="16">
        <f>AS35/AR35</f>
        <v>0.87132270177302729</v>
      </c>
      <c r="AX35" s="26" t="s">
        <v>17</v>
      </c>
      <c r="AY35" s="51">
        <f>SUM(AY5:AY8)</f>
        <v>17421</v>
      </c>
      <c r="AZ35" s="52">
        <f>SUM(AZ5:AZ8)</f>
        <v>16383</v>
      </c>
      <c r="BA35" s="51">
        <f>SUM(BA5:BA8)</f>
        <v>1038</v>
      </c>
      <c r="BB35" s="16">
        <f>AZ35/AY35</f>
        <v>0.9404167384191493</v>
      </c>
      <c r="BE35" s="26" t="s">
        <v>17</v>
      </c>
      <c r="BF35" s="56">
        <f>SUM(BF5:BF8)</f>
        <v>15745</v>
      </c>
      <c r="BG35" s="57">
        <f>SUM(BG5:BG8)</f>
        <v>14667</v>
      </c>
      <c r="BH35" s="56">
        <f>SUM(BH5:BH8)</f>
        <v>1078</v>
      </c>
      <c r="BI35" s="16">
        <f>BG35/BF35</f>
        <v>0.9315338202604001</v>
      </c>
    </row>
    <row r="36" spans="1:61" ht="15" thickBot="1" x14ac:dyDescent="0.35">
      <c r="A36" s="8" t="s">
        <v>18</v>
      </c>
      <c r="B36" s="35">
        <f>SUM(B9:B12)</f>
        <v>1206588</v>
      </c>
      <c r="C36" s="40">
        <f>SUM(C9:C12)</f>
        <v>1152847</v>
      </c>
      <c r="D36" s="35">
        <f>SUM(D9:D12)</f>
        <v>53738</v>
      </c>
      <c r="E36" s="18">
        <f>C36/B36</f>
        <v>0.95546035597900858</v>
      </c>
      <c r="H36" s="6" t="s">
        <v>18</v>
      </c>
      <c r="I36" s="47">
        <f>SUM(I9:I12)</f>
        <v>194715</v>
      </c>
      <c r="J36" s="53">
        <f>SUM(J9:J12)</f>
        <v>185948</v>
      </c>
      <c r="K36" s="47">
        <f>SUM(K9:K12)</f>
        <v>8761</v>
      </c>
      <c r="L36" s="18">
        <f>J36/I36</f>
        <v>0.95497522019361636</v>
      </c>
      <c r="O36" s="6" t="s">
        <v>18</v>
      </c>
      <c r="P36" s="47">
        <f>SUM(P9:P12)</f>
        <v>245596</v>
      </c>
      <c r="Q36" s="53">
        <f>SUM(Q9:Q12)</f>
        <v>241527</v>
      </c>
      <c r="R36" s="47">
        <f>SUM(R9:R12)</f>
        <v>4069</v>
      </c>
      <c r="S36" s="18">
        <f>Q36/P36</f>
        <v>0.98343214058860895</v>
      </c>
      <c r="V36" s="6" t="s">
        <v>18</v>
      </c>
      <c r="W36" s="47">
        <f>SUM(W9:W12)</f>
        <v>80198</v>
      </c>
      <c r="X36" s="53">
        <f>SUM(X9:X12)</f>
        <v>79937</v>
      </c>
      <c r="Y36" s="47">
        <f>SUM(Y9:Y12)</f>
        <v>261</v>
      </c>
      <c r="Z36" s="18">
        <f>X36/W36</f>
        <v>0.99674555475198878</v>
      </c>
      <c r="AC36" s="6" t="s">
        <v>18</v>
      </c>
      <c r="AD36" s="47">
        <f>SUM(AD9:AD12)</f>
        <v>90937</v>
      </c>
      <c r="AE36" s="53">
        <f>SUM(AE9:AE12)</f>
        <v>89018</v>
      </c>
      <c r="AF36" s="47">
        <f>SUM(AF9:AF12)</f>
        <v>1919</v>
      </c>
      <c r="AG36" s="18">
        <f>AE36/AD36</f>
        <v>0.97889747847410846</v>
      </c>
      <c r="AJ36" s="6" t="s">
        <v>18</v>
      </c>
      <c r="AK36" s="47">
        <f>SUM(AK9:AK12)</f>
        <v>54237</v>
      </c>
      <c r="AL36" s="53">
        <f>SUM(AL9:AL12)</f>
        <v>52795</v>
      </c>
      <c r="AM36" s="47">
        <f>SUM(AM9:AM12)</f>
        <v>1442</v>
      </c>
      <c r="AN36" s="18">
        <f>AL36/AK36</f>
        <v>0.97341298375647622</v>
      </c>
      <c r="AQ36" s="6" t="s">
        <v>18</v>
      </c>
      <c r="AR36" s="47">
        <f>SUM(AR9:AR12)</f>
        <v>115817</v>
      </c>
      <c r="AS36" s="53">
        <f>SUM(AS9:AS12)</f>
        <v>100879</v>
      </c>
      <c r="AT36" s="47">
        <f>SUM(AT9:AT12)</f>
        <v>14936</v>
      </c>
      <c r="AU36" s="18">
        <f>AS36/AR36</f>
        <v>0.87102066190628313</v>
      </c>
      <c r="AX36" s="6" t="s">
        <v>18</v>
      </c>
      <c r="AY36" s="47">
        <f>SUM(AY9:AY12)</f>
        <v>17883</v>
      </c>
      <c r="AZ36" s="53">
        <f>SUM(AZ9:AZ12)</f>
        <v>17003</v>
      </c>
      <c r="BA36" s="47">
        <f>SUM(BA9:BA12)</f>
        <v>879</v>
      </c>
      <c r="BB36" s="18">
        <f>AZ36/AY36</f>
        <v>0.95079125426382594</v>
      </c>
      <c r="BE36" s="6" t="s">
        <v>18</v>
      </c>
      <c r="BF36" s="58">
        <f>SUM(BF9:BF12)</f>
        <v>15809</v>
      </c>
      <c r="BG36" s="59">
        <f>SUM(BG9:BG12)</f>
        <v>14666</v>
      </c>
      <c r="BH36" s="58">
        <f>SUM(BH9:BH12)</f>
        <v>1141</v>
      </c>
      <c r="BI36" s="18">
        <f>BG36/BF36</f>
        <v>0.92769941172749704</v>
      </c>
    </row>
    <row r="37" spans="1:61" ht="15" thickBot="1" x14ac:dyDescent="0.35">
      <c r="A37" s="10" t="s">
        <v>19</v>
      </c>
      <c r="B37" s="38">
        <f>SUM(B13:B16)</f>
        <v>1348947</v>
      </c>
      <c r="C37" s="39">
        <f>SUM(C13:C16)</f>
        <v>1286096</v>
      </c>
      <c r="D37" s="38">
        <f>SUM(D13:D16)</f>
        <v>62851</v>
      </c>
      <c r="E37" s="16">
        <f>C37/B37</f>
        <v>0.95340736144563132</v>
      </c>
      <c r="H37" s="26" t="s">
        <v>19</v>
      </c>
      <c r="I37" s="51">
        <f>SUM(I13:I16)</f>
        <v>216171</v>
      </c>
      <c r="J37" s="52">
        <f>SUM(J13:J16)</f>
        <v>204971</v>
      </c>
      <c r="K37" s="51">
        <f>SUM(K13:K16)</f>
        <v>11200</v>
      </c>
      <c r="L37" s="16">
        <f>J37/I37</f>
        <v>0.94818916505914297</v>
      </c>
      <c r="O37" s="26" t="s">
        <v>19</v>
      </c>
      <c r="P37" s="51">
        <f>SUM(P13:P16)</f>
        <v>254663</v>
      </c>
      <c r="Q37" s="52">
        <f>SUM(Q13:Q16)</f>
        <v>250056</v>
      </c>
      <c r="R37" s="51">
        <f>SUM(R13:R16)</f>
        <v>4607</v>
      </c>
      <c r="S37" s="16">
        <f>Q37/P37</f>
        <v>0.98190942539748605</v>
      </c>
      <c r="V37" s="26" t="s">
        <v>19</v>
      </c>
      <c r="W37" s="51">
        <f>SUM(W13:W16)</f>
        <v>84758</v>
      </c>
      <c r="X37" s="52">
        <f>SUM(X13:X16)</f>
        <v>84524</v>
      </c>
      <c r="Y37" s="51">
        <f>SUM(Y13:Y16)</f>
        <v>234</v>
      </c>
      <c r="Z37" s="16">
        <f>X37/W37</f>
        <v>0.99723919865971355</v>
      </c>
      <c r="AC37" s="26" t="s">
        <v>19</v>
      </c>
      <c r="AD37" s="51">
        <f>SUM(AD13:AD16)</f>
        <v>90670</v>
      </c>
      <c r="AE37" s="52">
        <f>SUM(AE13:AE16)</f>
        <v>88405</v>
      </c>
      <c r="AF37" s="51">
        <f>SUM(AF13:AF16)</f>
        <v>2265</v>
      </c>
      <c r="AG37" s="16">
        <f>AE37/AD37</f>
        <v>0.97501930076100141</v>
      </c>
      <c r="AJ37" s="26" t="s">
        <v>19</v>
      </c>
      <c r="AK37" s="51">
        <f>SUM(AK13:AK16)</f>
        <v>54735</v>
      </c>
      <c r="AL37" s="52">
        <f>SUM(AL13:AL16)</f>
        <v>53228</v>
      </c>
      <c r="AM37" s="51">
        <f>SUM(AM13:AM16)</f>
        <v>1507</v>
      </c>
      <c r="AN37" s="16">
        <f>AL37/AK37</f>
        <v>0.97246734265095458</v>
      </c>
      <c r="AQ37" s="26" t="s">
        <v>19</v>
      </c>
      <c r="AR37" s="51">
        <f>SUM(AR13:AR16)</f>
        <v>123087</v>
      </c>
      <c r="AS37" s="52">
        <f>SUM(AS13:AS16)</f>
        <v>105628</v>
      </c>
      <c r="AT37" s="51">
        <f>SUM(AT13:AT16)</f>
        <v>17459</v>
      </c>
      <c r="AU37" s="16">
        <f>AS37/AR37</f>
        <v>0.85815723837610791</v>
      </c>
      <c r="AX37" s="26" t="s">
        <v>19</v>
      </c>
      <c r="AY37" s="51">
        <f>SUM(AY13:AY16)</f>
        <v>18990</v>
      </c>
      <c r="AZ37" s="52">
        <f>SUM(AZ13:AZ16)</f>
        <v>17985</v>
      </c>
      <c r="BA37" s="51">
        <f>SUM(BA13:BA16)</f>
        <v>1005</v>
      </c>
      <c r="BB37" s="16">
        <f>AZ37/AY37</f>
        <v>0.94707740916271721</v>
      </c>
      <c r="BE37" s="26" t="s">
        <v>19</v>
      </c>
      <c r="BF37" s="56">
        <f>SUM(BF13:BF16)</f>
        <v>16739</v>
      </c>
      <c r="BG37" s="57">
        <f>SUM(BG13:BG16)</f>
        <v>15369</v>
      </c>
      <c r="BH37" s="56">
        <f>SUM(BH13:BH16)</f>
        <v>1370</v>
      </c>
      <c r="BI37" s="16">
        <f>BG37/BF37</f>
        <v>0.91815520640420578</v>
      </c>
    </row>
    <row r="38" spans="1:61" ht="15" thickBot="1" x14ac:dyDescent="0.35">
      <c r="A38" s="82" t="s">
        <v>44</v>
      </c>
      <c r="B38" s="56">
        <f>SUM(B17:B20)</f>
        <v>1535253</v>
      </c>
      <c r="C38" s="57">
        <f>SUM(C17:C20)</f>
        <v>1445500</v>
      </c>
      <c r="D38" s="56">
        <f>SUM(D17:D20)</f>
        <v>89753</v>
      </c>
      <c r="E38" s="16">
        <f>C38/B38</f>
        <v>0.94153862588120651</v>
      </c>
      <c r="H38" s="26" t="s">
        <v>44</v>
      </c>
      <c r="I38" s="56">
        <f>SUM(I17:I20)</f>
        <v>227850</v>
      </c>
      <c r="J38" s="57">
        <f>SUM(J17:J20)</f>
        <v>212587</v>
      </c>
      <c r="K38" s="56">
        <f>SUM(K17:K20)</f>
        <v>15263</v>
      </c>
      <c r="L38" s="16">
        <f>J38/I38</f>
        <v>0.93301294711432958</v>
      </c>
      <c r="O38" s="26" t="s">
        <v>44</v>
      </c>
      <c r="P38" s="56">
        <f>SUM(P17:P20)</f>
        <v>259684</v>
      </c>
      <c r="Q38" s="57">
        <f>SUM(Q17:Q20)</f>
        <v>253499</v>
      </c>
      <c r="R38" s="56">
        <f>SUM(R17:R20)</f>
        <v>6185</v>
      </c>
      <c r="S38" s="16">
        <f>Q38/P38</f>
        <v>0.97618259114924288</v>
      </c>
      <c r="V38" s="26" t="s">
        <v>44</v>
      </c>
      <c r="W38" s="56">
        <f>SUM(W17:W20)</f>
        <v>83519</v>
      </c>
      <c r="X38" s="57">
        <f>SUM(X17:X20)</f>
        <v>83198</v>
      </c>
      <c r="Y38" s="56">
        <f>SUM(Y17:Y20)</f>
        <v>321</v>
      </c>
      <c r="Z38" s="16">
        <f>X38/W38</f>
        <v>0.99615656317724111</v>
      </c>
      <c r="AC38" s="26" t="s">
        <v>44</v>
      </c>
      <c r="AD38" s="56">
        <f>SUM(AD17:AD20)</f>
        <v>90924</v>
      </c>
      <c r="AE38" s="57">
        <f>SUM(AE17:AE20)</f>
        <v>88555</v>
      </c>
      <c r="AF38" s="56">
        <f>SUM(AF17:AF20)</f>
        <v>2369</v>
      </c>
      <c r="AG38" s="16">
        <f>AE38/AD38</f>
        <v>0.97394527297523203</v>
      </c>
      <c r="AJ38" s="26" t="s">
        <v>44</v>
      </c>
      <c r="AK38" s="56">
        <f>SUM(AK17:AK20)</f>
        <v>54050</v>
      </c>
      <c r="AL38" s="57">
        <f>SUM(AL17:AL20)</f>
        <v>51732</v>
      </c>
      <c r="AM38" s="56">
        <f>SUM(AM17:AM20)</f>
        <v>2318</v>
      </c>
      <c r="AN38" s="16">
        <f>AL38/AK38</f>
        <v>0.95711378353376508</v>
      </c>
      <c r="AQ38" s="26" t="s">
        <v>44</v>
      </c>
      <c r="AR38" s="56">
        <f>SUM(AR17:AR20)</f>
        <v>128134</v>
      </c>
      <c r="AS38" s="57">
        <f>SUM(AS17:AS20)</f>
        <v>106628</v>
      </c>
      <c r="AT38" s="56">
        <f>SUM(AT17:AT20)</f>
        <v>21506</v>
      </c>
      <c r="AU38" s="16">
        <f>AS38/AR38</f>
        <v>0.83216008241372308</v>
      </c>
      <c r="AX38" s="26" t="s">
        <v>44</v>
      </c>
      <c r="AY38" s="56">
        <f>SUM(AY17:AY20)</f>
        <v>20202</v>
      </c>
      <c r="AZ38" s="57">
        <f>SUM(AZ17:AZ20)</f>
        <v>18836</v>
      </c>
      <c r="BA38" s="56">
        <f>SUM(BA17:BA20)</f>
        <v>1366</v>
      </c>
      <c r="BB38" s="16">
        <f>AZ38/AY38</f>
        <v>0.93238293238293235</v>
      </c>
      <c r="BE38" s="26" t="s">
        <v>44</v>
      </c>
      <c r="BF38" s="56">
        <f>SUM(BF17:BF20)</f>
        <v>18121</v>
      </c>
      <c r="BG38" s="57">
        <f>SUM(BG17:BG20)</f>
        <v>16160</v>
      </c>
      <c r="BH38" s="56">
        <f>SUM(BH17:BH20)</f>
        <v>1961</v>
      </c>
      <c r="BI38" s="16">
        <f>BG38/BF38</f>
        <v>0.89178301418244021</v>
      </c>
    </row>
    <row r="39" spans="1:61" ht="15" thickBot="1" x14ac:dyDescent="0.35">
      <c r="A39" s="80" t="s">
        <v>58</v>
      </c>
      <c r="B39" s="81">
        <f>SUM(B21:B24)</f>
        <v>1711012</v>
      </c>
      <c r="C39" s="81">
        <f t="shared" ref="C39:D39" si="12">SUM(C21:C24)</f>
        <v>1610875</v>
      </c>
      <c r="D39" s="81">
        <f t="shared" si="12"/>
        <v>100137</v>
      </c>
      <c r="E39" s="16">
        <f t="shared" ref="E39:E40" si="13">C39/B39</f>
        <v>0.94147498673299779</v>
      </c>
      <c r="H39" s="26" t="s">
        <v>58</v>
      </c>
      <c r="I39" s="81">
        <f>SUM(I21:I24)</f>
        <v>226862</v>
      </c>
      <c r="J39" s="81">
        <f t="shared" ref="J39:K39" si="14">SUM(J21:J24)</f>
        <v>211420</v>
      </c>
      <c r="K39" s="81">
        <f t="shared" si="14"/>
        <v>15442</v>
      </c>
      <c r="L39" s="16">
        <f t="shared" ref="L39:L41" si="15">J39/I39</f>
        <v>0.9319321878498823</v>
      </c>
      <c r="O39" s="26" t="s">
        <v>58</v>
      </c>
      <c r="P39" s="81">
        <f>SUM(P21:P24)</f>
        <v>268491</v>
      </c>
      <c r="Q39" s="81">
        <f t="shared" ref="Q39:R39" si="16">SUM(Q21:Q24)</f>
        <v>261860</v>
      </c>
      <c r="R39" s="81">
        <f t="shared" si="16"/>
        <v>6631</v>
      </c>
      <c r="S39" s="16">
        <f t="shared" ref="S39:S41" si="17">Q39/P39</f>
        <v>0.97530271033293481</v>
      </c>
      <c r="V39" s="26" t="s">
        <v>58</v>
      </c>
      <c r="W39" s="81">
        <f>SUM(W21:W24)</f>
        <v>88114</v>
      </c>
      <c r="X39" s="81">
        <f t="shared" ref="X39:Y39" si="18">SUM(X21:X24)</f>
        <v>87682</v>
      </c>
      <c r="Y39" s="81">
        <f t="shared" si="18"/>
        <v>432</v>
      </c>
      <c r="Z39" s="16">
        <f t="shared" ref="Z39:Z41" si="19">X39/W39</f>
        <v>0.99509726036725155</v>
      </c>
      <c r="AC39" s="26" t="s">
        <v>58</v>
      </c>
      <c r="AD39" s="81">
        <f>SUM(AD21:AD24)</f>
        <v>91455</v>
      </c>
      <c r="AE39" s="81">
        <f t="shared" ref="AE39:AF39" si="20">SUM(AE21:AE24)</f>
        <v>89187</v>
      </c>
      <c r="AF39" s="81">
        <f t="shared" si="20"/>
        <v>2268</v>
      </c>
      <c r="AG39" s="16">
        <f t="shared" ref="AG39:AG41" si="21">AE39/AD39</f>
        <v>0.97520091848450052</v>
      </c>
      <c r="AJ39" s="26" t="s">
        <v>58</v>
      </c>
      <c r="AK39" s="81">
        <f>SUM(AK21:AK24)</f>
        <v>54007</v>
      </c>
      <c r="AL39" s="81">
        <f t="shared" ref="AL39:AM39" si="22">SUM(AL21:AL24)</f>
        <v>51607</v>
      </c>
      <c r="AM39" s="81">
        <f t="shared" si="22"/>
        <v>2400</v>
      </c>
      <c r="AN39" s="16">
        <f t="shared" ref="AN39:AN41" si="23">AL39/AK39</f>
        <v>0.9555613161256874</v>
      </c>
      <c r="AQ39" s="26" t="s">
        <v>58</v>
      </c>
      <c r="AR39" s="81">
        <f>SUM(AR21:AR24)</f>
        <v>135837</v>
      </c>
      <c r="AS39" s="81">
        <f t="shared" ref="AS39:AT39" si="24">SUM(AS21:AS24)</f>
        <v>111699</v>
      </c>
      <c r="AT39" s="81">
        <f t="shared" si="24"/>
        <v>24138</v>
      </c>
      <c r="AU39" s="16">
        <f t="shared" ref="AU39:AU41" si="25">AS39/AR39</f>
        <v>0.82230172927847345</v>
      </c>
      <c r="AX39" s="26" t="s">
        <v>58</v>
      </c>
      <c r="AY39" s="81">
        <f>SUM(AY21:AY24)</f>
        <v>20380</v>
      </c>
      <c r="AZ39" s="81">
        <f t="shared" ref="AZ39:BA39" si="26">SUM(AZ21:AZ24)</f>
        <v>18972</v>
      </c>
      <c r="BA39" s="81">
        <f t="shared" si="26"/>
        <v>1408</v>
      </c>
      <c r="BB39" s="16">
        <f t="shared" ref="BB39:BB41" si="27">AZ39/AY39</f>
        <v>0.93091265947006874</v>
      </c>
      <c r="BE39" s="26" t="s">
        <v>58</v>
      </c>
      <c r="BF39" s="81">
        <f>SUM(BF21:BF24)</f>
        <v>20343</v>
      </c>
      <c r="BG39" s="81">
        <f t="shared" ref="BG39:BH39" si="28">SUM(BG21:BG24)</f>
        <v>18045</v>
      </c>
      <c r="BH39" s="81">
        <f t="shared" si="28"/>
        <v>2298</v>
      </c>
      <c r="BI39" s="16">
        <f t="shared" ref="BI39:BI41" si="29">BG39/BF39</f>
        <v>0.88703731013124909</v>
      </c>
    </row>
    <row r="40" spans="1:61" ht="15" thickBot="1" x14ac:dyDescent="0.35">
      <c r="A40" s="80" t="s">
        <v>62</v>
      </c>
      <c r="B40" s="81">
        <f>SUM(B25:B28)</f>
        <v>1861393</v>
      </c>
      <c r="C40" s="81">
        <f>SUM(C25:C28)</f>
        <v>1757702</v>
      </c>
      <c r="D40" s="81">
        <f>SUM(D25:D28)</f>
        <v>103691</v>
      </c>
      <c r="E40" s="16">
        <f t="shared" si="13"/>
        <v>0.94429387023589317</v>
      </c>
      <c r="H40" s="26" t="s">
        <v>62</v>
      </c>
      <c r="I40" s="81">
        <f>SUM(I25:I28)</f>
        <v>209791</v>
      </c>
      <c r="J40" s="81">
        <f>SUM(J25:J28)</f>
        <v>196034</v>
      </c>
      <c r="K40" s="81">
        <f>SUM(K25:K28)</f>
        <v>13757</v>
      </c>
      <c r="L40" s="16">
        <f t="shared" si="15"/>
        <v>0.93442521366502851</v>
      </c>
      <c r="O40" s="26" t="s">
        <v>62</v>
      </c>
      <c r="P40" s="81">
        <f>SUM(P25:P28)</f>
        <v>276751</v>
      </c>
      <c r="Q40" s="81">
        <f>SUM(Q25:Q28)</f>
        <v>269752</v>
      </c>
      <c r="R40" s="81">
        <f>SUM(R25:R28)</f>
        <v>6999</v>
      </c>
      <c r="S40" s="16">
        <f t="shared" si="17"/>
        <v>0.97471011848195666</v>
      </c>
      <c r="V40" s="26" t="s">
        <v>62</v>
      </c>
      <c r="W40" s="81">
        <f>SUM(W25:W28)</f>
        <v>91526</v>
      </c>
      <c r="X40" s="81">
        <f>SUM(X25:X28)</f>
        <v>90917</v>
      </c>
      <c r="Y40" s="81">
        <f>SUM(Y25:Y28)</f>
        <v>609</v>
      </c>
      <c r="Z40" s="16">
        <f t="shared" si="19"/>
        <v>0.99334615300570328</v>
      </c>
      <c r="AC40" s="26" t="s">
        <v>62</v>
      </c>
      <c r="AD40" s="81">
        <f>SUM(AD25:AD28)</f>
        <v>90875</v>
      </c>
      <c r="AE40" s="81">
        <f>SUM(AE25:AE28)</f>
        <v>88279</v>
      </c>
      <c r="AF40" s="81">
        <f>SUM(AF25:AF28)</f>
        <v>2596</v>
      </c>
      <c r="AG40" s="16">
        <f t="shared" si="21"/>
        <v>0.97143328748280611</v>
      </c>
      <c r="AJ40" s="26" t="s">
        <v>62</v>
      </c>
      <c r="AK40" s="81">
        <f>SUM(AK25:AK28)</f>
        <v>54644</v>
      </c>
      <c r="AL40" s="81">
        <f>SUM(AL25:AL28)</f>
        <v>52131</v>
      </c>
      <c r="AM40" s="81">
        <f>SUM(AM25:AM28)</f>
        <v>2513</v>
      </c>
      <c r="AN40" s="16">
        <f t="shared" si="23"/>
        <v>0.95401141936900669</v>
      </c>
      <c r="AQ40" s="26" t="s">
        <v>62</v>
      </c>
      <c r="AR40" s="81">
        <f>SUM(AR25:AR28)</f>
        <v>143744</v>
      </c>
      <c r="AS40" s="81">
        <f>SUM(AS25:AS28)</f>
        <v>117631</v>
      </c>
      <c r="AT40" s="81">
        <f>SUM(AT25:AT28)</f>
        <v>26113</v>
      </c>
      <c r="AU40" s="16">
        <f t="shared" si="25"/>
        <v>0.81833676536064115</v>
      </c>
      <c r="AX40" s="26" t="s">
        <v>62</v>
      </c>
      <c r="AY40" s="81">
        <f>SUM(AY25:AY28)</f>
        <v>20630</v>
      </c>
      <c r="AZ40" s="81">
        <f>SUM(AZ25:AZ28)</f>
        <v>18950</v>
      </c>
      <c r="BA40" s="81">
        <f>SUM(BA25:BA28)</f>
        <v>1680</v>
      </c>
      <c r="BB40" s="16">
        <f t="shared" si="27"/>
        <v>0.91856519631604461</v>
      </c>
      <c r="BE40" s="26" t="s">
        <v>62</v>
      </c>
      <c r="BF40" s="81">
        <f>SUM(BF25:BF28)</f>
        <v>23496</v>
      </c>
      <c r="BG40" s="81">
        <f>SUM(BG25:BG28)</f>
        <v>20803</v>
      </c>
      <c r="BH40" s="81">
        <f>SUM(BH25:BH28)</f>
        <v>2693</v>
      </c>
      <c r="BI40" s="16">
        <f t="shared" si="29"/>
        <v>0.88538474633980246</v>
      </c>
    </row>
    <row r="41" spans="1:61" ht="15" thickBot="1" x14ac:dyDescent="0.35">
      <c r="A41" s="80" t="s">
        <v>67</v>
      </c>
      <c r="B41" s="81">
        <f>SUM(B29:B32)</f>
        <v>1932089</v>
      </c>
      <c r="C41" s="81">
        <f>SUM(C29:C32)</f>
        <v>1818716</v>
      </c>
      <c r="D41" s="81">
        <f>SUM(D29:D32)</f>
        <v>113373</v>
      </c>
      <c r="E41" s="16">
        <f>C41/B41</f>
        <v>0.94132102610179968</v>
      </c>
      <c r="H41" s="26" t="s">
        <v>67</v>
      </c>
      <c r="I41" s="81">
        <f>SUM(I29:I32)</f>
        <v>192991</v>
      </c>
      <c r="J41" s="81">
        <f>SUM(J29:J32)</f>
        <v>179128</v>
      </c>
      <c r="K41" s="81">
        <f>SUM(K29:K32)</f>
        <v>13863</v>
      </c>
      <c r="L41" s="16">
        <f>J41/I41</f>
        <v>0.92816763476017017</v>
      </c>
      <c r="O41" s="26" t="s">
        <v>67</v>
      </c>
      <c r="P41" s="81">
        <f>SUM(P29:P32)</f>
        <v>281480</v>
      </c>
      <c r="Q41" s="81">
        <f>SUM(Q29:Q32)</f>
        <v>274294</v>
      </c>
      <c r="R41" s="81">
        <f>SUM(R29:R32)</f>
        <v>7186</v>
      </c>
      <c r="S41" s="16">
        <f>Q41/P41</f>
        <v>0.97447065510871111</v>
      </c>
      <c r="V41" s="26" t="s">
        <v>67</v>
      </c>
      <c r="W41" s="81">
        <f>SUM(W29:W32)</f>
        <v>92305</v>
      </c>
      <c r="X41" s="81">
        <f>SUM(X29:X32)</f>
        <v>91736</v>
      </c>
      <c r="Y41" s="81">
        <f>SUM(Y29:Y32)</f>
        <v>569</v>
      </c>
      <c r="Z41" s="16">
        <f>X41/W41</f>
        <v>0.99383565353989489</v>
      </c>
      <c r="AC41" s="26" t="s">
        <v>67</v>
      </c>
      <c r="AD41" s="81">
        <f>SUM(AD29:AD32)</f>
        <v>93120</v>
      </c>
      <c r="AE41" s="81">
        <f>SUM(AE29:AE32)</f>
        <v>90282</v>
      </c>
      <c r="AF41" s="81">
        <f>SUM(AF29:AF32)</f>
        <v>2838</v>
      </c>
      <c r="AG41" s="16">
        <f>AE41/AD41</f>
        <v>0.96952319587628866</v>
      </c>
      <c r="AJ41" s="26" t="s">
        <v>67</v>
      </c>
      <c r="AK41" s="81">
        <f>SUM(AK29:AK32)</f>
        <v>55655</v>
      </c>
      <c r="AL41" s="81">
        <f>SUM(AL29:AL32)</f>
        <v>53138</v>
      </c>
      <c r="AM41" s="81">
        <f>SUM(AM29:AM32)</f>
        <v>2517</v>
      </c>
      <c r="AN41" s="16">
        <f>AL41/AK41</f>
        <v>0.95477495283442637</v>
      </c>
      <c r="AQ41" s="26" t="s">
        <v>67</v>
      </c>
      <c r="AR41" s="81">
        <f>SUM(AR29:AR32)</f>
        <v>146666</v>
      </c>
      <c r="AS41" s="81">
        <f>SUM(AS29:AS32)</f>
        <v>120403</v>
      </c>
      <c r="AT41" s="81">
        <f>SUM(AT29:AT32)</f>
        <v>26263</v>
      </c>
      <c r="AU41" s="16">
        <f>AS41/AR41</f>
        <v>0.82093327696944074</v>
      </c>
      <c r="AX41" s="26" t="s">
        <v>67</v>
      </c>
      <c r="AY41" s="81">
        <f>SUM(AY29:AY32)</f>
        <v>20438</v>
      </c>
      <c r="AZ41" s="81">
        <f>SUM(AZ29:AZ32)</f>
        <v>18577</v>
      </c>
      <c r="BA41" s="81">
        <f>SUM(BA29:BA32)</f>
        <v>1861</v>
      </c>
      <c r="BB41" s="16">
        <f>AZ41/AY41</f>
        <v>0.90894412369116351</v>
      </c>
      <c r="BE41" s="26" t="s">
        <v>67</v>
      </c>
      <c r="BF41" s="81">
        <f>SUM(BF29:BF32)</f>
        <v>26872</v>
      </c>
      <c r="BG41" s="81">
        <f>SUM(BG29:BG32)</f>
        <v>23399</v>
      </c>
      <c r="BH41" s="81">
        <f>SUM(BH29:BH32)</f>
        <v>3473</v>
      </c>
      <c r="BI41" s="16">
        <f>BG41/BF41</f>
        <v>0.87075766597201543</v>
      </c>
    </row>
    <row r="42" spans="1:61" x14ac:dyDescent="0.3">
      <c r="C42" s="3"/>
      <c r="D42" s="4"/>
      <c r="J42" s="3"/>
      <c r="K42" s="4"/>
      <c r="P42" s="3"/>
      <c r="Q42" s="4"/>
      <c r="W42" s="3"/>
      <c r="X42" s="4"/>
      <c r="AD42" s="3"/>
      <c r="AE42" s="4"/>
      <c r="AK42" s="3"/>
      <c r="AL42" s="4"/>
      <c r="AR42" s="3"/>
      <c r="AS42" s="4"/>
      <c r="AY42" s="3"/>
      <c r="AZ42" s="4"/>
      <c r="BF42" s="3"/>
      <c r="BG42" s="4"/>
    </row>
    <row r="43" spans="1:61" x14ac:dyDescent="0.3">
      <c r="A43" s="66" t="s">
        <v>40</v>
      </c>
      <c r="B43" s="67" t="s">
        <v>41</v>
      </c>
      <c r="C43" s="3"/>
      <c r="D43" s="4"/>
      <c r="J43" s="3"/>
      <c r="K43" s="4"/>
      <c r="P43" s="3"/>
      <c r="Q43" s="4"/>
      <c r="W43" s="3"/>
      <c r="X43" s="4"/>
      <c r="AD43" s="3"/>
      <c r="AE43" s="4"/>
      <c r="AK43" s="3"/>
      <c r="AL43" s="4"/>
      <c r="AR43" s="3"/>
      <c r="AS43" s="4"/>
      <c r="AY43" s="3"/>
      <c r="AZ43" s="4"/>
      <c r="BF43" s="3"/>
      <c r="BG43" s="4"/>
    </row>
    <row r="44" spans="1:61" x14ac:dyDescent="0.3">
      <c r="C44" s="3"/>
      <c r="D44" s="4"/>
      <c r="E44" s="5"/>
      <c r="J44" s="3"/>
      <c r="K44" s="4"/>
      <c r="L44" s="5"/>
      <c r="P44" s="3"/>
      <c r="Q44" s="4"/>
      <c r="R44" s="5"/>
      <c r="S44" s="5"/>
      <c r="W44" s="3"/>
      <c r="X44" s="4"/>
      <c r="Y44" s="5"/>
      <c r="Z44" s="5"/>
      <c r="AD44" s="3"/>
      <c r="AE44" s="4"/>
      <c r="AF44" s="5"/>
      <c r="AG44" s="5"/>
      <c r="AK44" s="3"/>
      <c r="AL44" s="4"/>
      <c r="AM44" s="5"/>
      <c r="AN44" s="5"/>
      <c r="AR44" s="3"/>
      <c r="AS44" s="4"/>
      <c r="AT44" s="5"/>
      <c r="AY44" s="3"/>
      <c r="AZ44" s="4"/>
      <c r="BA44" s="5"/>
      <c r="BF44" s="3"/>
      <c r="BG44" s="4"/>
      <c r="BH44" s="5"/>
    </row>
    <row r="45" spans="1:61" x14ac:dyDescent="0.3">
      <c r="C45" s="3"/>
      <c r="D45" s="4"/>
      <c r="J45" s="3"/>
      <c r="K45" s="4"/>
      <c r="P45" s="3"/>
      <c r="Q45" s="3"/>
      <c r="W45" s="3"/>
      <c r="X45" s="4"/>
      <c r="AD45" s="3"/>
      <c r="AE45" s="4"/>
      <c r="AK45" s="3"/>
      <c r="AL45" s="4"/>
      <c r="AR45" s="3"/>
      <c r="AS45" s="4"/>
      <c r="AY45" s="3"/>
      <c r="AZ45" s="4"/>
      <c r="BF45" s="3"/>
      <c r="BG45" s="4"/>
    </row>
    <row r="46" spans="1:61" x14ac:dyDescent="0.3">
      <c r="C46" s="3"/>
      <c r="D46" s="4"/>
      <c r="P46" s="3"/>
      <c r="Q46" s="4"/>
      <c r="W46" s="3"/>
      <c r="X46" s="3"/>
      <c r="AD46" s="3"/>
      <c r="AE46" s="4"/>
      <c r="AK46" s="3"/>
      <c r="AL46" s="4"/>
      <c r="AR46" s="3"/>
      <c r="AS46" s="4"/>
      <c r="AY46" s="3"/>
      <c r="AZ46" s="4"/>
      <c r="BF46" s="3"/>
      <c r="BG46" s="4"/>
    </row>
    <row r="47" spans="1:61" x14ac:dyDescent="0.3">
      <c r="C47" s="3"/>
      <c r="D47" s="4"/>
      <c r="J47" s="3"/>
      <c r="P47" s="3"/>
      <c r="Q47" s="3"/>
      <c r="W47" s="3"/>
      <c r="X47" s="4"/>
      <c r="AD47" s="3"/>
      <c r="AE47" s="4"/>
      <c r="AK47" s="3"/>
      <c r="AL47" s="4"/>
      <c r="AR47" s="3"/>
      <c r="AS47" s="4"/>
      <c r="AY47" s="3"/>
      <c r="AZ47" s="4"/>
      <c r="BF47" s="3"/>
      <c r="BG47" s="4"/>
    </row>
    <row r="48" spans="1:61" x14ac:dyDescent="0.3">
      <c r="C48" s="3"/>
      <c r="D48" s="4"/>
      <c r="E48" s="5"/>
      <c r="L48" s="5"/>
      <c r="P48" s="3"/>
      <c r="Q48" s="4"/>
      <c r="R48" s="5"/>
      <c r="S48" s="5"/>
      <c r="Z48" s="5"/>
      <c r="AD48" s="3"/>
      <c r="AE48" s="4"/>
      <c r="AF48" s="5"/>
      <c r="AG48" s="5"/>
      <c r="AK48" s="3"/>
      <c r="AL48" s="3"/>
      <c r="AM48" s="5"/>
      <c r="AN48" s="5"/>
      <c r="AS48" s="4"/>
      <c r="AT48" s="5"/>
      <c r="AY48" s="3"/>
      <c r="AZ48" s="4"/>
      <c r="BA48" s="5"/>
      <c r="BF48" s="3"/>
      <c r="BG48" s="4"/>
      <c r="BH48" s="5"/>
    </row>
    <row r="49" spans="3:60" x14ac:dyDescent="0.3">
      <c r="C49" s="3"/>
      <c r="D49" s="4"/>
      <c r="J49" s="3"/>
      <c r="K49" s="4"/>
      <c r="P49" s="3"/>
      <c r="Q49" s="4"/>
      <c r="AD49" s="3"/>
      <c r="AE49" s="3"/>
      <c r="AK49" s="3"/>
      <c r="AL49" s="4"/>
      <c r="AS49" s="4"/>
      <c r="AY49" s="3"/>
      <c r="AZ49" s="4"/>
      <c r="BF49" s="3"/>
      <c r="BG49" s="4"/>
    </row>
    <row r="50" spans="3:60" x14ac:dyDescent="0.3">
      <c r="D50" s="4"/>
      <c r="J50" s="3"/>
      <c r="K50" s="4"/>
      <c r="P50" s="3"/>
      <c r="Q50" s="4"/>
      <c r="AD50" s="3"/>
      <c r="AE50" s="4"/>
      <c r="AK50" s="3"/>
      <c r="AL50" s="4"/>
      <c r="AS50" s="4"/>
      <c r="AY50" s="3"/>
      <c r="AZ50" s="4"/>
      <c r="BF50" s="3"/>
      <c r="BG50" s="4"/>
    </row>
    <row r="51" spans="3:60" x14ac:dyDescent="0.3">
      <c r="D51" s="4"/>
      <c r="J51" s="3"/>
      <c r="K51" s="4"/>
      <c r="P51" s="3"/>
      <c r="Q51" s="4"/>
      <c r="AD51" s="3"/>
      <c r="AE51" s="4"/>
      <c r="AK51" s="3"/>
      <c r="AL51" s="4"/>
      <c r="AS51" s="4"/>
      <c r="AY51" s="3"/>
      <c r="AZ51" s="4"/>
      <c r="BF51" s="3"/>
      <c r="BG51" s="4"/>
    </row>
    <row r="52" spans="3:60" x14ac:dyDescent="0.3">
      <c r="D52" s="4"/>
      <c r="E52" s="5"/>
      <c r="J52" s="3"/>
      <c r="K52" s="4"/>
      <c r="L52" s="5"/>
      <c r="Q52" s="4"/>
      <c r="R52" s="5"/>
      <c r="S52" s="5"/>
      <c r="Z52" s="5"/>
      <c r="AD52" s="3"/>
      <c r="AE52" s="4"/>
      <c r="AF52" s="5"/>
      <c r="AG52" s="5"/>
      <c r="AK52" s="3"/>
      <c r="AL52" s="4"/>
      <c r="AM52" s="5"/>
      <c r="AN52" s="5"/>
      <c r="AS52" s="4"/>
      <c r="AT52" s="5"/>
      <c r="AY52" s="3"/>
      <c r="AZ52" s="3"/>
      <c r="BA52" s="5"/>
      <c r="BF52" s="3"/>
      <c r="BG52" s="4"/>
      <c r="BH52" s="5"/>
    </row>
    <row r="53" spans="3:60" x14ac:dyDescent="0.3">
      <c r="D53" s="4"/>
      <c r="J53" s="3"/>
      <c r="K53" s="4"/>
      <c r="Q53" s="4"/>
      <c r="AD53" s="3"/>
      <c r="AE53" s="4"/>
      <c r="AK53" s="3"/>
      <c r="AL53" s="4"/>
      <c r="AS53" s="4"/>
      <c r="AY53" s="3"/>
      <c r="AZ53" s="4"/>
      <c r="BB53" s="4"/>
      <c r="BF53" s="3"/>
      <c r="BG53" s="4"/>
    </row>
    <row r="54" spans="3:60" x14ac:dyDescent="0.3">
      <c r="D54" s="4"/>
      <c r="J54" s="3"/>
      <c r="K54" s="4"/>
      <c r="Q54" s="4"/>
      <c r="AD54" s="3"/>
      <c r="AE54" s="4"/>
      <c r="AS54" s="4"/>
      <c r="AY54" s="3"/>
      <c r="AZ54" s="4"/>
      <c r="BB54" s="4"/>
      <c r="BF54" s="3"/>
      <c r="BG54" s="4"/>
    </row>
    <row r="55" spans="3:60" x14ac:dyDescent="0.3">
      <c r="D55" s="4"/>
      <c r="J55" s="3"/>
      <c r="K55" s="4"/>
      <c r="Q55" s="4"/>
      <c r="AD55" s="3"/>
      <c r="AE55" s="4"/>
      <c r="AS55" s="4"/>
      <c r="AT55" s="5"/>
      <c r="AU55" s="5"/>
      <c r="AY55" s="3"/>
      <c r="AZ55" s="4"/>
      <c r="BB55" s="4"/>
      <c r="BF55" s="3"/>
      <c r="BG55" s="4"/>
    </row>
    <row r="56" spans="3:60" x14ac:dyDescent="0.3">
      <c r="D56" s="4"/>
      <c r="E56" s="5"/>
      <c r="J56" s="3"/>
      <c r="K56" s="4"/>
      <c r="L56" s="5"/>
      <c r="Q56" s="4"/>
      <c r="R56" s="5"/>
      <c r="S56" s="5"/>
      <c r="W56" s="3"/>
      <c r="X56" s="4"/>
      <c r="Y56" s="5"/>
      <c r="Z56" s="5"/>
      <c r="AD56" s="3"/>
      <c r="AE56" s="4"/>
      <c r="AF56" s="5"/>
      <c r="AS56" s="4"/>
      <c r="AY56" s="3"/>
      <c r="AZ56" s="4"/>
      <c r="BA56" s="5"/>
      <c r="BB56" s="4"/>
      <c r="BF56" s="3"/>
      <c r="BG56" s="4"/>
      <c r="BH56" s="5"/>
    </row>
    <row r="57" spans="3:60" x14ac:dyDescent="0.3">
      <c r="D57" s="4"/>
      <c r="J57" s="3"/>
      <c r="K57" s="4"/>
      <c r="Q57" s="4"/>
      <c r="W57" s="3"/>
      <c r="X57" s="4"/>
      <c r="AD57" s="3"/>
      <c r="AE57" s="4"/>
      <c r="AS57" s="4"/>
      <c r="AY57" s="3"/>
      <c r="AZ57" s="4"/>
      <c r="BB57" s="4"/>
      <c r="BF57" s="3"/>
      <c r="BG57" s="4"/>
    </row>
    <row r="58" spans="3:60" x14ac:dyDescent="0.3">
      <c r="Q58" s="4"/>
      <c r="AS58" s="4"/>
      <c r="BB58" s="4"/>
    </row>
    <row r="59" spans="3:60" x14ac:dyDescent="0.3">
      <c r="Q59" s="4"/>
      <c r="AS59" s="4"/>
      <c r="BB59" s="4"/>
    </row>
    <row r="60" spans="3:60" x14ac:dyDescent="0.3">
      <c r="Q60" s="4"/>
      <c r="BB60" s="4"/>
    </row>
    <row r="61" spans="3:60" x14ac:dyDescent="0.3">
      <c r="Q61" s="4"/>
      <c r="BB61" s="4"/>
    </row>
    <row r="62" spans="3:60" x14ac:dyDescent="0.3">
      <c r="Q62" s="4"/>
      <c r="BB62" s="4"/>
    </row>
    <row r="63" spans="3:60" x14ac:dyDescent="0.3">
      <c r="Q63" s="4"/>
      <c r="BB63" s="4"/>
    </row>
    <row r="64" spans="3:60" x14ac:dyDescent="0.3">
      <c r="Q64" s="4"/>
      <c r="BB64" s="4"/>
    </row>
    <row r="65" spans="17:54" x14ac:dyDescent="0.3">
      <c r="Q65" s="4"/>
      <c r="BB65" s="4"/>
    </row>
    <row r="66" spans="17:54" x14ac:dyDescent="0.3">
      <c r="BB66" s="4"/>
    </row>
    <row r="67" spans="17:54" x14ac:dyDescent="0.3">
      <c r="BB67" s="4"/>
    </row>
    <row r="68" spans="17:54" x14ac:dyDescent="0.3">
      <c r="BB68" s="4"/>
    </row>
    <row r="69" spans="17:54" x14ac:dyDescent="0.3">
      <c r="BB69" s="4"/>
    </row>
    <row r="70" spans="17:54" x14ac:dyDescent="0.3">
      <c r="BB70" s="4"/>
    </row>
    <row r="71" spans="17:54" ht="15" x14ac:dyDescent="0.25">
      <c r="BB71" s="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/>
    </row>
    <row r="2581" spans="1:1" x14ac:dyDescent="0.3">
      <c r="A2581"/>
    </row>
    <row r="2582" spans="1:1" x14ac:dyDescent="0.3">
      <c r="A2582"/>
    </row>
    <row r="2583" spans="1:1" x14ac:dyDescent="0.3">
      <c r="A2583"/>
    </row>
    <row r="2584" spans="1:1" x14ac:dyDescent="0.3">
      <c r="A2584"/>
    </row>
    <row r="2585" spans="1:1" x14ac:dyDescent="0.3">
      <c r="A2585"/>
    </row>
    <row r="2586" spans="1:1" x14ac:dyDescent="0.3">
      <c r="A2586"/>
    </row>
    <row r="2587" spans="1:1" x14ac:dyDescent="0.3">
      <c r="A2587"/>
    </row>
    <row r="2588" spans="1:1" x14ac:dyDescent="0.3">
      <c r="A2588"/>
    </row>
    <row r="2589" spans="1:1" x14ac:dyDescent="0.3">
      <c r="A2589"/>
    </row>
    <row r="2590" spans="1:1" x14ac:dyDescent="0.3">
      <c r="A2590"/>
    </row>
    <row r="2591" spans="1:1" x14ac:dyDescent="0.3">
      <c r="A2591"/>
    </row>
    <row r="2592" spans="1:1" x14ac:dyDescent="0.3">
      <c r="A2592"/>
    </row>
    <row r="2593" spans="1:1" x14ac:dyDescent="0.3">
      <c r="A2593"/>
    </row>
    <row r="2594" spans="1:1" x14ac:dyDescent="0.3">
      <c r="A2594"/>
    </row>
    <row r="2595" spans="1:1" x14ac:dyDescent="0.3">
      <c r="A2595"/>
    </row>
    <row r="2596" spans="1:1" x14ac:dyDescent="0.3">
      <c r="A2596"/>
    </row>
    <row r="2597" spans="1:1" x14ac:dyDescent="0.3">
      <c r="A2597"/>
    </row>
    <row r="2598" spans="1:1" x14ac:dyDescent="0.3">
      <c r="A2598"/>
    </row>
    <row r="2599" spans="1:1" x14ac:dyDescent="0.3">
      <c r="A2599"/>
    </row>
    <row r="2600" spans="1:1" x14ac:dyDescent="0.3">
      <c r="A2600"/>
    </row>
    <row r="2601" spans="1:1" x14ac:dyDescent="0.3">
      <c r="A2601"/>
    </row>
    <row r="2602" spans="1:1" x14ac:dyDescent="0.3">
      <c r="A2602"/>
    </row>
    <row r="2603" spans="1:1" x14ac:dyDescent="0.3">
      <c r="A2603"/>
    </row>
    <row r="2604" spans="1:1" x14ac:dyDescent="0.3">
      <c r="A2604"/>
    </row>
    <row r="2605" spans="1:1" x14ac:dyDescent="0.3">
      <c r="A2605"/>
    </row>
    <row r="2606" spans="1:1" x14ac:dyDescent="0.3">
      <c r="A2606"/>
    </row>
    <row r="2607" spans="1:1" x14ac:dyDescent="0.3">
      <c r="A2607"/>
    </row>
    <row r="2608" spans="1:1" x14ac:dyDescent="0.3">
      <c r="A2608"/>
    </row>
    <row r="2609" spans="1:1" x14ac:dyDescent="0.3">
      <c r="A2609"/>
    </row>
    <row r="2610" spans="1:1" x14ac:dyDescent="0.3">
      <c r="A2610"/>
    </row>
    <row r="2611" spans="1:1" x14ac:dyDescent="0.3">
      <c r="A2611"/>
    </row>
    <row r="2612" spans="1:1" x14ac:dyDescent="0.3">
      <c r="A2612"/>
    </row>
    <row r="2613" spans="1:1" x14ac:dyDescent="0.3">
      <c r="A2613"/>
    </row>
    <row r="2614" spans="1:1" x14ac:dyDescent="0.3">
      <c r="A2614"/>
    </row>
    <row r="2615" spans="1:1" x14ac:dyDescent="0.3">
      <c r="A2615"/>
    </row>
    <row r="2616" spans="1:1" x14ac:dyDescent="0.3">
      <c r="A2616"/>
    </row>
    <row r="2617" spans="1:1" x14ac:dyDescent="0.3">
      <c r="A2617"/>
    </row>
    <row r="2618" spans="1:1" x14ac:dyDescent="0.3">
      <c r="A2618"/>
    </row>
    <row r="2619" spans="1:1" x14ac:dyDescent="0.3">
      <c r="A2619"/>
    </row>
    <row r="2620" spans="1:1" x14ac:dyDescent="0.3">
      <c r="A2620"/>
    </row>
    <row r="2621" spans="1:1" x14ac:dyDescent="0.3">
      <c r="A2621"/>
    </row>
    <row r="2622" spans="1:1" x14ac:dyDescent="0.3">
      <c r="A2622"/>
    </row>
    <row r="2623" spans="1:1" x14ac:dyDescent="0.3">
      <c r="A2623"/>
    </row>
    <row r="2624" spans="1:1" x14ac:dyDescent="0.3">
      <c r="A2624"/>
    </row>
    <row r="2625" spans="1:1" x14ac:dyDescent="0.3">
      <c r="A2625"/>
    </row>
    <row r="2626" spans="1:1" x14ac:dyDescent="0.3">
      <c r="A2626"/>
    </row>
    <row r="2627" spans="1:1" x14ac:dyDescent="0.3">
      <c r="A2627"/>
    </row>
    <row r="2628" spans="1:1" x14ac:dyDescent="0.3">
      <c r="A2628"/>
    </row>
    <row r="2629" spans="1:1" x14ac:dyDescent="0.3">
      <c r="A2629"/>
    </row>
    <row r="2630" spans="1:1" x14ac:dyDescent="0.3">
      <c r="A2630"/>
    </row>
    <row r="2631" spans="1:1" x14ac:dyDescent="0.3">
      <c r="A2631"/>
    </row>
    <row r="2632" spans="1:1" x14ac:dyDescent="0.3">
      <c r="A2632"/>
    </row>
    <row r="2633" spans="1:1" x14ac:dyDescent="0.3">
      <c r="A2633"/>
    </row>
    <row r="2634" spans="1:1" x14ac:dyDescent="0.3">
      <c r="A2634"/>
    </row>
    <row r="2635" spans="1:1" x14ac:dyDescent="0.3">
      <c r="A2635"/>
    </row>
    <row r="2636" spans="1:1" x14ac:dyDescent="0.3">
      <c r="A2636"/>
    </row>
    <row r="2637" spans="1:1" x14ac:dyDescent="0.3">
      <c r="A2637"/>
    </row>
    <row r="2638" spans="1:1" x14ac:dyDescent="0.3">
      <c r="A2638"/>
    </row>
    <row r="2639" spans="1:1" x14ac:dyDescent="0.3">
      <c r="A2639"/>
    </row>
    <row r="2640" spans="1:1" x14ac:dyDescent="0.3">
      <c r="A2640"/>
    </row>
    <row r="2641" spans="1:1" x14ac:dyDescent="0.3">
      <c r="A2641"/>
    </row>
    <row r="2642" spans="1:1" x14ac:dyDescent="0.3">
      <c r="A2642"/>
    </row>
    <row r="2643" spans="1:1" x14ac:dyDescent="0.3">
      <c r="A2643"/>
    </row>
    <row r="2644" spans="1:1" x14ac:dyDescent="0.3">
      <c r="A2644"/>
    </row>
    <row r="2645" spans="1:1" x14ac:dyDescent="0.3">
      <c r="A2645"/>
    </row>
    <row r="2646" spans="1:1" x14ac:dyDescent="0.3">
      <c r="A2646"/>
    </row>
    <row r="2647" spans="1:1" x14ac:dyDescent="0.3">
      <c r="A2647"/>
    </row>
    <row r="2648" spans="1:1" x14ac:dyDescent="0.3">
      <c r="A2648"/>
    </row>
    <row r="2649" spans="1:1" x14ac:dyDescent="0.3">
      <c r="A2649"/>
    </row>
    <row r="2650" spans="1:1" x14ac:dyDescent="0.3">
      <c r="A2650"/>
    </row>
    <row r="2651" spans="1:1" x14ac:dyDescent="0.3">
      <c r="A2651"/>
    </row>
    <row r="2652" spans="1:1" x14ac:dyDescent="0.3">
      <c r="A2652"/>
    </row>
    <row r="2653" spans="1:1" x14ac:dyDescent="0.3">
      <c r="A2653"/>
    </row>
    <row r="2654" spans="1:1" x14ac:dyDescent="0.3">
      <c r="A2654"/>
    </row>
    <row r="2655" spans="1:1" x14ac:dyDescent="0.3">
      <c r="A2655"/>
    </row>
    <row r="2656" spans="1:1" x14ac:dyDescent="0.3">
      <c r="A2656"/>
    </row>
    <row r="2657" spans="1:1" x14ac:dyDescent="0.3">
      <c r="A2657"/>
    </row>
    <row r="2658" spans="1:1" x14ac:dyDescent="0.3">
      <c r="A2658"/>
    </row>
    <row r="2659" spans="1:1" x14ac:dyDescent="0.3">
      <c r="A2659"/>
    </row>
    <row r="2660" spans="1:1" x14ac:dyDescent="0.3">
      <c r="A2660"/>
    </row>
    <row r="2661" spans="1:1" x14ac:dyDescent="0.3">
      <c r="A2661"/>
    </row>
    <row r="2662" spans="1:1" x14ac:dyDescent="0.3">
      <c r="A2662"/>
    </row>
    <row r="2663" spans="1:1" x14ac:dyDescent="0.3">
      <c r="A2663"/>
    </row>
    <row r="2664" spans="1:1" x14ac:dyDescent="0.3">
      <c r="A2664"/>
    </row>
    <row r="2665" spans="1:1" x14ac:dyDescent="0.3">
      <c r="A2665"/>
    </row>
    <row r="2666" spans="1:1" x14ac:dyDescent="0.3">
      <c r="A2666"/>
    </row>
    <row r="2667" spans="1:1" x14ac:dyDescent="0.3">
      <c r="A2667"/>
    </row>
    <row r="2668" spans="1:1" x14ac:dyDescent="0.3">
      <c r="A2668"/>
    </row>
    <row r="2669" spans="1:1" x14ac:dyDescent="0.3">
      <c r="A2669"/>
    </row>
    <row r="2670" spans="1:1" x14ac:dyDescent="0.3">
      <c r="A2670"/>
    </row>
    <row r="2671" spans="1:1" x14ac:dyDescent="0.3">
      <c r="A2671"/>
    </row>
    <row r="2672" spans="1:1" x14ac:dyDescent="0.3">
      <c r="A2672"/>
    </row>
    <row r="2673" spans="1:1" x14ac:dyDescent="0.3">
      <c r="A2673"/>
    </row>
    <row r="2674" spans="1:1" x14ac:dyDescent="0.3">
      <c r="A2674"/>
    </row>
    <row r="2675" spans="1:1" x14ac:dyDescent="0.3">
      <c r="A2675"/>
    </row>
    <row r="2676" spans="1:1" x14ac:dyDescent="0.3">
      <c r="A2676"/>
    </row>
    <row r="2677" spans="1:1" x14ac:dyDescent="0.3">
      <c r="A2677"/>
    </row>
    <row r="2678" spans="1:1" x14ac:dyDescent="0.3">
      <c r="A2678"/>
    </row>
    <row r="2679" spans="1:1" x14ac:dyDescent="0.3">
      <c r="A2679"/>
    </row>
    <row r="2680" spans="1:1" x14ac:dyDescent="0.3">
      <c r="A2680"/>
    </row>
    <row r="2681" spans="1:1" x14ac:dyDescent="0.3">
      <c r="A2681"/>
    </row>
    <row r="2682" spans="1:1" x14ac:dyDescent="0.3">
      <c r="A2682"/>
    </row>
    <row r="2683" spans="1:1" x14ac:dyDescent="0.3">
      <c r="A2683"/>
    </row>
    <row r="2684" spans="1:1" x14ac:dyDescent="0.3">
      <c r="A2684"/>
    </row>
    <row r="2685" spans="1:1" x14ac:dyDescent="0.3">
      <c r="A2685"/>
    </row>
    <row r="2686" spans="1:1" x14ac:dyDescent="0.3">
      <c r="A2686"/>
    </row>
    <row r="2687" spans="1:1" x14ac:dyDescent="0.3">
      <c r="A2687"/>
    </row>
    <row r="2688" spans="1:1" x14ac:dyDescent="0.3">
      <c r="A2688"/>
    </row>
    <row r="2689" spans="1:1" x14ac:dyDescent="0.3">
      <c r="A2689"/>
    </row>
    <row r="2690" spans="1:1" x14ac:dyDescent="0.3">
      <c r="A2690"/>
    </row>
    <row r="2691" spans="1:1" x14ac:dyDescent="0.3">
      <c r="A2691"/>
    </row>
    <row r="2692" spans="1:1" x14ac:dyDescent="0.3">
      <c r="A2692"/>
    </row>
    <row r="2693" spans="1:1" x14ac:dyDescent="0.3">
      <c r="A2693"/>
    </row>
    <row r="2694" spans="1:1" x14ac:dyDescent="0.3">
      <c r="A2694"/>
    </row>
    <row r="2695" spans="1:1" x14ac:dyDescent="0.3">
      <c r="A2695"/>
    </row>
    <row r="2696" spans="1:1" x14ac:dyDescent="0.3">
      <c r="A2696"/>
    </row>
    <row r="2697" spans="1:1" x14ac:dyDescent="0.3">
      <c r="A2697"/>
    </row>
    <row r="2698" spans="1:1" x14ac:dyDescent="0.3">
      <c r="A2698"/>
    </row>
    <row r="2699" spans="1:1" x14ac:dyDescent="0.3">
      <c r="A2699"/>
    </row>
    <row r="2700" spans="1:1" x14ac:dyDescent="0.3">
      <c r="A2700"/>
    </row>
    <row r="2701" spans="1:1" x14ac:dyDescent="0.3">
      <c r="A2701"/>
    </row>
    <row r="2702" spans="1:1" x14ac:dyDescent="0.3">
      <c r="A2702"/>
    </row>
    <row r="2703" spans="1:1" x14ac:dyDescent="0.3">
      <c r="A2703"/>
    </row>
    <row r="2704" spans="1:1" x14ac:dyDescent="0.3">
      <c r="A2704"/>
    </row>
    <row r="2705" spans="1:1" x14ac:dyDescent="0.3">
      <c r="A2705"/>
    </row>
    <row r="2706" spans="1:1" x14ac:dyDescent="0.3">
      <c r="A2706"/>
    </row>
    <row r="2707" spans="1:1" x14ac:dyDescent="0.3">
      <c r="A2707"/>
    </row>
    <row r="2708" spans="1:1" x14ac:dyDescent="0.3">
      <c r="A2708"/>
    </row>
    <row r="2709" spans="1:1" x14ac:dyDescent="0.3">
      <c r="A2709"/>
    </row>
    <row r="2710" spans="1:1" x14ac:dyDescent="0.3">
      <c r="A2710"/>
    </row>
    <row r="2711" spans="1:1" x14ac:dyDescent="0.3">
      <c r="A2711"/>
    </row>
    <row r="2712" spans="1:1" x14ac:dyDescent="0.3">
      <c r="A2712"/>
    </row>
    <row r="2713" spans="1:1" x14ac:dyDescent="0.3">
      <c r="A2713"/>
    </row>
    <row r="2714" spans="1:1" x14ac:dyDescent="0.3">
      <c r="A2714"/>
    </row>
    <row r="2715" spans="1:1" x14ac:dyDescent="0.3">
      <c r="A2715"/>
    </row>
    <row r="2716" spans="1:1" x14ac:dyDescent="0.3">
      <c r="A2716"/>
    </row>
    <row r="2717" spans="1:1" x14ac:dyDescent="0.3">
      <c r="A2717"/>
    </row>
    <row r="2718" spans="1:1" x14ac:dyDescent="0.3">
      <c r="A2718"/>
    </row>
    <row r="2719" spans="1:1" x14ac:dyDescent="0.3">
      <c r="A2719"/>
    </row>
    <row r="2720" spans="1:1" x14ac:dyDescent="0.3">
      <c r="A2720"/>
    </row>
    <row r="2721" spans="1:1" x14ac:dyDescent="0.3">
      <c r="A2721"/>
    </row>
    <row r="2722" spans="1:1" x14ac:dyDescent="0.3">
      <c r="A2722"/>
    </row>
    <row r="2723" spans="1:1" x14ac:dyDescent="0.3">
      <c r="A2723"/>
    </row>
    <row r="2724" spans="1:1" x14ac:dyDescent="0.3">
      <c r="A2724"/>
    </row>
    <row r="2725" spans="1:1" x14ac:dyDescent="0.3">
      <c r="A2725"/>
    </row>
    <row r="2726" spans="1:1" x14ac:dyDescent="0.3">
      <c r="A2726"/>
    </row>
    <row r="2727" spans="1:1" x14ac:dyDescent="0.3">
      <c r="A2727"/>
    </row>
    <row r="2728" spans="1:1" x14ac:dyDescent="0.3">
      <c r="A2728"/>
    </row>
    <row r="2729" spans="1:1" x14ac:dyDescent="0.3">
      <c r="A2729"/>
    </row>
    <row r="2730" spans="1:1" x14ac:dyDescent="0.3">
      <c r="A2730"/>
    </row>
    <row r="2731" spans="1:1" x14ac:dyDescent="0.3">
      <c r="A2731"/>
    </row>
    <row r="2732" spans="1:1" x14ac:dyDescent="0.3">
      <c r="A2732"/>
    </row>
    <row r="2733" spans="1:1" x14ac:dyDescent="0.3">
      <c r="A2733"/>
    </row>
    <row r="2734" spans="1:1" x14ac:dyDescent="0.3">
      <c r="A2734"/>
    </row>
    <row r="2735" spans="1:1" x14ac:dyDescent="0.3">
      <c r="A2735"/>
    </row>
    <row r="2736" spans="1:1" x14ac:dyDescent="0.3">
      <c r="A2736"/>
    </row>
    <row r="2737" spans="1:1" x14ac:dyDescent="0.3">
      <c r="A2737"/>
    </row>
    <row r="2738" spans="1:1" x14ac:dyDescent="0.3">
      <c r="A2738"/>
    </row>
    <row r="2739" spans="1:1" x14ac:dyDescent="0.3">
      <c r="A2739"/>
    </row>
    <row r="2740" spans="1:1" x14ac:dyDescent="0.3">
      <c r="A2740"/>
    </row>
    <row r="2741" spans="1:1" x14ac:dyDescent="0.3">
      <c r="A2741"/>
    </row>
    <row r="2742" spans="1:1" x14ac:dyDescent="0.3">
      <c r="A2742"/>
    </row>
    <row r="2743" spans="1:1" x14ac:dyDescent="0.3">
      <c r="A2743"/>
    </row>
    <row r="2744" spans="1:1" x14ac:dyDescent="0.3">
      <c r="A2744"/>
    </row>
    <row r="2745" spans="1:1" x14ac:dyDescent="0.3">
      <c r="A2745"/>
    </row>
    <row r="2746" spans="1:1" x14ac:dyDescent="0.3">
      <c r="A2746"/>
    </row>
    <row r="2747" spans="1:1" x14ac:dyDescent="0.3">
      <c r="A2747"/>
    </row>
    <row r="2748" spans="1:1" x14ac:dyDescent="0.3">
      <c r="A2748"/>
    </row>
    <row r="2749" spans="1:1" x14ac:dyDescent="0.3">
      <c r="A2749"/>
    </row>
    <row r="2750" spans="1:1" x14ac:dyDescent="0.3">
      <c r="A2750"/>
    </row>
    <row r="2751" spans="1:1" x14ac:dyDescent="0.3">
      <c r="A2751"/>
    </row>
    <row r="2752" spans="1:1" x14ac:dyDescent="0.3">
      <c r="A2752"/>
    </row>
    <row r="2753" spans="1:1" x14ac:dyDescent="0.3">
      <c r="A2753"/>
    </row>
    <row r="2754" spans="1:1" x14ac:dyDescent="0.3">
      <c r="A2754"/>
    </row>
    <row r="2755" spans="1:1" x14ac:dyDescent="0.3">
      <c r="A2755"/>
    </row>
    <row r="2756" spans="1:1" x14ac:dyDescent="0.3">
      <c r="A2756"/>
    </row>
    <row r="2757" spans="1:1" x14ac:dyDescent="0.3">
      <c r="A2757"/>
    </row>
    <row r="2758" spans="1:1" x14ac:dyDescent="0.3">
      <c r="A2758"/>
    </row>
    <row r="2759" spans="1:1" x14ac:dyDescent="0.3">
      <c r="A2759"/>
    </row>
    <row r="2760" spans="1:1" x14ac:dyDescent="0.3">
      <c r="A2760"/>
    </row>
    <row r="2761" spans="1:1" x14ac:dyDescent="0.3">
      <c r="A2761"/>
    </row>
    <row r="2762" spans="1:1" x14ac:dyDescent="0.3">
      <c r="A2762"/>
    </row>
    <row r="2763" spans="1:1" x14ac:dyDescent="0.3">
      <c r="A2763"/>
    </row>
    <row r="2764" spans="1:1" x14ac:dyDescent="0.3">
      <c r="A2764"/>
    </row>
    <row r="2765" spans="1:1" x14ac:dyDescent="0.3">
      <c r="A2765"/>
    </row>
    <row r="2766" spans="1:1" x14ac:dyDescent="0.3">
      <c r="A2766"/>
    </row>
    <row r="2767" spans="1:1" x14ac:dyDescent="0.3">
      <c r="A2767"/>
    </row>
    <row r="2768" spans="1:1" x14ac:dyDescent="0.3">
      <c r="A2768"/>
    </row>
    <row r="2769" spans="1:1" x14ac:dyDescent="0.3">
      <c r="A2769"/>
    </row>
    <row r="2770" spans="1:1" x14ac:dyDescent="0.3">
      <c r="A2770"/>
    </row>
    <row r="2771" spans="1:1" x14ac:dyDescent="0.3">
      <c r="A2771"/>
    </row>
    <row r="2772" spans="1:1" x14ac:dyDescent="0.3">
      <c r="A2772"/>
    </row>
    <row r="2773" spans="1:1" x14ac:dyDescent="0.3">
      <c r="A2773"/>
    </row>
    <row r="2774" spans="1:1" x14ac:dyDescent="0.3">
      <c r="A2774"/>
    </row>
    <row r="2775" spans="1:1" x14ac:dyDescent="0.3">
      <c r="A2775"/>
    </row>
    <row r="2776" spans="1:1" x14ac:dyDescent="0.3">
      <c r="A2776"/>
    </row>
    <row r="2777" spans="1:1" x14ac:dyDescent="0.3">
      <c r="A2777"/>
    </row>
    <row r="2778" spans="1:1" x14ac:dyDescent="0.3">
      <c r="A2778"/>
    </row>
    <row r="2779" spans="1:1" x14ac:dyDescent="0.3">
      <c r="A2779"/>
    </row>
    <row r="2780" spans="1:1" x14ac:dyDescent="0.3">
      <c r="A2780"/>
    </row>
    <row r="2781" spans="1:1" x14ac:dyDescent="0.3">
      <c r="A2781"/>
    </row>
    <row r="2782" spans="1:1" x14ac:dyDescent="0.3">
      <c r="A2782"/>
    </row>
    <row r="2783" spans="1:1" x14ac:dyDescent="0.3">
      <c r="A2783"/>
    </row>
    <row r="2784" spans="1:1" x14ac:dyDescent="0.3">
      <c r="A2784"/>
    </row>
    <row r="2785" spans="1:1" x14ac:dyDescent="0.3">
      <c r="A2785"/>
    </row>
    <row r="2786" spans="1:1" x14ac:dyDescent="0.3">
      <c r="A2786"/>
    </row>
    <row r="2787" spans="1:1" x14ac:dyDescent="0.3">
      <c r="A2787"/>
    </row>
    <row r="2788" spans="1:1" x14ac:dyDescent="0.3">
      <c r="A2788"/>
    </row>
    <row r="2789" spans="1:1" x14ac:dyDescent="0.3">
      <c r="A2789"/>
    </row>
    <row r="2790" spans="1:1" x14ac:dyDescent="0.3">
      <c r="A2790"/>
    </row>
    <row r="2791" spans="1:1" x14ac:dyDescent="0.3">
      <c r="A2791"/>
    </row>
    <row r="2792" spans="1:1" x14ac:dyDescent="0.3">
      <c r="A2792"/>
    </row>
    <row r="2793" spans="1:1" x14ac:dyDescent="0.3">
      <c r="A2793"/>
    </row>
    <row r="2794" spans="1:1" x14ac:dyDescent="0.3">
      <c r="A2794"/>
    </row>
    <row r="2795" spans="1:1" x14ac:dyDescent="0.3">
      <c r="A2795"/>
    </row>
    <row r="2796" spans="1:1" x14ac:dyDescent="0.3">
      <c r="A2796"/>
    </row>
    <row r="2797" spans="1:1" x14ac:dyDescent="0.3">
      <c r="A2797"/>
    </row>
    <row r="2798" spans="1:1" x14ac:dyDescent="0.3">
      <c r="A2798"/>
    </row>
    <row r="2799" spans="1:1" x14ac:dyDescent="0.3">
      <c r="A2799"/>
    </row>
    <row r="2800" spans="1:1" x14ac:dyDescent="0.3">
      <c r="A2800"/>
    </row>
    <row r="2801" spans="1:1" x14ac:dyDescent="0.3">
      <c r="A2801"/>
    </row>
    <row r="2802" spans="1:1" x14ac:dyDescent="0.3">
      <c r="A2802"/>
    </row>
    <row r="2803" spans="1:1" x14ac:dyDescent="0.3">
      <c r="A2803"/>
    </row>
    <row r="2804" spans="1:1" x14ac:dyDescent="0.3">
      <c r="A2804"/>
    </row>
    <row r="2805" spans="1:1" x14ac:dyDescent="0.3">
      <c r="A2805"/>
    </row>
    <row r="2806" spans="1:1" x14ac:dyDescent="0.3">
      <c r="A2806"/>
    </row>
    <row r="2807" spans="1:1" x14ac:dyDescent="0.3">
      <c r="A2807"/>
    </row>
    <row r="2808" spans="1:1" x14ac:dyDescent="0.3">
      <c r="A2808"/>
    </row>
    <row r="2809" spans="1:1" x14ac:dyDescent="0.3">
      <c r="A2809"/>
    </row>
    <row r="2810" spans="1:1" x14ac:dyDescent="0.3">
      <c r="A2810"/>
    </row>
    <row r="2811" spans="1:1" x14ac:dyDescent="0.3">
      <c r="A2811"/>
    </row>
    <row r="2812" spans="1:1" x14ac:dyDescent="0.3">
      <c r="A2812"/>
    </row>
    <row r="2813" spans="1:1" x14ac:dyDescent="0.3">
      <c r="A2813"/>
    </row>
    <row r="2814" spans="1:1" x14ac:dyDescent="0.3">
      <c r="A2814"/>
    </row>
    <row r="2815" spans="1:1" x14ac:dyDescent="0.3">
      <c r="A2815"/>
    </row>
    <row r="2816" spans="1:1" x14ac:dyDescent="0.3">
      <c r="A2816"/>
    </row>
    <row r="2817" spans="1:1" x14ac:dyDescent="0.3">
      <c r="A2817"/>
    </row>
    <row r="2818" spans="1:1" x14ac:dyDescent="0.3">
      <c r="A2818"/>
    </row>
    <row r="2819" spans="1:1" x14ac:dyDescent="0.3">
      <c r="A2819"/>
    </row>
    <row r="2820" spans="1:1" x14ac:dyDescent="0.3">
      <c r="A2820"/>
    </row>
    <row r="2821" spans="1:1" x14ac:dyDescent="0.3">
      <c r="A2821"/>
    </row>
    <row r="2822" spans="1:1" x14ac:dyDescent="0.3">
      <c r="A2822"/>
    </row>
    <row r="2823" spans="1:1" x14ac:dyDescent="0.3">
      <c r="A2823"/>
    </row>
    <row r="2824" spans="1:1" x14ac:dyDescent="0.3">
      <c r="A2824"/>
    </row>
    <row r="2825" spans="1:1" x14ac:dyDescent="0.3">
      <c r="A2825"/>
    </row>
    <row r="2826" spans="1:1" x14ac:dyDescent="0.3">
      <c r="A2826"/>
    </row>
    <row r="2827" spans="1:1" x14ac:dyDescent="0.3">
      <c r="A2827"/>
    </row>
    <row r="2828" spans="1:1" x14ac:dyDescent="0.3">
      <c r="A2828"/>
    </row>
    <row r="2829" spans="1:1" x14ac:dyDescent="0.3">
      <c r="A2829"/>
    </row>
    <row r="2830" spans="1:1" x14ac:dyDescent="0.3">
      <c r="A2830"/>
    </row>
    <row r="2831" spans="1:1" x14ac:dyDescent="0.3">
      <c r="A2831"/>
    </row>
    <row r="2832" spans="1:1" x14ac:dyDescent="0.3">
      <c r="A2832"/>
    </row>
    <row r="2833" spans="1:1" x14ac:dyDescent="0.3">
      <c r="A2833"/>
    </row>
    <row r="2834" spans="1:1" x14ac:dyDescent="0.3">
      <c r="A2834"/>
    </row>
    <row r="2835" spans="1:1" x14ac:dyDescent="0.3">
      <c r="A2835"/>
    </row>
    <row r="2836" spans="1:1" x14ac:dyDescent="0.3">
      <c r="A2836"/>
    </row>
    <row r="2837" spans="1:1" x14ac:dyDescent="0.3">
      <c r="A2837"/>
    </row>
    <row r="2838" spans="1:1" x14ac:dyDescent="0.3">
      <c r="A2838"/>
    </row>
    <row r="2839" spans="1:1" x14ac:dyDescent="0.3">
      <c r="A2839"/>
    </row>
    <row r="2840" spans="1:1" x14ac:dyDescent="0.3">
      <c r="A2840"/>
    </row>
    <row r="2841" spans="1:1" x14ac:dyDescent="0.3">
      <c r="A2841"/>
    </row>
    <row r="2842" spans="1:1" x14ac:dyDescent="0.3">
      <c r="A2842"/>
    </row>
    <row r="2843" spans="1:1" x14ac:dyDescent="0.3">
      <c r="A2843"/>
    </row>
    <row r="2844" spans="1:1" x14ac:dyDescent="0.3">
      <c r="A2844"/>
    </row>
    <row r="2845" spans="1:1" x14ac:dyDescent="0.3">
      <c r="A2845"/>
    </row>
    <row r="2846" spans="1:1" x14ac:dyDescent="0.3">
      <c r="A2846"/>
    </row>
    <row r="2847" spans="1:1" x14ac:dyDescent="0.3">
      <c r="A2847"/>
    </row>
    <row r="2848" spans="1:1" x14ac:dyDescent="0.3">
      <c r="A2848"/>
    </row>
    <row r="2849" spans="1:1" x14ac:dyDescent="0.3">
      <c r="A2849"/>
    </row>
    <row r="2850" spans="1:1" x14ac:dyDescent="0.3">
      <c r="A2850"/>
    </row>
    <row r="2851" spans="1:1" x14ac:dyDescent="0.3">
      <c r="A2851"/>
    </row>
    <row r="2852" spans="1:1" x14ac:dyDescent="0.3">
      <c r="A2852"/>
    </row>
    <row r="2853" spans="1:1" x14ac:dyDescent="0.3">
      <c r="A2853"/>
    </row>
    <row r="2854" spans="1:1" x14ac:dyDescent="0.3">
      <c r="A2854"/>
    </row>
    <row r="2855" spans="1:1" x14ac:dyDescent="0.3">
      <c r="A2855"/>
    </row>
    <row r="2856" spans="1:1" x14ac:dyDescent="0.3">
      <c r="A2856"/>
    </row>
    <row r="2857" spans="1:1" x14ac:dyDescent="0.3">
      <c r="A2857"/>
    </row>
    <row r="2858" spans="1:1" x14ac:dyDescent="0.3">
      <c r="A2858"/>
    </row>
    <row r="2859" spans="1:1" x14ac:dyDescent="0.3">
      <c r="A2859"/>
    </row>
    <row r="2860" spans="1:1" x14ac:dyDescent="0.3">
      <c r="A2860"/>
    </row>
    <row r="2861" spans="1:1" x14ac:dyDescent="0.3">
      <c r="A2861"/>
    </row>
    <row r="2862" spans="1:1" x14ac:dyDescent="0.3">
      <c r="A2862"/>
    </row>
    <row r="2863" spans="1:1" x14ac:dyDescent="0.3">
      <c r="A2863"/>
    </row>
    <row r="2864" spans="1:1" x14ac:dyDescent="0.3">
      <c r="A2864"/>
    </row>
    <row r="2865" spans="1:1" x14ac:dyDescent="0.3">
      <c r="A2865"/>
    </row>
    <row r="2866" spans="1:1" x14ac:dyDescent="0.3">
      <c r="A2866"/>
    </row>
    <row r="2867" spans="1:1" x14ac:dyDescent="0.3">
      <c r="A2867"/>
    </row>
    <row r="2868" spans="1:1" x14ac:dyDescent="0.3">
      <c r="A2868"/>
    </row>
    <row r="2869" spans="1:1" x14ac:dyDescent="0.3">
      <c r="A2869"/>
    </row>
    <row r="2870" spans="1:1" x14ac:dyDescent="0.3">
      <c r="A2870"/>
    </row>
    <row r="2871" spans="1:1" x14ac:dyDescent="0.3">
      <c r="A2871"/>
    </row>
    <row r="2872" spans="1:1" x14ac:dyDescent="0.3">
      <c r="A2872"/>
    </row>
    <row r="2873" spans="1:1" x14ac:dyDescent="0.3">
      <c r="A2873"/>
    </row>
    <row r="2874" spans="1:1" x14ac:dyDescent="0.3">
      <c r="A2874"/>
    </row>
    <row r="2875" spans="1:1" x14ac:dyDescent="0.3">
      <c r="A2875"/>
    </row>
    <row r="2876" spans="1:1" x14ac:dyDescent="0.3">
      <c r="A2876"/>
    </row>
    <row r="2877" spans="1:1" x14ac:dyDescent="0.3">
      <c r="A2877"/>
    </row>
    <row r="2878" spans="1:1" x14ac:dyDescent="0.3">
      <c r="A2878"/>
    </row>
    <row r="2879" spans="1:1" x14ac:dyDescent="0.3">
      <c r="A2879"/>
    </row>
    <row r="2880" spans="1:1" x14ac:dyDescent="0.3">
      <c r="A2880"/>
    </row>
    <row r="2881" spans="1:1" x14ac:dyDescent="0.3">
      <c r="A2881"/>
    </row>
    <row r="2882" spans="1:1" x14ac:dyDescent="0.3">
      <c r="A2882"/>
    </row>
    <row r="2883" spans="1:1" x14ac:dyDescent="0.3">
      <c r="A2883"/>
    </row>
    <row r="2884" spans="1:1" x14ac:dyDescent="0.3">
      <c r="A2884"/>
    </row>
    <row r="2885" spans="1:1" x14ac:dyDescent="0.3">
      <c r="A2885"/>
    </row>
    <row r="2886" spans="1:1" x14ac:dyDescent="0.3">
      <c r="A2886"/>
    </row>
    <row r="2887" spans="1:1" x14ac:dyDescent="0.3">
      <c r="A2887"/>
    </row>
    <row r="2888" spans="1:1" x14ac:dyDescent="0.3">
      <c r="A2888"/>
    </row>
    <row r="2889" spans="1:1" x14ac:dyDescent="0.3">
      <c r="A2889"/>
    </row>
    <row r="2890" spans="1:1" x14ac:dyDescent="0.3">
      <c r="A2890"/>
    </row>
    <row r="2891" spans="1:1" x14ac:dyDescent="0.3">
      <c r="A2891"/>
    </row>
    <row r="2892" spans="1:1" x14ac:dyDescent="0.3">
      <c r="A2892"/>
    </row>
    <row r="2893" spans="1:1" x14ac:dyDescent="0.3">
      <c r="A2893"/>
    </row>
    <row r="2894" spans="1:1" x14ac:dyDescent="0.3">
      <c r="A2894"/>
    </row>
    <row r="2895" spans="1:1" x14ac:dyDescent="0.3">
      <c r="A2895"/>
    </row>
    <row r="2896" spans="1:1" x14ac:dyDescent="0.3">
      <c r="A2896"/>
    </row>
    <row r="2897" spans="1:1" x14ac:dyDescent="0.3">
      <c r="A2897"/>
    </row>
    <row r="2898" spans="1:1" x14ac:dyDescent="0.3">
      <c r="A2898"/>
    </row>
    <row r="2899" spans="1:1" x14ac:dyDescent="0.3">
      <c r="A2899"/>
    </row>
    <row r="2900" spans="1:1" x14ac:dyDescent="0.3">
      <c r="A2900"/>
    </row>
    <row r="2901" spans="1:1" x14ac:dyDescent="0.3">
      <c r="A2901"/>
    </row>
    <row r="2902" spans="1:1" x14ac:dyDescent="0.3">
      <c r="A2902"/>
    </row>
    <row r="2903" spans="1:1" x14ac:dyDescent="0.3">
      <c r="A2903"/>
    </row>
    <row r="2904" spans="1:1" x14ac:dyDescent="0.3">
      <c r="A2904"/>
    </row>
    <row r="2905" spans="1:1" x14ac:dyDescent="0.3">
      <c r="A2905"/>
    </row>
    <row r="2906" spans="1:1" x14ac:dyDescent="0.3">
      <c r="A2906"/>
    </row>
    <row r="2907" spans="1:1" x14ac:dyDescent="0.3">
      <c r="A2907"/>
    </row>
    <row r="2908" spans="1:1" x14ac:dyDescent="0.3">
      <c r="A2908"/>
    </row>
    <row r="2909" spans="1:1" x14ac:dyDescent="0.3">
      <c r="A2909"/>
    </row>
    <row r="2910" spans="1:1" x14ac:dyDescent="0.3">
      <c r="A2910"/>
    </row>
    <row r="2911" spans="1:1" x14ac:dyDescent="0.3">
      <c r="A2911"/>
    </row>
    <row r="2912" spans="1:1" x14ac:dyDescent="0.3">
      <c r="A2912"/>
    </row>
    <row r="2913" spans="1:1" x14ac:dyDescent="0.3">
      <c r="A2913"/>
    </row>
    <row r="2914" spans="1:1" x14ac:dyDescent="0.3">
      <c r="A2914"/>
    </row>
    <row r="2915" spans="1:1" x14ac:dyDescent="0.3">
      <c r="A2915"/>
    </row>
    <row r="2916" spans="1:1" x14ac:dyDescent="0.3">
      <c r="A2916"/>
    </row>
    <row r="2917" spans="1:1" x14ac:dyDescent="0.3">
      <c r="A2917"/>
    </row>
    <row r="2918" spans="1:1" x14ac:dyDescent="0.3">
      <c r="A2918"/>
    </row>
    <row r="2919" spans="1:1" x14ac:dyDescent="0.3">
      <c r="A2919"/>
    </row>
    <row r="2920" spans="1:1" x14ac:dyDescent="0.3">
      <c r="A2920"/>
    </row>
    <row r="2921" spans="1:1" x14ac:dyDescent="0.3">
      <c r="A2921"/>
    </row>
    <row r="2922" spans="1:1" x14ac:dyDescent="0.3">
      <c r="A2922"/>
    </row>
    <row r="2923" spans="1:1" x14ac:dyDescent="0.3">
      <c r="A2923"/>
    </row>
    <row r="2924" spans="1:1" x14ac:dyDescent="0.3">
      <c r="A2924"/>
    </row>
    <row r="2925" spans="1:1" x14ac:dyDescent="0.3">
      <c r="A2925"/>
    </row>
    <row r="2926" spans="1:1" x14ac:dyDescent="0.3">
      <c r="A2926"/>
    </row>
    <row r="2927" spans="1:1" x14ac:dyDescent="0.3">
      <c r="A2927"/>
    </row>
    <row r="2928" spans="1:1" x14ac:dyDescent="0.3">
      <c r="A2928"/>
    </row>
    <row r="2929" spans="1:1" x14ac:dyDescent="0.3">
      <c r="A2929"/>
    </row>
    <row r="2930" spans="1:1" x14ac:dyDescent="0.3">
      <c r="A2930"/>
    </row>
    <row r="2931" spans="1:1" x14ac:dyDescent="0.3">
      <c r="A2931"/>
    </row>
    <row r="2932" spans="1:1" x14ac:dyDescent="0.3">
      <c r="A2932"/>
    </row>
    <row r="2933" spans="1:1" x14ac:dyDescent="0.3">
      <c r="A2933"/>
    </row>
    <row r="2934" spans="1:1" x14ac:dyDescent="0.3">
      <c r="A2934"/>
    </row>
    <row r="2935" spans="1:1" x14ac:dyDescent="0.3">
      <c r="A2935"/>
    </row>
    <row r="2936" spans="1:1" x14ac:dyDescent="0.3">
      <c r="A2936"/>
    </row>
    <row r="2937" spans="1:1" x14ac:dyDescent="0.3">
      <c r="A2937"/>
    </row>
    <row r="2938" spans="1:1" x14ac:dyDescent="0.3">
      <c r="A2938"/>
    </row>
    <row r="2939" spans="1:1" x14ac:dyDescent="0.3">
      <c r="A2939"/>
    </row>
    <row r="2940" spans="1:1" x14ac:dyDescent="0.3">
      <c r="A2940"/>
    </row>
    <row r="2941" spans="1:1" x14ac:dyDescent="0.3">
      <c r="A2941"/>
    </row>
    <row r="2942" spans="1:1" x14ac:dyDescent="0.3">
      <c r="A2942"/>
    </row>
    <row r="2943" spans="1:1" x14ac:dyDescent="0.3">
      <c r="A2943"/>
    </row>
    <row r="2944" spans="1:1" x14ac:dyDescent="0.3">
      <c r="A2944"/>
    </row>
    <row r="2945" spans="1:1" x14ac:dyDescent="0.3">
      <c r="A2945"/>
    </row>
    <row r="2946" spans="1:1" x14ac:dyDescent="0.3">
      <c r="A2946"/>
    </row>
    <row r="2947" spans="1:1" x14ac:dyDescent="0.3">
      <c r="A2947"/>
    </row>
    <row r="2948" spans="1:1" x14ac:dyDescent="0.3">
      <c r="A2948"/>
    </row>
    <row r="2949" spans="1:1" x14ac:dyDescent="0.3">
      <c r="A2949"/>
    </row>
    <row r="2950" spans="1:1" x14ac:dyDescent="0.3">
      <c r="A2950"/>
    </row>
    <row r="2951" spans="1:1" x14ac:dyDescent="0.3">
      <c r="A2951"/>
    </row>
    <row r="2952" spans="1:1" x14ac:dyDescent="0.3">
      <c r="A2952"/>
    </row>
    <row r="2953" spans="1:1" x14ac:dyDescent="0.3">
      <c r="A2953"/>
    </row>
    <row r="2954" spans="1:1" x14ac:dyDescent="0.3">
      <c r="A2954"/>
    </row>
    <row r="2955" spans="1:1" x14ac:dyDescent="0.3">
      <c r="A2955"/>
    </row>
    <row r="2956" spans="1:1" x14ac:dyDescent="0.3">
      <c r="A2956"/>
    </row>
    <row r="2957" spans="1:1" x14ac:dyDescent="0.3">
      <c r="A2957"/>
    </row>
    <row r="2958" spans="1:1" x14ac:dyDescent="0.3">
      <c r="A2958"/>
    </row>
    <row r="2959" spans="1:1" x14ac:dyDescent="0.3">
      <c r="A2959"/>
    </row>
    <row r="2960" spans="1:1" x14ac:dyDescent="0.3">
      <c r="A2960"/>
    </row>
    <row r="2961" spans="1:1" x14ac:dyDescent="0.3">
      <c r="A2961"/>
    </row>
    <row r="2962" spans="1:1" x14ac:dyDescent="0.3">
      <c r="A2962"/>
    </row>
    <row r="2963" spans="1:1" x14ac:dyDescent="0.3">
      <c r="A2963"/>
    </row>
    <row r="2964" spans="1:1" x14ac:dyDescent="0.3">
      <c r="A2964"/>
    </row>
    <row r="2965" spans="1:1" x14ac:dyDescent="0.3">
      <c r="A2965"/>
    </row>
    <row r="2966" spans="1:1" x14ac:dyDescent="0.3">
      <c r="A2966"/>
    </row>
    <row r="2967" spans="1:1" x14ac:dyDescent="0.3">
      <c r="A2967"/>
    </row>
    <row r="2968" spans="1:1" x14ac:dyDescent="0.3">
      <c r="A2968"/>
    </row>
    <row r="2969" spans="1:1" x14ac:dyDescent="0.3">
      <c r="A2969"/>
    </row>
    <row r="2970" spans="1:1" x14ac:dyDescent="0.3">
      <c r="A2970"/>
    </row>
    <row r="2971" spans="1:1" x14ac:dyDescent="0.3">
      <c r="A2971"/>
    </row>
    <row r="2972" spans="1:1" x14ac:dyDescent="0.3">
      <c r="A2972"/>
    </row>
    <row r="2973" spans="1:1" x14ac:dyDescent="0.3">
      <c r="A2973"/>
    </row>
    <row r="2974" spans="1:1" x14ac:dyDescent="0.3">
      <c r="A2974"/>
    </row>
    <row r="2975" spans="1:1" x14ac:dyDescent="0.3">
      <c r="A2975"/>
    </row>
    <row r="2976" spans="1:1" x14ac:dyDescent="0.3">
      <c r="A2976"/>
    </row>
    <row r="2977" spans="1:1" x14ac:dyDescent="0.3">
      <c r="A2977"/>
    </row>
    <row r="2978" spans="1:1" x14ac:dyDescent="0.3">
      <c r="A2978"/>
    </row>
    <row r="2979" spans="1:1" x14ac:dyDescent="0.3">
      <c r="A2979"/>
    </row>
    <row r="2980" spans="1:1" x14ac:dyDescent="0.3">
      <c r="A2980"/>
    </row>
    <row r="2981" spans="1:1" x14ac:dyDescent="0.3">
      <c r="A2981"/>
    </row>
    <row r="2982" spans="1:1" x14ac:dyDescent="0.3">
      <c r="A2982"/>
    </row>
    <row r="2983" spans="1:1" x14ac:dyDescent="0.3">
      <c r="A2983"/>
    </row>
    <row r="2984" spans="1:1" x14ac:dyDescent="0.3">
      <c r="A2984"/>
    </row>
    <row r="2985" spans="1:1" x14ac:dyDescent="0.3">
      <c r="A2985"/>
    </row>
    <row r="2986" spans="1:1" x14ac:dyDescent="0.3">
      <c r="A2986"/>
    </row>
    <row r="2987" spans="1:1" x14ac:dyDescent="0.3">
      <c r="A2987"/>
    </row>
    <row r="2988" spans="1:1" x14ac:dyDescent="0.3">
      <c r="A2988"/>
    </row>
    <row r="2989" spans="1:1" x14ac:dyDescent="0.3">
      <c r="A2989"/>
    </row>
    <row r="2990" spans="1:1" x14ac:dyDescent="0.3">
      <c r="A2990"/>
    </row>
    <row r="2991" spans="1:1" x14ac:dyDescent="0.3">
      <c r="A2991"/>
    </row>
    <row r="2992" spans="1:1" x14ac:dyDescent="0.3">
      <c r="A2992"/>
    </row>
    <row r="2993" spans="1:1" x14ac:dyDescent="0.3">
      <c r="A2993"/>
    </row>
    <row r="2994" spans="1:1" x14ac:dyDescent="0.3">
      <c r="A2994"/>
    </row>
    <row r="2995" spans="1:1" x14ac:dyDescent="0.3">
      <c r="A2995"/>
    </row>
    <row r="2996" spans="1:1" x14ac:dyDescent="0.3">
      <c r="A2996"/>
    </row>
    <row r="2997" spans="1:1" x14ac:dyDescent="0.3">
      <c r="A2997"/>
    </row>
    <row r="2998" spans="1:1" x14ac:dyDescent="0.3">
      <c r="A2998"/>
    </row>
    <row r="2999" spans="1:1" x14ac:dyDescent="0.3">
      <c r="A2999"/>
    </row>
    <row r="3000" spans="1:1" x14ac:dyDescent="0.3">
      <c r="A3000"/>
    </row>
    <row r="3001" spans="1:1" x14ac:dyDescent="0.3">
      <c r="A3001"/>
    </row>
    <row r="3002" spans="1:1" x14ac:dyDescent="0.3">
      <c r="A3002"/>
    </row>
    <row r="3003" spans="1:1" x14ac:dyDescent="0.3">
      <c r="A3003"/>
    </row>
    <row r="3004" spans="1:1" x14ac:dyDescent="0.3">
      <c r="A3004"/>
    </row>
    <row r="3005" spans="1:1" x14ac:dyDescent="0.3">
      <c r="A3005"/>
    </row>
    <row r="3006" spans="1:1" x14ac:dyDescent="0.3">
      <c r="A3006"/>
    </row>
    <row r="3007" spans="1:1" x14ac:dyDescent="0.3">
      <c r="A3007"/>
    </row>
    <row r="3008" spans="1:1" x14ac:dyDescent="0.3">
      <c r="A3008"/>
    </row>
    <row r="3009" spans="1:1" x14ac:dyDescent="0.3">
      <c r="A3009"/>
    </row>
    <row r="3010" spans="1:1" x14ac:dyDescent="0.3">
      <c r="A3010"/>
    </row>
    <row r="3011" spans="1:1" x14ac:dyDescent="0.3">
      <c r="A3011"/>
    </row>
    <row r="3012" spans="1:1" x14ac:dyDescent="0.3">
      <c r="A3012"/>
    </row>
    <row r="3013" spans="1:1" x14ac:dyDescent="0.3">
      <c r="A3013"/>
    </row>
    <row r="3014" spans="1:1" x14ac:dyDescent="0.3">
      <c r="A3014"/>
    </row>
    <row r="3015" spans="1:1" x14ac:dyDescent="0.3">
      <c r="A3015"/>
    </row>
    <row r="3016" spans="1:1" x14ac:dyDescent="0.3">
      <c r="A3016"/>
    </row>
    <row r="3017" spans="1:1" x14ac:dyDescent="0.3">
      <c r="A3017"/>
    </row>
    <row r="3018" spans="1:1" x14ac:dyDescent="0.3">
      <c r="A3018"/>
    </row>
    <row r="3019" spans="1:1" x14ac:dyDescent="0.3">
      <c r="A3019"/>
    </row>
    <row r="3020" spans="1:1" x14ac:dyDescent="0.3">
      <c r="A3020"/>
    </row>
    <row r="3021" spans="1:1" x14ac:dyDescent="0.3">
      <c r="A3021"/>
    </row>
    <row r="3022" spans="1:1" x14ac:dyDescent="0.3">
      <c r="A3022"/>
    </row>
    <row r="3023" spans="1:1" x14ac:dyDescent="0.3">
      <c r="A3023"/>
    </row>
    <row r="3024" spans="1:1" x14ac:dyDescent="0.3">
      <c r="A3024"/>
    </row>
    <row r="3025" spans="1:1" x14ac:dyDescent="0.3">
      <c r="A3025"/>
    </row>
    <row r="3026" spans="1:1" x14ac:dyDescent="0.3">
      <c r="A3026"/>
    </row>
    <row r="3027" spans="1:1" x14ac:dyDescent="0.3">
      <c r="A3027"/>
    </row>
    <row r="3028" spans="1:1" x14ac:dyDescent="0.3">
      <c r="A3028"/>
    </row>
    <row r="3029" spans="1:1" x14ac:dyDescent="0.3">
      <c r="A3029"/>
    </row>
    <row r="3030" spans="1:1" x14ac:dyDescent="0.3">
      <c r="A3030"/>
    </row>
    <row r="3031" spans="1:1" x14ac:dyDescent="0.3">
      <c r="A3031"/>
    </row>
    <row r="3032" spans="1:1" x14ac:dyDescent="0.3">
      <c r="A3032"/>
    </row>
    <row r="3033" spans="1:1" x14ac:dyDescent="0.3">
      <c r="A3033"/>
    </row>
    <row r="3034" spans="1:1" x14ac:dyDescent="0.3">
      <c r="A3034"/>
    </row>
    <row r="3035" spans="1:1" x14ac:dyDescent="0.3">
      <c r="A3035"/>
    </row>
    <row r="3036" spans="1:1" x14ac:dyDescent="0.3">
      <c r="A3036"/>
    </row>
    <row r="3037" spans="1:1" x14ac:dyDescent="0.3">
      <c r="A3037"/>
    </row>
    <row r="3038" spans="1:1" x14ac:dyDescent="0.3">
      <c r="A3038"/>
    </row>
    <row r="3039" spans="1:1" x14ac:dyDescent="0.3">
      <c r="A3039"/>
    </row>
    <row r="3040" spans="1:1" x14ac:dyDescent="0.3">
      <c r="A3040"/>
    </row>
    <row r="3041" spans="1:1" x14ac:dyDescent="0.3">
      <c r="A3041"/>
    </row>
    <row r="3042" spans="1:1" x14ac:dyDescent="0.3">
      <c r="A3042"/>
    </row>
    <row r="3043" spans="1:1" x14ac:dyDescent="0.3">
      <c r="A3043"/>
    </row>
    <row r="3044" spans="1:1" x14ac:dyDescent="0.3">
      <c r="A3044"/>
    </row>
    <row r="3045" spans="1:1" x14ac:dyDescent="0.3">
      <c r="A3045"/>
    </row>
    <row r="3046" spans="1:1" x14ac:dyDescent="0.3">
      <c r="A3046"/>
    </row>
    <row r="3047" spans="1:1" x14ac:dyDescent="0.3">
      <c r="A3047"/>
    </row>
    <row r="3048" spans="1:1" x14ac:dyDescent="0.3">
      <c r="A3048"/>
    </row>
    <row r="3049" spans="1:1" x14ac:dyDescent="0.3">
      <c r="A3049"/>
    </row>
    <row r="3050" spans="1:1" x14ac:dyDescent="0.3">
      <c r="A3050"/>
    </row>
    <row r="3051" spans="1:1" x14ac:dyDescent="0.3">
      <c r="A3051"/>
    </row>
    <row r="3052" spans="1:1" x14ac:dyDescent="0.3">
      <c r="A3052"/>
    </row>
    <row r="3053" spans="1:1" x14ac:dyDescent="0.3">
      <c r="A3053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2015-01-27T15:24:14Z</cp:lastPrinted>
  <dcterms:created xsi:type="dcterms:W3CDTF">2014-09-10T11:09:16Z</dcterms:created>
  <dcterms:modified xsi:type="dcterms:W3CDTF">2018-05-03T15:33:41Z</dcterms:modified>
</cp:coreProperties>
</file>