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15570" windowHeight="1047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<sst xmlns="http://schemas.openxmlformats.org/spreadsheetml/2006/main" count="364" uniqueCount="47">
  <si>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</si>
  <si>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</si>
  <si>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</si>
  <si>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</si>
  <si>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</si>
  <si>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</si>
  <si>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</si>
  <si>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</si>
  <si>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</si>
  <si>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</si>
  <si>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</si>
  <si>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</si>
  <si>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</si>
  <si>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</si>
  <si>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</si>
  <si>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</si>
  <si>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</si>
  <si>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</si>
  <si>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</si>
  <si>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</si>
  <si>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</si>
  <si>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</si>
  <si>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</si>
  <si>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</si>
  <si>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</si>
  <si>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</si>
  <si>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</si>
  <si>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</si>
  <si>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</si>
  <si>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</si>
  <si>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</si>
  <si>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</si>
  <si>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</si>
  <si>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</si>
  <si>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>2015/16</t>
  </si>
  <si>
    <t>2016/17</t>
  </si>
  <si>
    <t>2016-17</t>
  </si>
  <si>
    <t>2017/18</t>
  </si>
  <si>
    <t>-</t>
  </si>
  <si>
    <t>Notes: Figures highlighted in red include estimated figures</t>
  </si>
  <si>
    <t>24th May 2018</t>
  </si>
  <si>
    <t>Paul Steele - england.nhsdata@nhs.net</t>
  </si>
  <si>
    <t>2018/19</t>
  </si>
  <si>
    <t>Q1 2010/11 to Q1 2018/19</t>
  </si>
  <si>
    <t>NHS England: data collection - KH03</t>
  </si>
  <si>
    <t>23rd August 2018</t>
  </si>
  <si>
    <t>Public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</si>
</sst>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9"/>
      <color indexed="10"/>
      <name val="Verdana"/>
      <family val="2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1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167" fontId="56" fillId="0" borderId="11" xfId="42" applyNumberFormat="1" applyFont="1" applyBorder="1" applyAlignment="1">
      <alignment/>
    </xf>
    <xf numFmtId="0" fontId="57" fillId="33" borderId="0" xfId="0" applyFont="1" applyFill="1" applyAlignment="1">
      <alignment/>
    </xf>
    <xf numFmtId="171" fontId="56" fillId="0" borderId="11" xfId="42" applyNumberFormat="1" applyFont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75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3"/>
          <c:w val="0.930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Overnight'!$F$15:$F$47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Overnight'!$G$15:$G$47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Overnight'!$H$15:$H$47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Overnight'!$V$15:$W$58</c:f>
              <c:multiLvlStrCache/>
            </c:multiLvlStrRef>
          </c:cat>
          <c:val>
            <c:numRef>
              <c:f>'Open Overnight'!$I$15:$I$47</c:f>
              <c:numCache/>
            </c:numRef>
          </c:val>
        </c:ser>
        <c:overlap val="100"/>
        <c:gapWidth val="50"/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45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525"/>
          <c:w val="0.963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825"/>
          <c:w val="0.937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Only'!$F$15:$F$47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Only'!$G$15:$G$47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Only'!$H$15:$H$47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Only'!$V$15:$W$47</c:f>
              <c:multiLvlStrCache/>
            </c:multiLvlStrRef>
          </c:cat>
          <c:val>
            <c:numRef>
              <c:f>'Open Day Only'!$I$15:$I$47</c:f>
              <c:numCache/>
            </c:numRef>
          </c:val>
        </c:ser>
        <c:overlap val="100"/>
        <c:gapWidth val="50"/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38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"/>
          <c:y val="0.9525"/>
          <c:w val="0.9927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47625</xdr:rowOff>
    </xdr:from>
    <xdr:to>
      <xdr:col>13</xdr:col>
      <xdr:colOff>561975</xdr:colOff>
      <xdr:row>85</xdr:row>
      <xdr:rowOff>47625</xdr:rowOff>
    </xdr:to>
    <xdr:graphicFrame>
      <xdr:nvGraphicFramePr>
        <xdr:cNvPr id="1" name="Chart 2"/>
        <xdr:cNvGraphicFramePr/>
      </xdr:nvGraphicFramePr>
      <xdr:xfrm>
        <a:off x="152400" y="8477250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49</xdr:row>
      <xdr:rowOff>152400</xdr:rowOff>
    </xdr:from>
    <xdr:to>
      <xdr:col>13</xdr:col>
      <xdr:colOff>590550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180975" y="842010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3" customWidth="1"/>
    <col min="24" max="16384" width="9.140625" style="4" customWidth="1"/>
  </cols>
  <sheetData>
    <row r="1" spans="22:23" s="1" customFormat="1" ht="10.5" customHeight="1">
      <c r="V1" s="44"/>
      <c r="W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2" t="s">
        <v>30</v>
      </c>
      <c r="D3" s="62"/>
      <c r="E3" s="62"/>
      <c r="F3" s="62"/>
      <c r="G3" s="62"/>
      <c r="Q3" s="7"/>
      <c r="R3" s="7"/>
      <c r="S3" s="7"/>
      <c r="T3" s="7"/>
      <c r="U3" s="7"/>
    </row>
    <row r="4" spans="2:21" ht="12.75">
      <c r="B4" s="2"/>
      <c r="C4" s="62"/>
      <c r="D4" s="62"/>
      <c r="E4" s="62"/>
      <c r="F4" s="62"/>
      <c r="G4" s="62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43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44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3" t="s">
        <v>6</v>
      </c>
      <c r="D7" s="63"/>
      <c r="F7" s="5"/>
      <c r="Q7" s="7"/>
      <c r="R7" s="7"/>
      <c r="S7" s="7"/>
      <c r="T7" s="7"/>
      <c r="U7" s="7"/>
    </row>
    <row r="8" spans="2:23" ht="12.75">
      <c r="B8" s="2" t="s">
        <v>7</v>
      </c>
      <c r="C8" s="63" t="s">
        <v>45</v>
      </c>
      <c r="D8" s="63"/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45"/>
      <c r="W8" s="45"/>
    </row>
    <row r="9" spans="2:23" ht="12.75">
      <c r="B9" s="2" t="s">
        <v>8</v>
      </c>
      <c r="C9" s="63" t="s">
        <v>40</v>
      </c>
      <c r="D9" s="63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35"/>
      <c r="V9" s="45"/>
      <c r="W9" s="45"/>
    </row>
    <row r="10" spans="2:23" ht="12.75">
      <c r="B10" s="2" t="s">
        <v>9</v>
      </c>
      <c r="C10" s="10" t="s">
        <v>46</v>
      </c>
      <c r="D10" s="10"/>
      <c r="F10" s="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45"/>
      <c r="W10" s="45"/>
    </row>
    <row r="11" spans="2:21" ht="12.75">
      <c r="B11" s="2" t="s">
        <v>10</v>
      </c>
      <c r="C11" s="10" t="s">
        <v>41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59" t="s">
        <v>11</v>
      </c>
      <c r="F13" s="60"/>
      <c r="G13" s="60"/>
      <c r="H13" s="60"/>
      <c r="I13" s="61"/>
      <c r="J13" s="54"/>
      <c r="K13" s="59" t="s">
        <v>12</v>
      </c>
      <c r="L13" s="60"/>
      <c r="M13" s="60"/>
      <c r="N13" s="60"/>
      <c r="O13" s="61"/>
      <c r="P13" s="54"/>
      <c r="Q13" s="59" t="s">
        <v>13</v>
      </c>
      <c r="R13" s="60"/>
      <c r="S13" s="60"/>
      <c r="T13" s="60"/>
      <c r="U13" s="61"/>
      <c r="V13" s="4"/>
      <c r="W13" s="4"/>
      <c r="Y13" s="43"/>
    </row>
    <row r="14" spans="2:25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3"/>
      <c r="Y14" s="43"/>
    </row>
    <row r="15" spans="1:25" ht="12.75">
      <c r="A15" s="22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19">
        <f>K15/E15</f>
        <v>0.8483703139050193</v>
      </c>
      <c r="R15" s="19">
        <f aca="true" t="shared" si="0" ref="R15:U22">L15/F15</f>
        <v>0.8630862909343783</v>
      </c>
      <c r="S15" s="19">
        <f t="shared" si="0"/>
        <v>0.7688031844947556</v>
      </c>
      <c r="T15" s="19">
        <f t="shared" si="0"/>
        <v>0.6015466627228901</v>
      </c>
      <c r="U15" s="19">
        <f t="shared" si="0"/>
        <v>0.8705013210860664</v>
      </c>
      <c r="V15" s="23" t="s">
        <v>22</v>
      </c>
      <c r="W15" s="23" t="s">
        <v>23</v>
      </c>
      <c r="X15" s="23"/>
      <c r="Y15" s="43"/>
    </row>
    <row r="16" spans="1:25" ht="12.75">
      <c r="A16" s="22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19">
        <f aca="true" t="shared" si="1" ref="Q16:Q22">K16/E16</f>
        <v>0.843231938725602</v>
      </c>
      <c r="R16" s="19">
        <f t="shared" si="0"/>
        <v>0.8562603786813913</v>
      </c>
      <c r="S16" s="19">
        <f t="shared" si="0"/>
        <v>0.7894777754565638</v>
      </c>
      <c r="T16" s="19">
        <f t="shared" si="0"/>
        <v>0.6127657895591874</v>
      </c>
      <c r="U16" s="19">
        <f t="shared" si="0"/>
        <v>0.8669407614829943</v>
      </c>
      <c r="W16" s="23" t="s">
        <v>25</v>
      </c>
      <c r="X16" s="23"/>
      <c r="Y16" s="43"/>
    </row>
    <row r="17" spans="1:25" ht="12.75">
      <c r="A17" s="22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19">
        <f t="shared" si="1"/>
        <v>0.8578496883581737</v>
      </c>
      <c r="R17" s="19">
        <f t="shared" si="0"/>
        <v>0.8770454673748207</v>
      </c>
      <c r="S17" s="19">
        <f t="shared" si="0"/>
        <v>0.7747796525460348</v>
      </c>
      <c r="T17" s="19">
        <f t="shared" si="0"/>
        <v>0.6092055995490131</v>
      </c>
      <c r="U17" s="19">
        <f t="shared" si="0"/>
        <v>0.8592746735527352</v>
      </c>
      <c r="W17" s="23" t="s">
        <v>26</v>
      </c>
      <c r="X17" s="23"/>
      <c r="Y17" s="43"/>
    </row>
    <row r="18" spans="1:25" ht="12.75">
      <c r="A18" s="22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19">
        <f t="shared" si="1"/>
        <v>0.8662145638086461</v>
      </c>
      <c r="R18" s="19">
        <f t="shared" si="0"/>
        <v>0.8868265310022873</v>
      </c>
      <c r="S18" s="19">
        <f t="shared" si="0"/>
        <v>0.7695481822583007</v>
      </c>
      <c r="T18" s="19">
        <f t="shared" si="0"/>
        <v>0.6037154192390126</v>
      </c>
      <c r="U18" s="19">
        <f t="shared" si="0"/>
        <v>0.8664908270158609</v>
      </c>
      <c r="W18" s="23" t="s">
        <v>27</v>
      </c>
      <c r="X18" s="23"/>
      <c r="Y18" s="43"/>
    </row>
    <row r="19" spans="1:25" ht="12.75">
      <c r="A19" s="22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19">
        <f t="shared" si="1"/>
        <v>0.847828249985321</v>
      </c>
      <c r="R19" s="19">
        <f t="shared" si="0"/>
        <v>0.8636653614321381</v>
      </c>
      <c r="S19" s="19">
        <f t="shared" si="0"/>
        <v>0.779297486095946</v>
      </c>
      <c r="T19" s="19">
        <f t="shared" si="0"/>
        <v>0.5914279426747038</v>
      </c>
      <c r="U19" s="19">
        <f t="shared" si="0"/>
        <v>0.8677380649143145</v>
      </c>
      <c r="V19" s="23" t="s">
        <v>28</v>
      </c>
      <c r="W19" s="23" t="s">
        <v>23</v>
      </c>
      <c r="X19" s="23"/>
      <c r="Y19" s="43"/>
    </row>
    <row r="20" spans="1:25" ht="12.75">
      <c r="A20" s="22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19">
        <f t="shared" si="1"/>
        <v>0.8400840930681198</v>
      </c>
      <c r="R20" s="19">
        <f t="shared" si="0"/>
        <v>0.8525374145304361</v>
      </c>
      <c r="S20" s="19">
        <f t="shared" si="0"/>
        <v>0.7913854027050079</v>
      </c>
      <c r="T20" s="19">
        <f t="shared" si="0"/>
        <v>0.6060344616423032</v>
      </c>
      <c r="U20" s="19">
        <f t="shared" si="0"/>
        <v>0.8677452547541447</v>
      </c>
      <c r="W20" s="23" t="s">
        <v>25</v>
      </c>
      <c r="X20" s="23"/>
      <c r="Y20" s="43"/>
    </row>
    <row r="21" spans="1:25" ht="12.75">
      <c r="A21" s="22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19">
        <f t="shared" si="1"/>
        <v>0.8531848891796823</v>
      </c>
      <c r="R21" s="19">
        <f t="shared" si="0"/>
        <v>0.8689072588287805</v>
      </c>
      <c r="S21" s="19">
        <f t="shared" si="0"/>
        <v>0.7630710966168927</v>
      </c>
      <c r="T21" s="19">
        <f t="shared" si="0"/>
        <v>0.6091913284006901</v>
      </c>
      <c r="U21" s="19">
        <f t="shared" si="0"/>
        <v>0.8724047631978503</v>
      </c>
      <c r="W21" s="23" t="s">
        <v>26</v>
      </c>
      <c r="X21" s="23"/>
      <c r="Y21" s="43"/>
    </row>
    <row r="22" spans="1:25" ht="12.75">
      <c r="A22" s="22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19">
        <f t="shared" si="1"/>
        <v>0.8693565061590721</v>
      </c>
      <c r="R22" s="19">
        <f t="shared" si="0"/>
        <v>0.8900360047190022</v>
      </c>
      <c r="S22" s="19">
        <f t="shared" si="0"/>
        <v>0.7483563174704024</v>
      </c>
      <c r="T22" s="19">
        <f t="shared" si="0"/>
        <v>0.6103969797379462</v>
      </c>
      <c r="U22" s="19">
        <f t="shared" si="0"/>
        <v>0.8724085944027825</v>
      </c>
      <c r="W22" s="23" t="s">
        <v>27</v>
      </c>
      <c r="X22" s="23"/>
      <c r="Y22" s="43"/>
    </row>
    <row r="23" spans="1:25" s="18" customFormat="1" ht="12.75">
      <c r="A23" s="22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1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19">
        <v>0.8599780855807865</v>
      </c>
      <c r="R23" s="19">
        <v>0.878504176487357</v>
      </c>
      <c r="S23" s="19">
        <v>0.7409838265137837</v>
      </c>
      <c r="T23" s="19">
        <v>0.5999957624661555</v>
      </c>
      <c r="U23" s="19">
        <v>0.8750694440383389</v>
      </c>
      <c r="V23" s="23" t="s">
        <v>29</v>
      </c>
      <c r="W23" s="23" t="s">
        <v>23</v>
      </c>
      <c r="X23" s="23"/>
      <c r="Y23" s="43"/>
    </row>
    <row r="24" spans="1:25" ht="12.75">
      <c r="A24" s="22"/>
      <c r="B24" s="13" t="s">
        <v>29</v>
      </c>
      <c r="C24" s="14" t="s">
        <v>25</v>
      </c>
      <c r="D24" s="14" t="s">
        <v>24</v>
      </c>
      <c r="E24" s="36">
        <v>135559.16956521734</v>
      </c>
      <c r="F24" s="36">
        <v>103729.95869565217</v>
      </c>
      <c r="G24" s="36">
        <v>1743.4239130434783</v>
      </c>
      <c r="H24" s="36">
        <v>7816.45</v>
      </c>
      <c r="I24" s="36">
        <v>22269.336956521736</v>
      </c>
      <c r="J24" s="36">
        <v>0</v>
      </c>
      <c r="K24" s="36">
        <v>115730.18193478258</v>
      </c>
      <c r="L24" s="36">
        <v>89917.3558478261</v>
      </c>
      <c r="M24" s="36">
        <v>1413.739130434783</v>
      </c>
      <c r="N24" s="36">
        <v>4736.043478260872</v>
      </c>
      <c r="O24" s="36">
        <v>19663.043478260868</v>
      </c>
      <c r="P24" s="20"/>
      <c r="Q24" s="21">
        <v>0.8537244828658008</v>
      </c>
      <c r="R24" s="21">
        <v>0.8668407563107896</v>
      </c>
      <c r="S24" s="21">
        <v>0.8108980953271613</v>
      </c>
      <c r="T24" s="21">
        <v>0.6059072185277039</v>
      </c>
      <c r="U24" s="21">
        <v>0.8829649269150065</v>
      </c>
      <c r="W24" s="23" t="s">
        <v>25</v>
      </c>
      <c r="X24" s="23"/>
      <c r="Y24" s="43"/>
    </row>
    <row r="25" spans="1:25" ht="12.75">
      <c r="A25" s="22"/>
      <c r="B25" s="13" t="s">
        <v>29</v>
      </c>
      <c r="C25" s="14" t="s">
        <v>26</v>
      </c>
      <c r="D25" s="14" t="s">
        <v>24</v>
      </c>
      <c r="E25" s="36">
        <v>136043.76858695652</v>
      </c>
      <c r="F25" s="36">
        <v>103955.85869565225</v>
      </c>
      <c r="G25" s="36">
        <v>1728.0434782608695</v>
      </c>
      <c r="H25" s="36">
        <v>7863.877282608696</v>
      </c>
      <c r="I25" s="36">
        <v>22495.989130434784</v>
      </c>
      <c r="J25" s="36">
        <v>0</v>
      </c>
      <c r="K25" s="36">
        <v>116974.32788043475</v>
      </c>
      <c r="L25" s="36">
        <v>91347.11050000005</v>
      </c>
      <c r="M25" s="36">
        <v>1385.3586956521735</v>
      </c>
      <c r="N25" s="36">
        <v>4631.489130434783</v>
      </c>
      <c r="O25" s="36">
        <v>19610.36955434782</v>
      </c>
      <c r="P25" s="20"/>
      <c r="Q25" s="21">
        <v>0.8598286352650327</v>
      </c>
      <c r="R25" s="21">
        <v>0.8787105570204912</v>
      </c>
      <c r="S25" s="21">
        <v>0.8016920367341802</v>
      </c>
      <c r="T25" s="21">
        <v>0.5889574524105966</v>
      </c>
      <c r="U25" s="21">
        <v>0.8717273750731408</v>
      </c>
      <c r="W25" s="23" t="s">
        <v>26</v>
      </c>
      <c r="X25" s="23"/>
      <c r="Y25" s="43"/>
    </row>
    <row r="26" spans="1:25" ht="12.75">
      <c r="A26" s="22"/>
      <c r="B26" s="13" t="s">
        <v>29</v>
      </c>
      <c r="C26" s="14" t="s">
        <v>27</v>
      </c>
      <c r="D26" s="14" t="s">
        <v>24</v>
      </c>
      <c r="E26" s="36">
        <v>138178.3055555556</v>
      </c>
      <c r="F26" s="36">
        <v>106374.47222222226</v>
      </c>
      <c r="G26" s="36">
        <v>1696.577777777778</v>
      </c>
      <c r="H26" s="36">
        <v>7839.322222222223</v>
      </c>
      <c r="I26" s="36">
        <v>22267.93333333333</v>
      </c>
      <c r="J26" s="36">
        <v>0</v>
      </c>
      <c r="K26" s="36">
        <v>121108.42555555553</v>
      </c>
      <c r="L26" s="36">
        <v>95515.87000000001</v>
      </c>
      <c r="M26" s="36">
        <v>1378.0555555555554</v>
      </c>
      <c r="N26" s="36">
        <v>4486.100000000001</v>
      </c>
      <c r="O26" s="36">
        <v>19728.4</v>
      </c>
      <c r="P26" s="20"/>
      <c r="Q26" s="21">
        <v>0.8764648333805412</v>
      </c>
      <c r="R26" s="21">
        <v>0.8979209767589914</v>
      </c>
      <c r="S26" s="21">
        <v>0.8122560448484529</v>
      </c>
      <c r="T26" s="21">
        <v>0.5722561049070286</v>
      </c>
      <c r="U26" s="21">
        <v>0.8859555893527017</v>
      </c>
      <c r="W26" s="23" t="s">
        <v>27</v>
      </c>
      <c r="X26" s="23"/>
      <c r="Y26" s="43"/>
    </row>
    <row r="27" spans="1:25" ht="12.75">
      <c r="A27" s="22"/>
      <c r="B27" s="13" t="s">
        <v>32</v>
      </c>
      <c r="C27" s="14" t="s">
        <v>23</v>
      </c>
      <c r="D27" s="14" t="s">
        <v>24</v>
      </c>
      <c r="E27" s="36">
        <v>136459.3307692308</v>
      </c>
      <c r="F27" s="36">
        <v>104855.09560439561</v>
      </c>
      <c r="G27" s="36">
        <v>1705.7252747252746</v>
      </c>
      <c r="H27" s="36">
        <v>7789.356043956045</v>
      </c>
      <c r="I27" s="36">
        <v>22109.153846153848</v>
      </c>
      <c r="J27" s="36">
        <v>0</v>
      </c>
      <c r="K27" s="36">
        <v>118055.65551648352</v>
      </c>
      <c r="L27" s="36">
        <v>92749.58082417585</v>
      </c>
      <c r="M27" s="36">
        <v>1354.7032967032967</v>
      </c>
      <c r="N27" s="36">
        <v>4423.942857142856</v>
      </c>
      <c r="O27" s="36">
        <v>19527.428538461543</v>
      </c>
      <c r="P27" s="20"/>
      <c r="Q27" s="21">
        <v>0.8651343579878015</v>
      </c>
      <c r="R27" s="21">
        <v>0.8845500572915191</v>
      </c>
      <c r="S27" s="21">
        <v>0.7942095463886975</v>
      </c>
      <c r="T27" s="21">
        <v>0.5679471874411882</v>
      </c>
      <c r="U27" s="21">
        <v>0.8832282173412337</v>
      </c>
      <c r="V27" s="23" t="s">
        <v>32</v>
      </c>
      <c r="W27" s="23" t="s">
        <v>23</v>
      </c>
      <c r="X27" s="23"/>
      <c r="Y27" s="43"/>
    </row>
    <row r="28" spans="1:25" ht="12.75">
      <c r="A28" s="22"/>
      <c r="B28" s="13" t="s">
        <v>32</v>
      </c>
      <c r="C28" s="14" t="s">
        <v>25</v>
      </c>
      <c r="D28" s="14" t="s">
        <v>24</v>
      </c>
      <c r="E28" s="36">
        <v>135037.32717391304</v>
      </c>
      <c r="F28" s="36">
        <v>103643.3217391304</v>
      </c>
      <c r="G28" s="36">
        <v>1662.1413043478265</v>
      </c>
      <c r="H28" s="36">
        <v>7706.570652173912</v>
      </c>
      <c r="I28" s="36">
        <v>22025.293478260875</v>
      </c>
      <c r="J28" s="36">
        <v>0</v>
      </c>
      <c r="K28" s="36">
        <v>115145.6288043478</v>
      </c>
      <c r="L28" s="36">
        <v>89613.75271739131</v>
      </c>
      <c r="M28" s="36">
        <v>1357.1195652173917</v>
      </c>
      <c r="N28" s="36">
        <v>4522.126086956521</v>
      </c>
      <c r="O28" s="36">
        <v>19652.63043478261</v>
      </c>
      <c r="P28" s="20"/>
      <c r="Q28" s="21">
        <v>0.8526948156790237</v>
      </c>
      <c r="R28" s="21">
        <v>0.864636053859298</v>
      </c>
      <c r="S28" s="21">
        <v>0.816488683403415</v>
      </c>
      <c r="T28" s="21">
        <v>0.5867883772246861</v>
      </c>
      <c r="U28" s="21">
        <v>0.8922755310470619</v>
      </c>
      <c r="W28" s="23" t="s">
        <v>25</v>
      </c>
      <c r="X28" s="23"/>
      <c r="Y28" s="43"/>
    </row>
    <row r="29" spans="1:25" ht="12.75">
      <c r="A29" s="22"/>
      <c r="B29" s="13" t="s">
        <v>32</v>
      </c>
      <c r="C29" s="14" t="s">
        <v>26</v>
      </c>
      <c r="D29" s="14" t="s">
        <v>24</v>
      </c>
      <c r="E29" s="36">
        <v>135489.4239130435</v>
      </c>
      <c r="F29" s="36">
        <v>104244.16739130435</v>
      </c>
      <c r="G29" s="36">
        <v>1636.0108695652173</v>
      </c>
      <c r="H29" s="36">
        <v>7678.539130434783</v>
      </c>
      <c r="I29" s="36">
        <v>21930.70652173913</v>
      </c>
      <c r="J29" s="36">
        <v>0</v>
      </c>
      <c r="K29" s="36">
        <v>116487.79484782605</v>
      </c>
      <c r="L29" s="36">
        <v>91353.29704347825</v>
      </c>
      <c r="M29" s="36">
        <v>1307.6304347826083</v>
      </c>
      <c r="N29" s="36">
        <v>4513.9543478260875</v>
      </c>
      <c r="O29" s="36">
        <v>19312.913021739132</v>
      </c>
      <c r="P29" s="20"/>
      <c r="Q29" s="21">
        <v>0.8597556287683931</v>
      </c>
      <c r="R29" s="21">
        <v>0.8763396488223915</v>
      </c>
      <c r="S29" s="21">
        <v>0.799279796429544</v>
      </c>
      <c r="T29" s="21">
        <v>0.5878662947662147</v>
      </c>
      <c r="U29" s="21">
        <v>0.8806334170125768</v>
      </c>
      <c r="W29" s="23" t="s">
        <v>26</v>
      </c>
      <c r="X29" s="23"/>
      <c r="Y29" s="43"/>
    </row>
    <row r="30" spans="1:25" ht="12.75">
      <c r="A30" s="22"/>
      <c r="B30" s="13" t="s">
        <v>32</v>
      </c>
      <c r="C30" s="14" t="s">
        <v>27</v>
      </c>
      <c r="D30" s="14" t="s">
        <v>24</v>
      </c>
      <c r="E30" s="36">
        <v>136810.8122222223</v>
      </c>
      <c r="F30" s="36">
        <v>105580.72222222222</v>
      </c>
      <c r="G30" s="36">
        <v>1670.8444444444447</v>
      </c>
      <c r="H30" s="36">
        <v>7828.5233333333335</v>
      </c>
      <c r="I30" s="36">
        <v>21730.722222222215</v>
      </c>
      <c r="J30" s="36"/>
      <c r="K30" s="36">
        <v>119662.7114</v>
      </c>
      <c r="L30" s="36">
        <v>94571.01140000002</v>
      </c>
      <c r="M30" s="36">
        <v>1295.9888888888888</v>
      </c>
      <c r="N30" s="36">
        <v>4549.488888888888</v>
      </c>
      <c r="O30" s="36">
        <v>19246.222222222223</v>
      </c>
      <c r="P30" s="20"/>
      <c r="Q30" s="21">
        <v>0.8746582923989328</v>
      </c>
      <c r="R30" s="21">
        <v>0.8957223384108949</v>
      </c>
      <c r="S30" s="21">
        <v>0.775649039740384</v>
      </c>
      <c r="T30" s="21">
        <v>0.5811426619267348</v>
      </c>
      <c r="U30" s="21">
        <v>0.8856687792244982</v>
      </c>
      <c r="W30" s="23" t="s">
        <v>27</v>
      </c>
      <c r="X30" s="23"/>
      <c r="Y30" s="43"/>
    </row>
    <row r="31" spans="1:25" ht="12.75">
      <c r="A31" s="22"/>
      <c r="B31" s="13" t="s">
        <v>33</v>
      </c>
      <c r="C31" s="14" t="s">
        <v>23</v>
      </c>
      <c r="D31" s="14" t="s">
        <v>24</v>
      </c>
      <c r="E31" s="36">
        <v>135754.05054945053</v>
      </c>
      <c r="F31" s="36">
        <v>104738.36263736263</v>
      </c>
      <c r="G31" s="36">
        <v>1552.0989010989013</v>
      </c>
      <c r="H31" s="36">
        <v>7713.523076923076</v>
      </c>
      <c r="I31" s="36">
        <v>21750.065934065933</v>
      </c>
      <c r="J31" s="36">
        <v>0</v>
      </c>
      <c r="K31" s="36">
        <v>117510.31885714286</v>
      </c>
      <c r="L31" s="36">
        <v>92314.57194505501</v>
      </c>
      <c r="M31" s="36">
        <v>1232.142857142857</v>
      </c>
      <c r="N31" s="36">
        <v>4424.538461538464</v>
      </c>
      <c r="O31" s="36">
        <v>19539.06559340659</v>
      </c>
      <c r="P31" s="20"/>
      <c r="Q31" s="21">
        <v>0.8656118795832017</v>
      </c>
      <c r="R31" s="21">
        <v>0.8813826149323842</v>
      </c>
      <c r="S31" s="21">
        <v>0.7938558917028341</v>
      </c>
      <c r="T31" s="21">
        <v>0.5736079891658808</v>
      </c>
      <c r="U31" s="21">
        <v>0.898345120085527</v>
      </c>
      <c r="V31" s="23" t="s">
        <v>33</v>
      </c>
      <c r="W31" s="23" t="s">
        <v>23</v>
      </c>
      <c r="X31" s="23"/>
      <c r="Y31" s="43"/>
    </row>
    <row r="32" spans="1:25" ht="12.75">
      <c r="A32" s="22"/>
      <c r="B32" s="13" t="s">
        <v>33</v>
      </c>
      <c r="C32" s="14" t="s">
        <v>25</v>
      </c>
      <c r="D32" s="14" t="s">
        <v>24</v>
      </c>
      <c r="E32" s="36">
        <v>134752.6847826087</v>
      </c>
      <c r="F32" s="36">
        <v>103758.40869565216</v>
      </c>
      <c r="G32" s="36">
        <v>1518.45652173913</v>
      </c>
      <c r="H32" s="36">
        <v>7857.863043478262</v>
      </c>
      <c r="I32" s="36">
        <v>21617.956521739125</v>
      </c>
      <c r="J32" s="36">
        <v>0</v>
      </c>
      <c r="K32" s="36">
        <v>116300.42886650003</v>
      </c>
      <c r="L32" s="36">
        <v>90948.30517391308</v>
      </c>
      <c r="M32" s="36">
        <v>1244.021739130435</v>
      </c>
      <c r="N32" s="36">
        <v>4732.276086956521</v>
      </c>
      <c r="O32" s="36">
        <v>19375.825866499996</v>
      </c>
      <c r="P32" s="49"/>
      <c r="Q32" s="21">
        <v>0.86306576417474</v>
      </c>
      <c r="R32" s="21">
        <v>0.8765391288978406</v>
      </c>
      <c r="S32" s="21">
        <v>0.819267276553709</v>
      </c>
      <c r="T32" s="21">
        <v>0.602234482934153</v>
      </c>
      <c r="U32" s="21">
        <v>0.8962838761848544</v>
      </c>
      <c r="W32" s="23" t="s">
        <v>25</v>
      </c>
      <c r="X32" s="23"/>
      <c r="Y32" s="43"/>
    </row>
    <row r="33" spans="1:25" ht="12.75">
      <c r="A33" s="22"/>
      <c r="B33" s="13" t="s">
        <v>33</v>
      </c>
      <c r="C33" s="14" t="s">
        <v>26</v>
      </c>
      <c r="D33" s="14" t="s">
        <v>24</v>
      </c>
      <c r="E33" s="36">
        <v>134572.5000000001</v>
      </c>
      <c r="F33" s="36">
        <v>103865.36956521733</v>
      </c>
      <c r="G33" s="36">
        <v>1483.8478260869565</v>
      </c>
      <c r="H33" s="36">
        <v>7777.260869565218</v>
      </c>
      <c r="I33" s="36">
        <v>21446.021739130436</v>
      </c>
      <c r="J33" s="36">
        <v>0</v>
      </c>
      <c r="K33" s="36">
        <v>117827.08244210872</v>
      </c>
      <c r="L33" s="36">
        <v>92904.63610869567</v>
      </c>
      <c r="M33" s="36">
        <v>1184.4239130434783</v>
      </c>
      <c r="N33" s="36">
        <v>4561.426086956523</v>
      </c>
      <c r="O33" s="36">
        <v>19176.59633341305</v>
      </c>
      <c r="P33" s="20"/>
      <c r="Q33" s="21">
        <v>0.8755658283981396</v>
      </c>
      <c r="R33" s="21">
        <v>0.8944717233241115</v>
      </c>
      <c r="S33" s="21">
        <v>0.7982111724804782</v>
      </c>
      <c r="T33" s="21">
        <v>0.5865080474292392</v>
      </c>
      <c r="U33" s="21">
        <v>0.8941796556339123</v>
      </c>
      <c r="W33" s="23" t="s">
        <v>26</v>
      </c>
      <c r="X33" s="23"/>
      <c r="Y33" s="43"/>
    </row>
    <row r="34" spans="1:25" ht="12.75">
      <c r="A34" s="22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3" t="s">
        <v>27</v>
      </c>
      <c r="X34" s="23"/>
      <c r="Y34" s="43"/>
    </row>
    <row r="35" spans="1:25" ht="12.75">
      <c r="A35" s="22"/>
      <c r="B35" s="13" t="s">
        <v>34</v>
      </c>
      <c r="C35" s="14" t="s">
        <v>23</v>
      </c>
      <c r="D35" s="14" t="s">
        <v>24</v>
      </c>
      <c r="E35" s="36">
        <v>131812.21978021984</v>
      </c>
      <c r="F35" s="36">
        <v>104095.87912087918</v>
      </c>
      <c r="G35" s="36">
        <v>1322.4505494505495</v>
      </c>
      <c r="H35" s="36">
        <v>7825.362637362639</v>
      </c>
      <c r="I35" s="36">
        <v>18568.527472527472</v>
      </c>
      <c r="J35" s="36">
        <v>0</v>
      </c>
      <c r="K35" s="36">
        <v>114509.43296703296</v>
      </c>
      <c r="L35" s="36">
        <v>92007.48571428566</v>
      </c>
      <c r="M35" s="36">
        <v>1058.461538461538</v>
      </c>
      <c r="N35" s="36">
        <v>4745.991208791209</v>
      </c>
      <c r="O35" s="36">
        <v>16697.494505494506</v>
      </c>
      <c r="P35" s="20"/>
      <c r="Q35" s="21">
        <v>0.8687315421738813</v>
      </c>
      <c r="R35" s="21">
        <v>0.8838725076469538</v>
      </c>
      <c r="S35" s="21">
        <v>0.8003789169291107</v>
      </c>
      <c r="T35" s="21">
        <v>0.6064883416560408</v>
      </c>
      <c r="U35" s="21">
        <v>0.8992363304090106</v>
      </c>
      <c r="V35" s="23" t="s">
        <v>34</v>
      </c>
      <c r="W35" s="23" t="s">
        <v>23</v>
      </c>
      <c r="X35" s="23"/>
      <c r="Y35" s="43"/>
    </row>
    <row r="36" spans="1:25" ht="12.75">
      <c r="A36" s="22"/>
      <c r="B36" s="13" t="s">
        <v>34</v>
      </c>
      <c r="C36" s="14" t="s">
        <v>25</v>
      </c>
      <c r="D36" s="14" t="s">
        <v>24</v>
      </c>
      <c r="E36" s="36">
        <v>130618.60869565212</v>
      </c>
      <c r="F36" s="36">
        <v>102270.8260869565</v>
      </c>
      <c r="G36" s="36">
        <v>1301.782608695652</v>
      </c>
      <c r="H36" s="36">
        <v>7796.652173913042</v>
      </c>
      <c r="I36" s="36">
        <v>19249.347826086956</v>
      </c>
      <c r="J36" s="36">
        <v>0</v>
      </c>
      <c r="K36" s="36">
        <v>112009.50869565211</v>
      </c>
      <c r="L36" s="36">
        <v>89036.2217391304</v>
      </c>
      <c r="M36" s="36">
        <v>1026.8913043478262</v>
      </c>
      <c r="N36" s="36">
        <v>4794.949999999999</v>
      </c>
      <c r="O36" s="36">
        <v>17151.445652173916</v>
      </c>
      <c r="P36" s="49"/>
      <c r="Q36" s="21">
        <v>0.8575310196163539</v>
      </c>
      <c r="R36" s="21">
        <v>0.8705925741073678</v>
      </c>
      <c r="S36" s="21">
        <v>0.7888347082595774</v>
      </c>
      <c r="T36" s="21">
        <v>0.615001143188548</v>
      </c>
      <c r="U36" s="21">
        <v>0.8910143765457894</v>
      </c>
      <c r="W36" s="23" t="s">
        <v>25</v>
      </c>
      <c r="X36" s="23"/>
      <c r="Y36" s="43"/>
    </row>
    <row r="37" spans="1:25" ht="12.75">
      <c r="A37" s="22"/>
      <c r="B37" s="13" t="s">
        <v>34</v>
      </c>
      <c r="C37" s="14" t="s">
        <v>26</v>
      </c>
      <c r="D37" s="14" t="s">
        <v>24</v>
      </c>
      <c r="E37" s="36">
        <v>130297.73695652171</v>
      </c>
      <c r="F37" s="36">
        <v>101973.88913043478</v>
      </c>
      <c r="G37" s="36">
        <v>1305.2065217391305</v>
      </c>
      <c r="H37" s="36">
        <v>7746.010869565219</v>
      </c>
      <c r="I37" s="36">
        <v>19272.630434782604</v>
      </c>
      <c r="J37" s="36">
        <v>0</v>
      </c>
      <c r="K37" s="36">
        <v>113668.10000000005</v>
      </c>
      <c r="L37" s="36">
        <v>90857.32826086963</v>
      </c>
      <c r="M37" s="36">
        <v>974.695652173913</v>
      </c>
      <c r="N37" s="36">
        <v>4751.17391304348</v>
      </c>
      <c r="O37" s="36">
        <v>17084.902173913044</v>
      </c>
      <c r="P37" s="49"/>
      <c r="Q37" s="21">
        <v>0.8723720200752934</v>
      </c>
      <c r="R37" s="21">
        <v>0.8909862027979931</v>
      </c>
      <c r="S37" s="21">
        <v>0.7467750397654876</v>
      </c>
      <c r="T37" s="21">
        <v>0.6133704164696275</v>
      </c>
      <c r="U37" s="21">
        <v>0.8864852274175703</v>
      </c>
      <c r="W37" s="23" t="s">
        <v>26</v>
      </c>
      <c r="X37" s="23"/>
      <c r="Y37" s="43"/>
    </row>
    <row r="38" spans="1:25" ht="12.75">
      <c r="A38" s="22"/>
      <c r="B38" s="13" t="s">
        <v>34</v>
      </c>
      <c r="C38" s="14" t="s">
        <v>27</v>
      </c>
      <c r="D38" s="14" t="s">
        <v>24</v>
      </c>
      <c r="E38" s="58">
        <v>132194.1318681319</v>
      </c>
      <c r="F38" s="58">
        <v>104021.26373626379</v>
      </c>
      <c r="G38" s="36">
        <v>1306.3516483516482</v>
      </c>
      <c r="H38" s="36">
        <v>7746.373626373625</v>
      </c>
      <c r="I38" s="36">
        <v>19086.14285714286</v>
      </c>
      <c r="J38" s="36">
        <v>0</v>
      </c>
      <c r="K38" s="36">
        <v>117125.15274725275</v>
      </c>
      <c r="L38" s="36">
        <v>94363.93406593407</v>
      </c>
      <c r="M38" s="36">
        <v>942.1428571428571</v>
      </c>
      <c r="N38" s="36">
        <v>4725.317582417583</v>
      </c>
      <c r="O38" s="36">
        <v>17093.75824175824</v>
      </c>
      <c r="P38" s="49"/>
      <c r="Q38" s="21">
        <v>0.8902717017108913</v>
      </c>
      <c r="R38" s="21">
        <v>0.9124141230032511</v>
      </c>
      <c r="S38" s="21">
        <v>0.721201567994078</v>
      </c>
      <c r="T38" s="21">
        <v>0.6100038302218694</v>
      </c>
      <c r="U38" s="21">
        <v>0.8956109345771254</v>
      </c>
      <c r="W38" s="23" t="s">
        <v>27</v>
      </c>
      <c r="X38" s="23"/>
      <c r="Y38" s="43"/>
    </row>
    <row r="39" spans="1:25" ht="12.75">
      <c r="A39" s="22"/>
      <c r="B39" s="13" t="s">
        <v>35</v>
      </c>
      <c r="C39" s="14" t="s">
        <v>23</v>
      </c>
      <c r="D39" s="14" t="s">
        <v>24</v>
      </c>
      <c r="E39" s="36">
        <v>131282.3076923077</v>
      </c>
      <c r="F39" s="36">
        <v>103248.80219780222</v>
      </c>
      <c r="G39" s="36">
        <v>1247.6153846153845</v>
      </c>
      <c r="H39" s="36">
        <v>7858.087912087913</v>
      </c>
      <c r="I39" s="36">
        <v>18927.802197802197</v>
      </c>
      <c r="J39" s="36">
        <v>0</v>
      </c>
      <c r="K39" s="36">
        <v>115842.21538461535</v>
      </c>
      <c r="L39" s="36">
        <v>93100.63406593405</v>
      </c>
      <c r="M39" s="36">
        <v>912.9670329670329</v>
      </c>
      <c r="N39" s="36">
        <v>4723.636263736263</v>
      </c>
      <c r="O39" s="36">
        <v>17104.97802197802</v>
      </c>
      <c r="P39" s="49"/>
      <c r="Q39" s="21">
        <v>0.882390151581735</v>
      </c>
      <c r="R39" s="21">
        <v>0.9017115170747794</v>
      </c>
      <c r="S39" s="21">
        <v>0.7317696176442091</v>
      </c>
      <c r="T39" s="21">
        <v>0.6011177676531213</v>
      </c>
      <c r="U39" s="21">
        <v>0.9036959411993519</v>
      </c>
      <c r="V39" s="23" t="s">
        <v>35</v>
      </c>
      <c r="W39" s="23" t="s">
        <v>23</v>
      </c>
      <c r="X39" s="23"/>
      <c r="Y39" s="43"/>
    </row>
    <row r="40" spans="1:25" ht="12.75">
      <c r="A40" s="22"/>
      <c r="B40" s="13" t="s">
        <v>35</v>
      </c>
      <c r="C40" s="14" t="s">
        <v>25</v>
      </c>
      <c r="D40" s="14" t="s">
        <v>24</v>
      </c>
      <c r="E40" s="36">
        <v>129972.43478260876</v>
      </c>
      <c r="F40" s="36">
        <v>102060.9239130435</v>
      </c>
      <c r="G40" s="36">
        <v>1226.771739130435</v>
      </c>
      <c r="H40" s="36">
        <v>7863.565217391303</v>
      </c>
      <c r="I40" s="36">
        <v>18821.173913043473</v>
      </c>
      <c r="J40" s="36">
        <v>0</v>
      </c>
      <c r="K40" s="36">
        <v>113798.44565217393</v>
      </c>
      <c r="L40" s="36">
        <v>91030.24782608697</v>
      </c>
      <c r="M40" s="36">
        <v>885.5543478260871</v>
      </c>
      <c r="N40" s="36">
        <v>4792.980434782609</v>
      </c>
      <c r="O40" s="36">
        <v>17089.663043478267</v>
      </c>
      <c r="P40" s="49"/>
      <c r="Q40" s="21">
        <v>0.8755583123645613</v>
      </c>
      <c r="R40" s="21">
        <v>0.8919206718493482</v>
      </c>
      <c r="S40" s="21">
        <v>0.7218574732197443</v>
      </c>
      <c r="T40" s="21">
        <v>0.609517477413719</v>
      </c>
      <c r="U40" s="21">
        <v>0.9080019728012166</v>
      </c>
      <c r="W40" s="23" t="s">
        <v>25</v>
      </c>
      <c r="X40" s="23"/>
      <c r="Y40" s="43"/>
    </row>
    <row r="41" spans="1:25" ht="12.75">
      <c r="A41" s="22"/>
      <c r="B41" s="13" t="s">
        <v>35</v>
      </c>
      <c r="C41" s="14" t="s">
        <v>26</v>
      </c>
      <c r="D41" s="14" t="s">
        <v>24</v>
      </c>
      <c r="E41" s="58">
        <v>130521.20652173915</v>
      </c>
      <c r="F41" s="58">
        <v>102744.85869565219</v>
      </c>
      <c r="G41" s="36">
        <v>1190.4673913043478</v>
      </c>
      <c r="H41" s="36">
        <v>7789.86956521739</v>
      </c>
      <c r="I41" s="36">
        <v>18750.010869565216</v>
      </c>
      <c r="J41" s="36">
        <v>0</v>
      </c>
      <c r="K41" s="36">
        <v>114438.39782608692</v>
      </c>
      <c r="L41" s="36">
        <v>92166.70434782609</v>
      </c>
      <c r="M41" s="36">
        <v>849.9239130434783</v>
      </c>
      <c r="N41" s="36">
        <v>4606.8130434782615</v>
      </c>
      <c r="O41" s="36">
        <v>16814.956521739132</v>
      </c>
      <c r="P41" s="49"/>
      <c r="Q41" s="21">
        <v>0.8833039928727132</v>
      </c>
      <c r="R41" s="21">
        <v>0.9051315687082216</v>
      </c>
      <c r="S41" s="21">
        <v>0.713941363914429</v>
      </c>
      <c r="T41" s="21">
        <v>0.5913851323067307</v>
      </c>
      <c r="U41" s="21">
        <v>0.896797161277008</v>
      </c>
      <c r="W41" s="23" t="s">
        <v>26</v>
      </c>
      <c r="X41" s="23"/>
      <c r="Y41" s="43"/>
    </row>
    <row r="42" spans="1:25" ht="12.75">
      <c r="A42" s="22"/>
      <c r="B42" s="13" t="s">
        <v>35</v>
      </c>
      <c r="C42" s="14" t="s">
        <v>27</v>
      </c>
      <c r="D42" s="14" t="s">
        <v>24</v>
      </c>
      <c r="E42" s="58">
        <v>131994.34212454213</v>
      </c>
      <c r="F42" s="58">
        <v>104554.03101343107</v>
      </c>
      <c r="G42" s="36">
        <v>1190.1888888888889</v>
      </c>
      <c r="H42" s="36">
        <v>7781.733333333334</v>
      </c>
      <c r="I42" s="36">
        <v>18422.388888888887</v>
      </c>
      <c r="J42" s="36">
        <v>0</v>
      </c>
      <c r="K42" s="36">
        <v>116545.0555555556</v>
      </c>
      <c r="L42" s="36">
        <v>94719.77777777775</v>
      </c>
      <c r="M42" s="36">
        <v>820.8333333333335</v>
      </c>
      <c r="N42" s="36">
        <v>4536.855555555557</v>
      </c>
      <c r="O42" s="36">
        <v>16467.58888888889</v>
      </c>
      <c r="P42" s="49"/>
      <c r="Q42" s="21">
        <v>0.8895473602402828</v>
      </c>
      <c r="R42" s="21">
        <v>0.9140910258714265</v>
      </c>
      <c r="S42" s="21">
        <v>0.689666439500733</v>
      </c>
      <c r="T42" s="21">
        <v>0.5830134959934663</v>
      </c>
      <c r="U42" s="21">
        <v>0.8938899829012406</v>
      </c>
      <c r="W42" s="23" t="s">
        <v>27</v>
      </c>
      <c r="X42" s="23"/>
      <c r="Y42" s="43"/>
    </row>
    <row r="43" spans="1:25" ht="12.75">
      <c r="A43" s="22"/>
      <c r="B43" s="13" t="s">
        <v>37</v>
      </c>
      <c r="C43" s="14" t="s">
        <v>23</v>
      </c>
      <c r="D43" s="14" t="s">
        <v>24</v>
      </c>
      <c r="E43" s="36">
        <v>130296.96703296699</v>
      </c>
      <c r="F43" s="36">
        <v>102897.54945054944</v>
      </c>
      <c r="G43" s="36">
        <v>1121.4615384615383</v>
      </c>
      <c r="H43" s="36">
        <v>7818.285714285712</v>
      </c>
      <c r="I43" s="36">
        <v>18459.67032967033</v>
      </c>
      <c r="J43" s="36">
        <v>0</v>
      </c>
      <c r="K43" s="36">
        <v>113618.17252747255</v>
      </c>
      <c r="L43" s="36">
        <v>91723.8362637363</v>
      </c>
      <c r="M43" s="36">
        <v>802.2307692307692</v>
      </c>
      <c r="N43" s="36">
        <v>4612.413186813184</v>
      </c>
      <c r="O43" s="36">
        <v>16479.69230769231</v>
      </c>
      <c r="P43" s="49"/>
      <c r="Q43" s="21">
        <v>0.8719249770642671</v>
      </c>
      <c r="R43" s="21">
        <v>0.891396928734989</v>
      </c>
      <c r="S43" s="21">
        <v>0.7109066121336061</v>
      </c>
      <c r="T43" s="21">
        <v>0.5897974541018105</v>
      </c>
      <c r="U43" s="21">
        <v>0.8927462898031348</v>
      </c>
      <c r="V43" s="23" t="s">
        <v>37</v>
      </c>
      <c r="W43" s="23" t="s">
        <v>23</v>
      </c>
      <c r="X43" s="23"/>
      <c r="Y43" s="43"/>
    </row>
    <row r="44" spans="1:25" ht="12.75">
      <c r="A44" s="22"/>
      <c r="B44" s="13" t="s">
        <v>37</v>
      </c>
      <c r="C44" s="14" t="s">
        <v>25</v>
      </c>
      <c r="D44" s="14" t="s">
        <v>24</v>
      </c>
      <c r="E44" s="36">
        <v>128139.23913043475</v>
      </c>
      <c r="F44" s="36">
        <v>100944.92391304352</v>
      </c>
      <c r="G44" s="36">
        <v>1089.4456521739132</v>
      </c>
      <c r="H44" s="36">
        <v>7751.880434782608</v>
      </c>
      <c r="I44" s="36">
        <v>18352.98913043478</v>
      </c>
      <c r="J44" s="36">
        <v>0</v>
      </c>
      <c r="K44" s="36">
        <v>111687.77976586946</v>
      </c>
      <c r="L44" s="36">
        <v>89830.45367891308</v>
      </c>
      <c r="M44" s="36">
        <v>785.989130434783</v>
      </c>
      <c r="N44" s="36">
        <v>4707.695652173913</v>
      </c>
      <c r="O44" s="36">
        <v>16363.641304347826</v>
      </c>
      <c r="P44" s="49"/>
      <c r="Q44" s="21">
        <v>0.8713871433540138</v>
      </c>
      <c r="R44" s="21">
        <v>0.8897023825860191</v>
      </c>
      <c r="S44" s="21">
        <v>0.7148958467211739</v>
      </c>
      <c r="T44" s="21">
        <v>0.6070739396723533</v>
      </c>
      <c r="U44" s="21">
        <v>0.8916963532181406</v>
      </c>
      <c r="W44" s="23" t="s">
        <v>25</v>
      </c>
      <c r="X44" s="23"/>
      <c r="Y44" s="43"/>
    </row>
    <row r="45" spans="1:25" ht="12.75">
      <c r="A45" s="22"/>
      <c r="B45" s="13" t="s">
        <v>37</v>
      </c>
      <c r="C45" s="14" t="s">
        <v>26</v>
      </c>
      <c r="D45" s="14" t="s">
        <v>24</v>
      </c>
      <c r="E45" s="36">
        <v>128298.9130434783</v>
      </c>
      <c r="F45" s="36">
        <v>101222.42391304344</v>
      </c>
      <c r="G45" s="36">
        <v>1028.7282608695652</v>
      </c>
      <c r="H45" s="36">
        <v>7766.065217391305</v>
      </c>
      <c r="I45" s="36">
        <v>18281.695652173916</v>
      </c>
      <c r="J45" s="36">
        <v>0</v>
      </c>
      <c r="K45" s="36">
        <v>113377.80326086962</v>
      </c>
      <c r="L45" s="36">
        <v>91847.1663043478</v>
      </c>
      <c r="M45" s="36">
        <v>766.1195652173911</v>
      </c>
      <c r="N45" s="36">
        <v>4584.723913043479</v>
      </c>
      <c r="O45" s="36">
        <v>16179.793478260875</v>
      </c>
      <c r="P45" s="49"/>
      <c r="Q45" s="21">
        <v>0.8835386408044431</v>
      </c>
      <c r="R45" s="21">
        <v>0.9073217306400289</v>
      </c>
      <c r="S45" s="21">
        <v>0.7375553299917333</v>
      </c>
      <c r="T45" s="21">
        <v>0.5894465609857827</v>
      </c>
      <c r="U45" s="21">
        <v>0.8849455026291445</v>
      </c>
      <c r="W45" s="23" t="s">
        <v>26</v>
      </c>
      <c r="X45" s="23"/>
      <c r="Y45" s="43"/>
    </row>
    <row r="46" spans="1:25" ht="12.75">
      <c r="A46" s="22"/>
      <c r="B46" s="13" t="s">
        <v>37</v>
      </c>
      <c r="C46" s="14" t="s">
        <v>27</v>
      </c>
      <c r="D46" s="14" t="s">
        <v>24</v>
      </c>
      <c r="E46" s="36">
        <v>130232.36666666673</v>
      </c>
      <c r="F46" s="36">
        <v>103358.48888888891</v>
      </c>
      <c r="G46" s="36">
        <v>1037.2222222222222</v>
      </c>
      <c r="H46" s="36">
        <v>7754.622222222223</v>
      </c>
      <c r="I46" s="36">
        <v>18082.03333333333</v>
      </c>
      <c r="J46" s="36">
        <v>0</v>
      </c>
      <c r="K46" s="36">
        <v>117227.86666666674</v>
      </c>
      <c r="L46" s="36">
        <v>95724.3</v>
      </c>
      <c r="M46" s="36">
        <v>755.4444444444447</v>
      </c>
      <c r="N46" s="36">
        <v>4536.522222222218</v>
      </c>
      <c r="O46" s="36">
        <v>16211.599999999995</v>
      </c>
      <c r="P46" s="49"/>
      <c r="Q46" s="21">
        <v>0.9001438710448582</v>
      </c>
      <c r="R46" s="21">
        <v>0.9261387335384158</v>
      </c>
      <c r="S46" s="21">
        <v>0.7283342260310661</v>
      </c>
      <c r="T46" s="21">
        <v>0.5850087976203434</v>
      </c>
      <c r="U46" s="21">
        <v>0.8965584622673334</v>
      </c>
      <c r="W46" s="23" t="s">
        <v>27</v>
      </c>
      <c r="X46" s="23"/>
      <c r="Y46" s="43"/>
    </row>
    <row r="47" spans="1:25" ht="12.75">
      <c r="A47" s="22"/>
      <c r="B47" s="13" t="s">
        <v>42</v>
      </c>
      <c r="C47" s="14" t="s">
        <v>23</v>
      </c>
      <c r="D47" s="14" t="s">
        <v>24</v>
      </c>
      <c r="E47" s="36">
        <v>128447.51648351652</v>
      </c>
      <c r="F47" s="36">
        <v>101258.90109890109</v>
      </c>
      <c r="G47" s="36">
        <v>1077.010989010989</v>
      </c>
      <c r="H47" s="36">
        <v>7717.6373626373625</v>
      </c>
      <c r="I47" s="36">
        <v>18393.96703296703</v>
      </c>
      <c r="J47" s="36">
        <v>0</v>
      </c>
      <c r="K47" s="36">
        <v>112872.24175824174</v>
      </c>
      <c r="L47" s="36">
        <v>91052.24175824175</v>
      </c>
      <c r="M47" s="36">
        <v>819.4615384615386</v>
      </c>
      <c r="N47" s="36">
        <v>4481.615384615386</v>
      </c>
      <c r="O47" s="36">
        <v>16518.923076923074</v>
      </c>
      <c r="P47" s="49"/>
      <c r="Q47" s="21">
        <v>0.8787421107727409</v>
      </c>
      <c r="R47" s="21">
        <v>0.8992023493254155</v>
      </c>
      <c r="S47" s="21">
        <v>0.7608664598808261</v>
      </c>
      <c r="T47" s="21">
        <v>0.5806978449534036</v>
      </c>
      <c r="U47" s="21">
        <v>0.8980620138829561</v>
      </c>
      <c r="V47" s="23" t="s">
        <v>42</v>
      </c>
      <c r="W47" s="23" t="s">
        <v>23</v>
      </c>
      <c r="X47" s="23"/>
      <c r="Y47" s="43"/>
    </row>
    <row r="48" spans="1:25" ht="12.75">
      <c r="A48" s="22"/>
      <c r="E48" s="26"/>
      <c r="F48" s="26"/>
      <c r="G48" s="42"/>
      <c r="H48" s="42"/>
      <c r="X48" s="23"/>
      <c r="Y48" s="43"/>
    </row>
    <row r="49" spans="2:25" ht="12.75">
      <c r="B49" s="57" t="s">
        <v>39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Q49" s="27"/>
      <c r="R49" s="27"/>
      <c r="S49" s="27"/>
      <c r="T49" s="27"/>
      <c r="U49" s="27"/>
      <c r="V49" s="4"/>
      <c r="W49" s="4"/>
      <c r="Y49" s="43"/>
    </row>
    <row r="50" spans="17:25" ht="12.75">
      <c r="Q50" s="27"/>
      <c r="R50" s="26"/>
      <c r="S50" s="26"/>
      <c r="V50" s="4"/>
      <c r="W50" s="4"/>
      <c r="Y50" s="43"/>
    </row>
    <row r="51" spans="15:25" ht="12.75">
      <c r="O51" s="26"/>
      <c r="Q51" s="42"/>
      <c r="R51" s="26"/>
      <c r="S51" s="26"/>
      <c r="V51" s="4"/>
      <c r="W51" s="4"/>
      <c r="Y51" s="43"/>
    </row>
    <row r="52" spans="17:25" ht="12.75">
      <c r="Q52" s="42"/>
      <c r="R52" s="42"/>
      <c r="V52" s="4"/>
      <c r="W52" s="4"/>
      <c r="Y52" s="43"/>
    </row>
    <row r="53" spans="15:25" ht="12.75">
      <c r="O53" s="26"/>
      <c r="Q53" s="28"/>
      <c r="V53" s="4"/>
      <c r="W53" s="4"/>
      <c r="Y53" s="43"/>
    </row>
    <row r="54" spans="17:25" ht="12.75">
      <c r="Q54" s="28"/>
      <c r="R54" s="28"/>
      <c r="V54" s="4"/>
      <c r="W54" s="4"/>
      <c r="Y54" s="43"/>
    </row>
    <row r="55" spans="17:25" ht="12.75">
      <c r="Q55" s="28"/>
      <c r="R55" s="28"/>
      <c r="V55" s="50"/>
      <c r="W55" s="50"/>
      <c r="X55" s="43"/>
      <c r="Y55" s="43"/>
    </row>
    <row r="56" spans="15:18" ht="12.75">
      <c r="O56" s="26"/>
      <c r="Q56" s="28"/>
      <c r="R56" s="28"/>
    </row>
    <row r="57" ht="12.75">
      <c r="O57" s="26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2" t="s">
        <v>31</v>
      </c>
      <c r="D3" s="62"/>
      <c r="E3" s="62"/>
      <c r="F3" s="62"/>
      <c r="G3" s="62"/>
    </row>
    <row r="4" spans="2:7" ht="12.75">
      <c r="B4" s="2"/>
      <c r="C4" s="62"/>
      <c r="D4" s="62"/>
      <c r="E4" s="62"/>
      <c r="F4" s="62"/>
      <c r="G4" s="62"/>
    </row>
    <row r="5" spans="2:6" ht="19.5" customHeight="1">
      <c r="B5" s="2" t="s">
        <v>3</v>
      </c>
      <c r="C5" s="25" t="str">
        <f>'Open Overnight'!C5</f>
        <v>Q1 2010/11 to Q1 2018/19</v>
      </c>
      <c r="D5" s="9"/>
      <c r="F5" s="5"/>
    </row>
    <row r="6" spans="2:6" ht="12.75">
      <c r="B6" s="2" t="s">
        <v>4</v>
      </c>
      <c r="C6" s="24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64" t="str">
        <f>'Open Overnight'!C7</f>
        <v>Provider</v>
      </c>
      <c r="D7" s="63"/>
      <c r="F7" s="5"/>
    </row>
    <row r="8" spans="2:24" ht="12.75">
      <c r="B8" s="2" t="s">
        <v>7</v>
      </c>
      <c r="C8" s="64" t="str">
        <f>'Open Overnight'!C8</f>
        <v>23rd August 2018</v>
      </c>
      <c r="D8" s="63"/>
      <c r="F8" s="5"/>
      <c r="G8" s="29"/>
      <c r="H8" s="29"/>
      <c r="I8" s="30"/>
      <c r="J8" s="29"/>
      <c r="K8" s="29"/>
      <c r="L8" s="31"/>
      <c r="M8" s="29"/>
      <c r="N8" s="29"/>
      <c r="O8" s="29"/>
      <c r="P8" s="29"/>
      <c r="Q8" s="29"/>
      <c r="R8" s="31"/>
      <c r="S8" s="32"/>
      <c r="T8" s="32"/>
      <c r="U8" s="29"/>
      <c r="V8" s="32"/>
      <c r="W8" s="32"/>
      <c r="X8" s="33"/>
    </row>
    <row r="9" spans="2:24" ht="12.75">
      <c r="B9" s="2" t="s">
        <v>8</v>
      </c>
      <c r="C9" s="64" t="s">
        <v>40</v>
      </c>
      <c r="D9" s="63"/>
      <c r="F9" s="5"/>
      <c r="G9" s="29"/>
      <c r="H9" s="29"/>
      <c r="I9" s="30"/>
      <c r="J9" s="29"/>
      <c r="K9" s="29"/>
      <c r="L9" s="31"/>
      <c r="M9" s="29"/>
      <c r="N9" s="29"/>
      <c r="O9" s="29"/>
      <c r="P9" s="29"/>
      <c r="Q9" s="29"/>
      <c r="R9" s="31"/>
      <c r="S9" s="32"/>
      <c r="T9" s="32"/>
      <c r="U9" s="29"/>
      <c r="V9" s="32"/>
      <c r="W9" s="32"/>
      <c r="X9" s="33"/>
    </row>
    <row r="10" spans="2:24" ht="12.75">
      <c r="B10" s="2" t="s">
        <v>9</v>
      </c>
      <c r="C10" s="24" t="str">
        <f>'Open Overnight'!C10</f>
        <v>Public</v>
      </c>
      <c r="D10" s="10"/>
      <c r="F10" s="5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29"/>
      <c r="R10" s="31"/>
      <c r="S10" s="32"/>
      <c r="T10" s="32"/>
      <c r="U10" s="29"/>
      <c r="V10" s="32"/>
      <c r="W10" s="32"/>
      <c r="X10" s="33"/>
    </row>
    <row r="11" spans="2:7" ht="12.75">
      <c r="B11" s="2" t="s">
        <v>10</v>
      </c>
      <c r="C11" s="24" t="str">
        <f>'Open Overnight'!C11</f>
        <v>Paul Steele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59" t="s">
        <v>11</v>
      </c>
      <c r="F13" s="60"/>
      <c r="G13" s="60"/>
      <c r="H13" s="60"/>
      <c r="I13" s="61"/>
      <c r="J13" s="54"/>
      <c r="K13" s="59" t="s">
        <v>12</v>
      </c>
      <c r="L13" s="60"/>
      <c r="M13" s="60"/>
      <c r="N13" s="60"/>
      <c r="O13" s="61"/>
      <c r="P13" s="54"/>
      <c r="Q13" s="59" t="s">
        <v>13</v>
      </c>
      <c r="R13" s="60"/>
      <c r="S13" s="60"/>
      <c r="T13" s="60"/>
      <c r="U13" s="61"/>
    </row>
    <row r="14" spans="2:21" ht="25.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8">
        <v>11783.43846153846</v>
      </c>
      <c r="F15" s="38">
        <v>11571.607692307693</v>
      </c>
      <c r="G15" s="38">
        <v>0</v>
      </c>
      <c r="H15" s="38">
        <v>208.97362637362636</v>
      </c>
      <c r="I15" s="38">
        <v>2.857142857142857</v>
      </c>
      <c r="J15" s="38"/>
      <c r="K15" s="38">
        <v>9015.824175824177</v>
      </c>
      <c r="L15" s="38">
        <v>8935.274725274725</v>
      </c>
      <c r="M15" s="38">
        <v>0</v>
      </c>
      <c r="N15" s="38">
        <v>79.04395604395604</v>
      </c>
      <c r="O15" s="38">
        <v>1.5054945054945055</v>
      </c>
      <c r="P15" s="37"/>
      <c r="Q15" s="40">
        <f>K15/E15</f>
        <v>0.7651267671361063</v>
      </c>
      <c r="R15" s="40">
        <f aca="true" t="shared" si="0" ref="R15:U22">L15/F15</f>
        <v>0.7721722826132891</v>
      </c>
      <c r="S15" s="38">
        <v>0</v>
      </c>
      <c r="T15" s="40">
        <f t="shared" si="0"/>
        <v>0.3782484776458463</v>
      </c>
      <c r="U15" s="40">
        <f t="shared" si="0"/>
        <v>0.5269230769230769</v>
      </c>
      <c r="V15" s="23" t="s">
        <v>22</v>
      </c>
      <c r="W15" s="23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8">
        <v>10989.728260869566</v>
      </c>
      <c r="F16" s="38">
        <v>10888.097826086956</v>
      </c>
      <c r="G16" s="38">
        <v>0</v>
      </c>
      <c r="H16" s="38">
        <v>98.69565217391305</v>
      </c>
      <c r="I16" s="38">
        <v>2.9347826086956523</v>
      </c>
      <c r="J16" s="38"/>
      <c r="K16" s="38">
        <v>9223.032608695652</v>
      </c>
      <c r="L16" s="38">
        <v>9152.152173913044</v>
      </c>
      <c r="M16" s="38">
        <v>0</v>
      </c>
      <c r="N16" s="38">
        <v>69.6195652173913</v>
      </c>
      <c r="O16" s="38">
        <v>1.2608695652173914</v>
      </c>
      <c r="P16" s="37"/>
      <c r="Q16" s="40">
        <f aca="true" t="shared" si="1" ref="Q16:Q22">K16/E16</f>
        <v>0.8392411886593706</v>
      </c>
      <c r="R16" s="40">
        <f t="shared" si="0"/>
        <v>0.8405648369529952</v>
      </c>
      <c r="S16" s="38">
        <v>0</v>
      </c>
      <c r="T16" s="40">
        <f t="shared" si="0"/>
        <v>0.705396475770925</v>
      </c>
      <c r="U16" s="40">
        <f t="shared" si="0"/>
        <v>0.42962962962962964</v>
      </c>
      <c r="V16" s="23"/>
      <c r="W16" s="23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8">
        <v>10915.641304347826</v>
      </c>
      <c r="F17" s="38">
        <v>10785.217391304348</v>
      </c>
      <c r="G17" s="38">
        <v>0</v>
      </c>
      <c r="H17" s="38">
        <v>127.17391304347827</v>
      </c>
      <c r="I17" s="38">
        <v>3.25</v>
      </c>
      <c r="J17" s="38">
        <v>0</v>
      </c>
      <c r="K17" s="38">
        <v>9170.883010869566</v>
      </c>
      <c r="L17" s="38">
        <v>9084.372141304348</v>
      </c>
      <c r="M17" s="38">
        <v>0</v>
      </c>
      <c r="N17" s="38">
        <v>84.53260869565217</v>
      </c>
      <c r="O17" s="38">
        <v>1.9782608695652173</v>
      </c>
      <c r="P17" s="37"/>
      <c r="Q17" s="40">
        <f t="shared" si="1"/>
        <v>0.8401597996094555</v>
      </c>
      <c r="R17" s="40">
        <f t="shared" si="0"/>
        <v>0.8422984731516568</v>
      </c>
      <c r="S17" s="38">
        <v>0</v>
      </c>
      <c r="T17" s="40">
        <f t="shared" si="0"/>
        <v>0.6647008547008547</v>
      </c>
      <c r="U17" s="40">
        <f t="shared" si="0"/>
        <v>0.608695652173913</v>
      </c>
      <c r="V17" s="23"/>
      <c r="W17" s="23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8">
        <v>11328.444444444445</v>
      </c>
      <c r="F18" s="38">
        <v>11223.5</v>
      </c>
      <c r="G18" s="38">
        <v>0</v>
      </c>
      <c r="H18" s="38">
        <v>101.94444444444444</v>
      </c>
      <c r="I18" s="38">
        <v>3</v>
      </c>
      <c r="J18" s="38">
        <v>0</v>
      </c>
      <c r="K18" s="38">
        <v>9534.379777777776</v>
      </c>
      <c r="L18" s="38">
        <v>9454.390888888887</v>
      </c>
      <c r="M18" s="38">
        <v>0</v>
      </c>
      <c r="N18" s="38">
        <v>78.6</v>
      </c>
      <c r="O18" s="38">
        <v>1.3888888888888888</v>
      </c>
      <c r="P18" s="37"/>
      <c r="Q18" s="40">
        <f t="shared" si="1"/>
        <v>0.841631860802699</v>
      </c>
      <c r="R18" s="40">
        <f t="shared" si="0"/>
        <v>0.8423745613123257</v>
      </c>
      <c r="S18" s="38">
        <v>0</v>
      </c>
      <c r="T18" s="40">
        <f t="shared" si="0"/>
        <v>0.7710081743869209</v>
      </c>
      <c r="U18" s="40">
        <f t="shared" si="0"/>
        <v>0.46296296296296297</v>
      </c>
      <c r="V18" s="23"/>
      <c r="W18" s="23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8">
        <v>10692.483516483517</v>
      </c>
      <c r="F19" s="38">
        <v>10588.923076923076</v>
      </c>
      <c r="G19" s="38">
        <v>0</v>
      </c>
      <c r="H19" s="38">
        <v>100.41758241758242</v>
      </c>
      <c r="I19" s="38">
        <v>3.142857142857143</v>
      </c>
      <c r="J19" s="38"/>
      <c r="K19" s="38">
        <v>9052.901098901099</v>
      </c>
      <c r="L19" s="38">
        <v>9000.791208791208</v>
      </c>
      <c r="M19" s="38">
        <v>0</v>
      </c>
      <c r="N19" s="38">
        <v>50.48351648351648</v>
      </c>
      <c r="O19" s="38">
        <v>1.6263736263736264</v>
      </c>
      <c r="P19" s="37"/>
      <c r="Q19" s="40">
        <f t="shared" si="1"/>
        <v>0.8466602810231281</v>
      </c>
      <c r="R19" s="40">
        <f t="shared" si="0"/>
        <v>0.8500195103321738</v>
      </c>
      <c r="S19" s="38">
        <v>0</v>
      </c>
      <c r="T19" s="40">
        <f t="shared" si="0"/>
        <v>0.5027358284088421</v>
      </c>
      <c r="U19" s="40">
        <f t="shared" si="0"/>
        <v>0.5174825174825175</v>
      </c>
      <c r="V19" s="23" t="s">
        <v>28</v>
      </c>
      <c r="W19" s="23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8">
        <v>11460.489130434782</v>
      </c>
      <c r="F20" s="38">
        <v>11373.282608695652</v>
      </c>
      <c r="G20" s="38">
        <v>0</v>
      </c>
      <c r="H20" s="38">
        <v>84</v>
      </c>
      <c r="I20" s="38">
        <v>3.2065217391304346</v>
      </c>
      <c r="J20" s="38"/>
      <c r="K20" s="38">
        <v>9707.826086956522</v>
      </c>
      <c r="L20" s="38">
        <v>9647.717391304348</v>
      </c>
      <c r="M20" s="38">
        <v>0</v>
      </c>
      <c r="N20" s="38">
        <v>58.78260869565217</v>
      </c>
      <c r="O20" s="38">
        <v>1.326086956521739</v>
      </c>
      <c r="P20" s="37"/>
      <c r="Q20" s="40">
        <f t="shared" si="1"/>
        <v>0.847069088977726</v>
      </c>
      <c r="R20" s="40">
        <f t="shared" si="0"/>
        <v>0.8482790521645887</v>
      </c>
      <c r="S20" s="38">
        <v>0</v>
      </c>
      <c r="T20" s="40">
        <f t="shared" si="0"/>
        <v>0.6997929606625258</v>
      </c>
      <c r="U20" s="40">
        <f t="shared" si="0"/>
        <v>0.4135593220338983</v>
      </c>
      <c r="V20" s="23"/>
      <c r="W20" s="23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8">
        <v>11315.565217391304</v>
      </c>
      <c r="F21" s="38">
        <v>11229.902173913044</v>
      </c>
      <c r="G21" s="38">
        <v>0</v>
      </c>
      <c r="H21" s="38">
        <v>84.27173913043478</v>
      </c>
      <c r="I21" s="38">
        <v>1.391304347826087</v>
      </c>
      <c r="J21" s="38"/>
      <c r="K21" s="38">
        <v>9666.000695652174</v>
      </c>
      <c r="L21" s="38">
        <v>9606.739826086956</v>
      </c>
      <c r="M21" s="38">
        <v>0</v>
      </c>
      <c r="N21" s="38">
        <v>57.869565217391305</v>
      </c>
      <c r="O21" s="38">
        <v>1.391304347826087</v>
      </c>
      <c r="P21" s="37"/>
      <c r="Q21" s="40">
        <f t="shared" si="1"/>
        <v>0.8542216416017951</v>
      </c>
      <c r="R21" s="40">
        <f t="shared" si="0"/>
        <v>0.855460686772795</v>
      </c>
      <c r="S21" s="38">
        <v>0</v>
      </c>
      <c r="T21" s="40">
        <f t="shared" si="0"/>
        <v>0.6867019218367084</v>
      </c>
      <c r="U21" s="40">
        <f t="shared" si="0"/>
        <v>1</v>
      </c>
      <c r="V21" s="23"/>
      <c r="W21" s="23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8">
        <v>11715.018838307693</v>
      </c>
      <c r="F22" s="38">
        <v>11626.227629516483</v>
      </c>
      <c r="G22" s="38">
        <v>0</v>
      </c>
      <c r="H22" s="38">
        <v>87.41758241758242</v>
      </c>
      <c r="I22" s="38">
        <v>1.3736263736263736</v>
      </c>
      <c r="J22" s="38"/>
      <c r="K22" s="38">
        <v>10263.505087912088</v>
      </c>
      <c r="L22" s="38">
        <v>10201.472120879122</v>
      </c>
      <c r="M22" s="38">
        <v>0</v>
      </c>
      <c r="N22" s="38">
        <v>60.65934065934066</v>
      </c>
      <c r="O22" s="38">
        <v>1.3736263736263736</v>
      </c>
      <c r="P22" s="37"/>
      <c r="Q22" s="40">
        <f t="shared" si="1"/>
        <v>0.8760980438504113</v>
      </c>
      <c r="R22" s="40">
        <f t="shared" si="0"/>
        <v>0.8774533275935339</v>
      </c>
      <c r="S22" s="38">
        <v>0</v>
      </c>
      <c r="T22" s="40">
        <f t="shared" si="0"/>
        <v>0.6939032055311124</v>
      </c>
      <c r="U22" s="40">
        <f t="shared" si="0"/>
        <v>1</v>
      </c>
      <c r="V22" s="23"/>
      <c r="W22" s="23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8">
        <v>11531.831868131872</v>
      </c>
      <c r="F23" s="38">
        <v>11441.667032967036</v>
      </c>
      <c r="G23" s="38">
        <v>0.01098901098901099</v>
      </c>
      <c r="H23" s="38">
        <v>87.78021978021978</v>
      </c>
      <c r="I23" s="38">
        <v>2.3736263736263736</v>
      </c>
      <c r="J23" s="38">
        <v>0</v>
      </c>
      <c r="K23" s="38">
        <v>9914.834527472529</v>
      </c>
      <c r="L23" s="38">
        <v>9851.735626373627</v>
      </c>
      <c r="M23" s="38">
        <v>0.01098901098901099</v>
      </c>
      <c r="N23" s="38">
        <v>61.05494505494505</v>
      </c>
      <c r="O23" s="38">
        <v>2.032967032967033</v>
      </c>
      <c r="P23" s="37">
        <v>0</v>
      </c>
      <c r="Q23" s="40">
        <v>0.8597796638773495</v>
      </c>
      <c r="R23" s="40">
        <v>0.8610402311120996</v>
      </c>
      <c r="S23" s="40">
        <v>1</v>
      </c>
      <c r="T23" s="40">
        <v>0.6955433149724587</v>
      </c>
      <c r="U23" s="40">
        <v>0.8564814814814814</v>
      </c>
      <c r="V23" s="23" t="s">
        <v>29</v>
      </c>
      <c r="W23" s="23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8">
        <v>11716.75</v>
      </c>
      <c r="F24" s="38">
        <v>11623.260869565216</v>
      </c>
      <c r="G24" s="38">
        <v>0</v>
      </c>
      <c r="H24" s="38">
        <v>90.58695652173914</v>
      </c>
      <c r="I24" s="38">
        <v>2.902173913043478</v>
      </c>
      <c r="J24" s="38">
        <v>0</v>
      </c>
      <c r="K24" s="38">
        <v>9977.141945652176</v>
      </c>
      <c r="L24" s="38">
        <v>9908.891945652174</v>
      </c>
      <c r="M24" s="38">
        <v>0</v>
      </c>
      <c r="N24" s="38">
        <v>65.70652173913044</v>
      </c>
      <c r="O24" s="38">
        <v>2.543478260869565</v>
      </c>
      <c r="P24" s="37"/>
      <c r="Q24" s="40">
        <v>0.8515281068258841</v>
      </c>
      <c r="R24" s="40">
        <v>0.8525053388071148</v>
      </c>
      <c r="S24" s="38">
        <v>0</v>
      </c>
      <c r="T24" s="40">
        <v>0.7253419726421886</v>
      </c>
      <c r="U24" s="40">
        <v>0.8764044943820225</v>
      </c>
      <c r="V24" s="23"/>
      <c r="W24" s="23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8">
        <v>11826.597826086956</v>
      </c>
      <c r="F25" s="38">
        <v>11729.80434782609</v>
      </c>
      <c r="G25" s="38">
        <v>0</v>
      </c>
      <c r="H25" s="38">
        <v>94.67391304347828</v>
      </c>
      <c r="I25" s="38">
        <v>2.119565217391304</v>
      </c>
      <c r="J25" s="38">
        <v>0</v>
      </c>
      <c r="K25" s="38">
        <v>10201.129891304354</v>
      </c>
      <c r="L25" s="38">
        <v>10133.760326086962</v>
      </c>
      <c r="M25" s="38">
        <v>0</v>
      </c>
      <c r="N25" s="38">
        <v>65.45652173913044</v>
      </c>
      <c r="O25" s="38">
        <v>1.9130434782608696</v>
      </c>
      <c r="P25" s="37"/>
      <c r="Q25" s="40">
        <v>0.8625582810301399</v>
      </c>
      <c r="R25" s="40">
        <v>0.8639325964516257</v>
      </c>
      <c r="S25" s="38">
        <v>0</v>
      </c>
      <c r="T25" s="40">
        <v>0.6913892078071181</v>
      </c>
      <c r="U25" s="40">
        <v>0.9025641025641027</v>
      </c>
      <c r="V25" s="23"/>
      <c r="W25" s="23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8">
        <v>11917.733333333332</v>
      </c>
      <c r="F26" s="38">
        <v>11825.977777777776</v>
      </c>
      <c r="G26" s="38">
        <v>0</v>
      </c>
      <c r="H26" s="38">
        <v>89.61111111111111</v>
      </c>
      <c r="I26" s="38">
        <v>2.1444444444444444</v>
      </c>
      <c r="J26" s="38">
        <v>0</v>
      </c>
      <c r="K26" s="38">
        <v>10318.084966666667</v>
      </c>
      <c r="L26" s="38">
        <v>10249.284966666668</v>
      </c>
      <c r="M26" s="38">
        <v>0</v>
      </c>
      <c r="N26" s="38">
        <v>67.1111111111111</v>
      </c>
      <c r="O26" s="38">
        <v>1.6888888888888889</v>
      </c>
      <c r="P26" s="37"/>
      <c r="Q26" s="40">
        <v>0.8657757879015027</v>
      </c>
      <c r="R26" s="40">
        <v>0.8666754799697091</v>
      </c>
      <c r="S26" s="38">
        <v>0</v>
      </c>
      <c r="T26" s="40">
        <v>0.7489150650960941</v>
      </c>
      <c r="U26" s="40">
        <v>0.7875647668393783</v>
      </c>
      <c r="V26" s="23"/>
      <c r="W26" s="23" t="s">
        <v>27</v>
      </c>
    </row>
    <row r="27" spans="2:23" ht="12.75">
      <c r="B27" s="13" t="s">
        <v>32</v>
      </c>
      <c r="C27" s="14" t="s">
        <v>23</v>
      </c>
      <c r="D27" s="14" t="s">
        <v>24</v>
      </c>
      <c r="E27" s="38">
        <v>11801.86813186813</v>
      </c>
      <c r="F27" s="38">
        <v>11710.923076923074</v>
      </c>
      <c r="G27" s="38">
        <v>0</v>
      </c>
      <c r="H27" s="38">
        <v>87.86813186813187</v>
      </c>
      <c r="I27" s="38">
        <v>3.0769230769230766</v>
      </c>
      <c r="J27" s="38">
        <v>0</v>
      </c>
      <c r="K27" s="38">
        <v>10216.072252747244</v>
      </c>
      <c r="L27" s="38">
        <v>10150.566758241752</v>
      </c>
      <c r="M27" s="38">
        <v>0</v>
      </c>
      <c r="N27" s="38">
        <v>63.373626373626365</v>
      </c>
      <c r="O27" s="38">
        <v>2.131868131868132</v>
      </c>
      <c r="P27" s="37"/>
      <c r="Q27" s="40">
        <v>0.8656317913908204</v>
      </c>
      <c r="R27" s="40">
        <v>0.8667606038881701</v>
      </c>
      <c r="S27" s="38">
        <v>0</v>
      </c>
      <c r="T27" s="40">
        <v>0.7212356178089043</v>
      </c>
      <c r="U27" s="40">
        <v>0.692857142857143</v>
      </c>
      <c r="V27" s="23" t="s">
        <v>32</v>
      </c>
      <c r="W27" s="23" t="s">
        <v>23</v>
      </c>
    </row>
    <row r="28" spans="2:23" ht="12.75">
      <c r="B28" s="13" t="s">
        <v>32</v>
      </c>
      <c r="C28" s="14" t="s">
        <v>25</v>
      </c>
      <c r="D28" s="14" t="s">
        <v>24</v>
      </c>
      <c r="E28" s="38">
        <v>11891.77173913043</v>
      </c>
      <c r="F28" s="38">
        <v>11781.543478260868</v>
      </c>
      <c r="G28" s="38">
        <v>0</v>
      </c>
      <c r="H28" s="38">
        <v>107.41304347826089</v>
      </c>
      <c r="I28" s="38">
        <v>2.8152173913043477</v>
      </c>
      <c r="J28" s="38">
        <v>0</v>
      </c>
      <c r="K28" s="38">
        <v>10303.12438043478</v>
      </c>
      <c r="L28" s="38">
        <v>10226.863510869565</v>
      </c>
      <c r="M28" s="38">
        <v>0</v>
      </c>
      <c r="N28" s="38">
        <v>74.26086956521739</v>
      </c>
      <c r="O28" s="38">
        <v>2</v>
      </c>
      <c r="P28" s="37"/>
      <c r="Q28" s="40">
        <v>0.8664078496000615</v>
      </c>
      <c r="R28" s="40">
        <v>0.8680410618303132</v>
      </c>
      <c r="S28" s="38">
        <v>0</v>
      </c>
      <c r="T28" s="40">
        <v>0.6913580246913579</v>
      </c>
      <c r="U28" s="40">
        <v>0.7104247104247104</v>
      </c>
      <c r="V28" s="23"/>
      <c r="W28" s="23" t="s">
        <v>25</v>
      </c>
    </row>
    <row r="29" spans="2:23" ht="12.75">
      <c r="B29" s="13" t="s">
        <v>32</v>
      </c>
      <c r="C29" s="14" t="s">
        <v>26</v>
      </c>
      <c r="D29" s="14" t="s">
        <v>24</v>
      </c>
      <c r="E29" s="38">
        <v>11971.913043478256</v>
      </c>
      <c r="F29" s="38">
        <v>11869.043478260866</v>
      </c>
      <c r="G29" s="38">
        <v>0</v>
      </c>
      <c r="H29" s="38">
        <v>99.97826086956523</v>
      </c>
      <c r="I29" s="38">
        <v>2.891304347826087</v>
      </c>
      <c r="J29" s="38">
        <v>0</v>
      </c>
      <c r="K29" s="38">
        <v>10299.668228260876</v>
      </c>
      <c r="L29" s="38">
        <v>10226.309532608702</v>
      </c>
      <c r="M29" s="38">
        <v>0</v>
      </c>
      <c r="N29" s="38">
        <v>71.59782608695652</v>
      </c>
      <c r="O29" s="38">
        <v>1.7608695652173914</v>
      </c>
      <c r="P29" s="37"/>
      <c r="Q29" s="40">
        <v>0.8603193316603363</v>
      </c>
      <c r="R29" s="40">
        <v>0.8615950856814227</v>
      </c>
      <c r="S29" s="38">
        <v>0</v>
      </c>
      <c r="T29" s="40">
        <v>0.7161339421613393</v>
      </c>
      <c r="U29" s="40">
        <v>0.6090225563909775</v>
      </c>
      <c r="V29" s="23"/>
      <c r="W29" s="23" t="s">
        <v>26</v>
      </c>
    </row>
    <row r="30" spans="2:23" ht="12.75">
      <c r="B30" s="13" t="s">
        <v>32</v>
      </c>
      <c r="C30" s="14" t="s">
        <v>27</v>
      </c>
      <c r="D30" s="14" t="s">
        <v>24</v>
      </c>
      <c r="E30" s="38">
        <v>12155.944444444449</v>
      </c>
      <c r="F30" s="38">
        <v>12052.433333333336</v>
      </c>
      <c r="G30" s="38">
        <v>0</v>
      </c>
      <c r="H30" s="38">
        <v>100.6111111111111</v>
      </c>
      <c r="I30" s="38">
        <v>2.9</v>
      </c>
      <c r="J30" s="38"/>
      <c r="K30" s="38">
        <v>10609.447100000001</v>
      </c>
      <c r="L30" s="38">
        <v>10535.024877777782</v>
      </c>
      <c r="M30" s="38">
        <v>0</v>
      </c>
      <c r="N30" s="38">
        <v>72.34444444444445</v>
      </c>
      <c r="O30" s="38">
        <v>2.077777777777778</v>
      </c>
      <c r="P30" s="39"/>
      <c r="Q30" s="40">
        <v>0.872778511656391</v>
      </c>
      <c r="R30" s="40">
        <v>0.8740994109995308</v>
      </c>
      <c r="S30" s="38">
        <v>0</v>
      </c>
      <c r="T30" s="40">
        <v>0.719050248481502</v>
      </c>
      <c r="U30" s="40">
        <v>0.7164750957854407</v>
      </c>
      <c r="V30" s="23"/>
      <c r="W30" s="23" t="s">
        <v>27</v>
      </c>
    </row>
    <row r="31" spans="2:23" ht="12.75">
      <c r="B31" s="13" t="s">
        <v>33</v>
      </c>
      <c r="C31" s="14" t="s">
        <v>23</v>
      </c>
      <c r="D31" s="14" t="s">
        <v>24</v>
      </c>
      <c r="E31" s="38">
        <v>11946.307692307691</v>
      </c>
      <c r="F31" s="38">
        <v>11839.989010989015</v>
      </c>
      <c r="G31" s="38">
        <v>0</v>
      </c>
      <c r="H31" s="38">
        <v>103.81318681318682</v>
      </c>
      <c r="I31" s="38">
        <v>2.5054945054945055</v>
      </c>
      <c r="J31" s="38">
        <v>0</v>
      </c>
      <c r="K31" s="38">
        <v>10214.02241758242</v>
      </c>
      <c r="L31" s="38">
        <v>10145.264175824177</v>
      </c>
      <c r="M31" s="38">
        <v>0</v>
      </c>
      <c r="N31" s="38">
        <v>67.25274725274726</v>
      </c>
      <c r="O31" s="38">
        <v>1.5054945054945055</v>
      </c>
      <c r="P31" s="39"/>
      <c r="Q31" s="40">
        <v>0.8549940852569283</v>
      </c>
      <c r="R31" s="40">
        <v>0.8568643236415239</v>
      </c>
      <c r="S31" s="38">
        <v>0</v>
      </c>
      <c r="T31" s="40">
        <v>0.6478247062559542</v>
      </c>
      <c r="U31" s="40">
        <v>0.6008771929824561</v>
      </c>
      <c r="V31" s="23" t="s">
        <v>33</v>
      </c>
      <c r="W31" s="23" t="s">
        <v>23</v>
      </c>
    </row>
    <row r="32" spans="2:23" ht="12.75">
      <c r="B32" s="13" t="s">
        <v>33</v>
      </c>
      <c r="C32" s="14" t="s">
        <v>25</v>
      </c>
      <c r="D32" s="14" t="s">
        <v>24</v>
      </c>
      <c r="E32" s="38">
        <v>12336.684782608696</v>
      </c>
      <c r="F32" s="38">
        <v>12228.326086956527</v>
      </c>
      <c r="G32" s="38">
        <v>0</v>
      </c>
      <c r="H32" s="38">
        <v>105.38043478260872</v>
      </c>
      <c r="I32" s="38">
        <v>2.9782608695652177</v>
      </c>
      <c r="J32" s="38">
        <v>0</v>
      </c>
      <c r="K32" s="38">
        <v>10406.566304347827</v>
      </c>
      <c r="L32" s="38">
        <v>10332.38152173913</v>
      </c>
      <c r="M32" s="38">
        <v>0</v>
      </c>
      <c r="N32" s="38">
        <v>71.83695652173913</v>
      </c>
      <c r="O32" s="38">
        <v>2.3478260869565215</v>
      </c>
      <c r="P32" s="39"/>
      <c r="Q32" s="40">
        <v>0.8435464217273508</v>
      </c>
      <c r="R32" s="40">
        <v>0.8449546935749671</v>
      </c>
      <c r="S32" s="38">
        <v>0</v>
      </c>
      <c r="T32" s="40">
        <v>0.6816915936049508</v>
      </c>
      <c r="U32" s="40">
        <v>0.7883211678832115</v>
      </c>
      <c r="V32" s="23"/>
      <c r="W32" s="23" t="s">
        <v>25</v>
      </c>
    </row>
    <row r="33" spans="2:23" ht="12.75">
      <c r="B33" s="13" t="s">
        <v>33</v>
      </c>
      <c r="C33" s="14" t="s">
        <v>26</v>
      </c>
      <c r="D33" s="14" t="s">
        <v>24</v>
      </c>
      <c r="E33" s="38">
        <v>12234.47826086956</v>
      </c>
      <c r="F33" s="38">
        <v>12133.77173913043</v>
      </c>
      <c r="G33" s="38">
        <v>0</v>
      </c>
      <c r="H33" s="38">
        <v>98.79347826086956</v>
      </c>
      <c r="I33" s="38">
        <v>1.9130434782608696</v>
      </c>
      <c r="J33" s="38">
        <v>0</v>
      </c>
      <c r="K33" s="38">
        <v>10529.675130434785</v>
      </c>
      <c r="L33" s="38">
        <v>10463.1207826087</v>
      </c>
      <c r="M33" s="38">
        <v>0</v>
      </c>
      <c r="N33" s="38">
        <v>65.0978260869565</v>
      </c>
      <c r="O33" s="38">
        <v>1.456521739130435</v>
      </c>
      <c r="P33" s="39"/>
      <c r="Q33" s="40">
        <v>0.8606558372098814</v>
      </c>
      <c r="R33" s="40">
        <v>0.8623139620194092</v>
      </c>
      <c r="S33" s="38">
        <v>0</v>
      </c>
      <c r="T33" s="40">
        <v>0.6589283749587411</v>
      </c>
      <c r="U33" s="40">
        <v>0.7613636363636365</v>
      </c>
      <c r="V33" s="23"/>
      <c r="W33" s="23" t="s">
        <v>26</v>
      </c>
    </row>
    <row r="34" spans="2:23" ht="12.75">
      <c r="B34" s="13" t="s">
        <v>33</v>
      </c>
      <c r="C34" s="14" t="s">
        <v>27</v>
      </c>
      <c r="D34" s="14" t="s">
        <v>24</v>
      </c>
      <c r="E34" s="38">
        <v>12572.377777777783</v>
      </c>
      <c r="F34" s="38">
        <v>12481.14444444445</v>
      </c>
      <c r="G34" s="38">
        <v>0</v>
      </c>
      <c r="H34" s="38">
        <v>88.86666666666667</v>
      </c>
      <c r="I34" s="38">
        <v>2.3666666666666667</v>
      </c>
      <c r="J34" s="38">
        <v>0</v>
      </c>
      <c r="K34" s="38">
        <v>10874.299999999997</v>
      </c>
      <c r="L34" s="38">
        <v>10812.511111111107</v>
      </c>
      <c r="M34" s="38">
        <v>0</v>
      </c>
      <c r="N34" s="38">
        <v>60.544444444444444</v>
      </c>
      <c r="O34" s="38">
        <v>1.2444444444444445</v>
      </c>
      <c r="P34" s="39"/>
      <c r="Q34" s="40">
        <v>0.8649358293401578</v>
      </c>
      <c r="R34" s="40">
        <v>0.8663076658746565</v>
      </c>
      <c r="S34" s="38">
        <v>0</v>
      </c>
      <c r="T34" s="40">
        <v>0.6812953238309577</v>
      </c>
      <c r="U34" s="40">
        <v>0.5258215962441315</v>
      </c>
      <c r="V34" s="23"/>
      <c r="W34" s="23" t="s">
        <v>27</v>
      </c>
    </row>
    <row r="35" spans="2:23" ht="12.75">
      <c r="B35" s="13" t="s">
        <v>34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8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8">
        <v>0</v>
      </c>
      <c r="N35" s="49">
        <v>60.175824175824175</v>
      </c>
      <c r="O35" s="49">
        <v>1.8571428571428572</v>
      </c>
      <c r="P35" s="49"/>
      <c r="Q35" s="51">
        <v>0.8622858862280564</v>
      </c>
      <c r="R35" s="51">
        <v>0.8632213252217138</v>
      </c>
      <c r="S35" s="38">
        <v>0</v>
      </c>
      <c r="T35" s="51">
        <v>0.7294525109897428</v>
      </c>
      <c r="U35" s="51">
        <v>0.6954732510288066</v>
      </c>
      <c r="V35" s="23" t="s">
        <v>34</v>
      </c>
      <c r="W35" s="23" t="s">
        <v>23</v>
      </c>
    </row>
    <row r="36" spans="2:23" ht="12.75">
      <c r="B36" s="13" t="s">
        <v>34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8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8">
        <v>0</v>
      </c>
      <c r="N36" s="49">
        <v>59.29347826086956</v>
      </c>
      <c r="O36" s="49">
        <v>1.0108695652173914</v>
      </c>
      <c r="P36" s="49"/>
      <c r="Q36" s="40">
        <v>0.8628088528521833</v>
      </c>
      <c r="R36" s="40">
        <v>0.8639861621940407</v>
      </c>
      <c r="S36" s="38">
        <v>0</v>
      </c>
      <c r="T36" s="40">
        <v>0.7026922581476233</v>
      </c>
      <c r="U36" s="40">
        <v>0.418918918918919</v>
      </c>
      <c r="V36" s="23"/>
      <c r="W36" s="23" t="s">
        <v>25</v>
      </c>
    </row>
    <row r="37" spans="2:23" ht="12.75">
      <c r="B37" s="13" t="s">
        <v>34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8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8">
        <v>0</v>
      </c>
      <c r="N37" s="49">
        <v>64.80434782608695</v>
      </c>
      <c r="O37" s="49">
        <v>1.184782608695652</v>
      </c>
      <c r="P37" s="49"/>
      <c r="Q37" s="51">
        <v>0.8609116088579293</v>
      </c>
      <c r="R37" s="51">
        <v>0.8624982797618838</v>
      </c>
      <c r="S37" s="38">
        <v>0</v>
      </c>
      <c r="T37" s="51">
        <v>0.6696619117151523</v>
      </c>
      <c r="U37" s="51">
        <v>0.4579831932773109</v>
      </c>
      <c r="V37" s="23"/>
      <c r="W37" s="23" t="s">
        <v>26</v>
      </c>
    </row>
    <row r="38" spans="2:23" ht="12.75">
      <c r="B38" s="13" t="s">
        <v>34</v>
      </c>
      <c r="C38" s="14" t="s">
        <v>27</v>
      </c>
      <c r="D38" s="14" t="s">
        <v>24</v>
      </c>
      <c r="E38" s="56">
        <v>12420</v>
      </c>
      <c r="F38" s="56">
        <v>12308</v>
      </c>
      <c r="G38" s="38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8">
        <v>0</v>
      </c>
      <c r="N38" s="49">
        <v>72.67032967032966</v>
      </c>
      <c r="O38" s="49">
        <v>1.6923076923076925</v>
      </c>
      <c r="P38" s="49"/>
      <c r="Q38" s="40">
        <v>0.8644489939741031</v>
      </c>
      <c r="R38" s="40">
        <v>0.8662355935117577</v>
      </c>
      <c r="S38" s="38">
        <v>0</v>
      </c>
      <c r="T38" s="40">
        <v>0.669128807042396</v>
      </c>
      <c r="U38" s="40">
        <v>0.6390041493775933</v>
      </c>
      <c r="V38" s="23"/>
      <c r="W38" s="23" t="s">
        <v>27</v>
      </c>
    </row>
    <row r="39" spans="2:23" ht="12.75">
      <c r="B39" s="13" t="s">
        <v>35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8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8">
        <v>0</v>
      </c>
      <c r="N39" s="49">
        <v>84.28571428571428</v>
      </c>
      <c r="O39" s="49">
        <v>1.1978021978021978</v>
      </c>
      <c r="P39" s="49"/>
      <c r="Q39" s="51">
        <v>0.8607981672264645</v>
      </c>
      <c r="R39" s="51">
        <v>0.8618501038088167</v>
      </c>
      <c r="S39" s="38" t="s">
        <v>38</v>
      </c>
      <c r="T39" s="51">
        <v>0.7521082565208864</v>
      </c>
      <c r="U39" s="51">
        <v>0.5165876777251184</v>
      </c>
      <c r="V39" s="23" t="s">
        <v>36</v>
      </c>
      <c r="W39" s="23" t="s">
        <v>23</v>
      </c>
    </row>
    <row r="40" spans="2:23" ht="12.75">
      <c r="B40" s="13" t="s">
        <v>35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8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8">
        <v>0</v>
      </c>
      <c r="N40" s="49">
        <v>87.16304347826089</v>
      </c>
      <c r="O40" s="49">
        <v>1.6086956521739129</v>
      </c>
      <c r="P40" s="49"/>
      <c r="Q40" s="51">
        <v>0.8578638116463072</v>
      </c>
      <c r="R40" s="51">
        <v>0.8589756270799755</v>
      </c>
      <c r="S40" s="38" t="s">
        <v>38</v>
      </c>
      <c r="T40" s="51">
        <v>0.7497896213183731</v>
      </c>
      <c r="U40" s="51">
        <v>0.49333333333333323</v>
      </c>
      <c r="W40" s="23" t="s">
        <v>25</v>
      </c>
    </row>
    <row r="41" spans="2:23" ht="12.75">
      <c r="B41" s="13" t="s">
        <v>35</v>
      </c>
      <c r="C41" s="14" t="s">
        <v>26</v>
      </c>
      <c r="D41" s="14" t="s">
        <v>24</v>
      </c>
      <c r="E41" s="56">
        <f>12279.097826087+104</f>
        <v>12383.097826087</v>
      </c>
      <c r="F41" s="56">
        <f>12168.2391304348+104</f>
        <v>12272.2391304348</v>
      </c>
      <c r="G41" s="38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8">
        <v>0</v>
      </c>
      <c r="N41" s="49">
        <v>82.57608695652175</v>
      </c>
      <c r="O41" s="49">
        <v>1.2282608695652173</v>
      </c>
      <c r="P41" s="49"/>
      <c r="Q41" s="51">
        <v>0.8575477769309284</v>
      </c>
      <c r="R41" s="51">
        <v>0.8584733241743031</v>
      </c>
      <c r="S41" s="38" t="s">
        <v>38</v>
      </c>
      <c r="T41" s="51">
        <v>0.7631341034655953</v>
      </c>
      <c r="U41" s="51">
        <v>0.46311475409836067</v>
      </c>
      <c r="W41" s="23" t="s">
        <v>26</v>
      </c>
    </row>
    <row r="42" spans="2:23" ht="12.75">
      <c r="B42" s="13" t="s">
        <v>35</v>
      </c>
      <c r="C42" s="14" t="s">
        <v>27</v>
      </c>
      <c r="D42" s="14" t="s">
        <v>24</v>
      </c>
      <c r="E42" s="56">
        <v>12769</v>
      </c>
      <c r="F42" s="56">
        <v>12672</v>
      </c>
      <c r="G42" s="38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8">
        <v>0</v>
      </c>
      <c r="N42" s="49">
        <v>68.07777777777778</v>
      </c>
      <c r="O42" s="49">
        <v>1.7444444444444445</v>
      </c>
      <c r="P42" s="49"/>
      <c r="Q42" s="51">
        <v>0.8685281538682837</v>
      </c>
      <c r="R42" s="51">
        <v>0.8696649036217842</v>
      </c>
      <c r="S42" s="38">
        <v>0</v>
      </c>
      <c r="T42" s="51">
        <v>0.7232912288985952</v>
      </c>
      <c r="U42" s="51">
        <v>0.6408163265306123</v>
      </c>
      <c r="W42" s="23" t="s">
        <v>27</v>
      </c>
    </row>
    <row r="43" spans="2:23" ht="12.75">
      <c r="B43" s="13" t="s">
        <v>37</v>
      </c>
      <c r="C43" s="14" t="s">
        <v>23</v>
      </c>
      <c r="D43" s="14" t="s">
        <v>24</v>
      </c>
      <c r="E43" s="49">
        <v>12351.494505494502</v>
      </c>
      <c r="F43" s="49">
        <v>12256.25274725274</v>
      </c>
      <c r="G43" s="38">
        <v>0</v>
      </c>
      <c r="H43" s="49">
        <v>92.7802197802198</v>
      </c>
      <c r="I43" s="49">
        <v>2.4615384615384612</v>
      </c>
      <c r="J43" s="49">
        <v>0</v>
      </c>
      <c r="K43" s="49">
        <v>10612.813186813188</v>
      </c>
      <c r="L43" s="49">
        <v>10542.483516483513</v>
      </c>
      <c r="M43" s="38">
        <v>0</v>
      </c>
      <c r="N43" s="49">
        <v>68.84615384615384</v>
      </c>
      <c r="O43" s="49">
        <v>1.4835164835164834</v>
      </c>
      <c r="P43" s="49"/>
      <c r="Q43" s="51">
        <v>0.8591134493361536</v>
      </c>
      <c r="R43" s="51">
        <v>0.8601718432125699</v>
      </c>
      <c r="S43" s="38" t="s">
        <v>38</v>
      </c>
      <c r="T43" s="51">
        <v>0.7435422455490376</v>
      </c>
      <c r="U43" s="51">
        <v>0.6026785714285714</v>
      </c>
      <c r="V43" s="23" t="s">
        <v>37</v>
      </c>
      <c r="W43" s="23" t="s">
        <v>23</v>
      </c>
    </row>
    <row r="44" spans="2:23" ht="12.75">
      <c r="B44" s="13" t="s">
        <v>37</v>
      </c>
      <c r="C44" s="14" t="s">
        <v>25</v>
      </c>
      <c r="D44" s="14" t="s">
        <v>24</v>
      </c>
      <c r="E44" s="49">
        <v>12475.467391304352</v>
      </c>
      <c r="F44" s="49">
        <v>12382.804347826092</v>
      </c>
      <c r="G44" s="38">
        <v>0</v>
      </c>
      <c r="H44" s="49">
        <v>90.1086956521739</v>
      </c>
      <c r="I44" s="49">
        <v>2.554347826086957</v>
      </c>
      <c r="J44" s="49">
        <v>0</v>
      </c>
      <c r="K44" s="49">
        <v>10687.271739130425</v>
      </c>
      <c r="L44" s="49">
        <v>10621.445652173905</v>
      </c>
      <c r="M44" s="38">
        <v>0</v>
      </c>
      <c r="N44" s="49">
        <v>64.83695652173913</v>
      </c>
      <c r="O44" s="49">
        <v>0.9891304347826088</v>
      </c>
      <c r="P44" s="49"/>
      <c r="Q44" s="51">
        <v>0.8555857978267385</v>
      </c>
      <c r="R44" s="51">
        <v>0.8568610910929452</v>
      </c>
      <c r="S44" s="38" t="s">
        <v>38</v>
      </c>
      <c r="T44" s="51">
        <v>0.6936067551266586</v>
      </c>
      <c r="U44" s="51">
        <v>0.38723404255319144</v>
      </c>
      <c r="V44" s="23"/>
      <c r="W44" s="23" t="s">
        <v>25</v>
      </c>
    </row>
    <row r="45" spans="2:23" ht="12.75">
      <c r="B45" s="13" t="s">
        <v>37</v>
      </c>
      <c r="C45" s="14" t="s">
        <v>26</v>
      </c>
      <c r="D45" s="14" t="s">
        <v>24</v>
      </c>
      <c r="E45" s="49">
        <v>12409.054347826084</v>
      </c>
      <c r="F45" s="49">
        <v>12320.54347826087</v>
      </c>
      <c r="G45" s="38">
        <v>0</v>
      </c>
      <c r="H45" s="49">
        <v>86.25</v>
      </c>
      <c r="I45" s="49">
        <v>2.2608695652173916</v>
      </c>
      <c r="J45" s="49">
        <v>0</v>
      </c>
      <c r="K45" s="49">
        <v>10618.923913043476</v>
      </c>
      <c r="L45" s="49">
        <v>10550.097826086956</v>
      </c>
      <c r="M45" s="38">
        <v>0</v>
      </c>
      <c r="N45" s="49">
        <v>67.5</v>
      </c>
      <c r="O45" s="49">
        <v>1.326086956521739</v>
      </c>
      <c r="P45" s="49"/>
      <c r="Q45" s="51">
        <v>0.8555601192076523</v>
      </c>
      <c r="R45" s="51">
        <v>0.8563013348154814</v>
      </c>
      <c r="S45" s="38" t="s">
        <v>38</v>
      </c>
      <c r="T45" s="51">
        <v>0.7596330275229358</v>
      </c>
      <c r="U45" s="51">
        <v>0.5865384615384615</v>
      </c>
      <c r="V45" s="23"/>
      <c r="W45" s="23" t="s">
        <v>26</v>
      </c>
    </row>
    <row r="46" spans="2:23" ht="12.75">
      <c r="B46" s="13" t="s">
        <v>37</v>
      </c>
      <c r="C46" s="14" t="s">
        <v>27</v>
      </c>
      <c r="D46" s="14" t="s">
        <v>24</v>
      </c>
      <c r="E46" s="49">
        <v>12496.222222222219</v>
      </c>
      <c r="F46" s="49">
        <v>12404.677777777775</v>
      </c>
      <c r="G46" s="38">
        <v>0</v>
      </c>
      <c r="H46" s="49">
        <v>89.21111111111111</v>
      </c>
      <c r="I46" s="49">
        <v>2.3333333333333335</v>
      </c>
      <c r="J46" s="49">
        <v>0</v>
      </c>
      <c r="K46" s="49">
        <v>10830.911111111103</v>
      </c>
      <c r="L46" s="49">
        <v>10761.699999999993</v>
      </c>
      <c r="M46" s="38">
        <v>0</v>
      </c>
      <c r="N46" s="49">
        <v>68.36666666666666</v>
      </c>
      <c r="O46" s="49">
        <v>0.8444444444444444</v>
      </c>
      <c r="P46" s="49"/>
      <c r="Q46" s="51">
        <v>0.8667348354169256</v>
      </c>
      <c r="R46" s="51">
        <v>0.8675517569089076</v>
      </c>
      <c r="S46" s="38" t="s">
        <v>38</v>
      </c>
      <c r="T46" s="51">
        <v>0.7663469921534437</v>
      </c>
      <c r="U46" s="51">
        <v>0.3619047619047619</v>
      </c>
      <c r="V46" s="23"/>
      <c r="W46" s="23" t="s">
        <v>27</v>
      </c>
    </row>
    <row r="47" spans="2:23" ht="12.75">
      <c r="B47" s="13" t="s">
        <v>42</v>
      </c>
      <c r="C47" s="14" t="s">
        <v>23</v>
      </c>
      <c r="D47" s="14" t="s">
        <v>24</v>
      </c>
      <c r="E47" s="49">
        <v>12480.494505494506</v>
      </c>
      <c r="F47" s="49">
        <v>12382.86813186813</v>
      </c>
      <c r="G47" s="38">
        <v>0</v>
      </c>
      <c r="H47" s="49">
        <v>95.04395604395604</v>
      </c>
      <c r="I47" s="49">
        <v>2.5824175824175826</v>
      </c>
      <c r="J47" s="49">
        <v>0</v>
      </c>
      <c r="K47" s="49">
        <v>10634.39560439561</v>
      </c>
      <c r="L47" s="49">
        <v>10566.120879120883</v>
      </c>
      <c r="M47" s="38">
        <v>0</v>
      </c>
      <c r="N47" s="49">
        <v>67.04395604395603</v>
      </c>
      <c r="O47" s="49">
        <v>1.2307692307692308</v>
      </c>
      <c r="P47" s="49"/>
      <c r="Q47" s="51">
        <v>0.8520812696735569</v>
      </c>
      <c r="R47" s="51">
        <v>0.8532854235868241</v>
      </c>
      <c r="S47" s="38" t="s">
        <v>38</v>
      </c>
      <c r="T47" s="51">
        <v>0.7053994681466064</v>
      </c>
      <c r="U47" s="51">
        <v>0.4765957446808511</v>
      </c>
      <c r="V47" s="23" t="s">
        <v>42</v>
      </c>
      <c r="W47" s="23" t="s">
        <v>23</v>
      </c>
    </row>
    <row r="48" spans="2:23" ht="12.75">
      <c r="B48" s="22"/>
      <c r="C48" s="33"/>
      <c r="D48" s="33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53"/>
      <c r="S48" s="53"/>
      <c r="T48" s="53"/>
      <c r="U48" s="53"/>
      <c r="W48" s="23"/>
    </row>
    <row r="49" spans="2:21" ht="12.75">
      <c r="B49" s="57" t="s">
        <v>39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Q49" s="27"/>
      <c r="R49" s="27"/>
      <c r="S49" s="27"/>
      <c r="T49" s="27"/>
      <c r="U49" s="27"/>
    </row>
    <row r="50" spans="17:19" ht="12.75">
      <c r="Q50" s="27"/>
      <c r="R50" s="26"/>
      <c r="S50" s="26"/>
    </row>
    <row r="51" spans="17:19" ht="12.75">
      <c r="Q51" s="27"/>
      <c r="R51" s="26"/>
      <c r="S51" s="26"/>
    </row>
    <row r="52" spans="17:19" ht="12.75">
      <c r="Q52" s="27"/>
      <c r="R52" s="26"/>
      <c r="S52" s="26"/>
    </row>
    <row r="55" spans="17:18" ht="12.75">
      <c r="Q55" s="28"/>
      <c r="R55" s="28"/>
    </row>
    <row r="56" spans="17:18" ht="12.75">
      <c r="Q56" s="28"/>
      <c r="R56" s="28"/>
    </row>
    <row r="57" spans="17:18" ht="12.75">
      <c r="Q57" s="28"/>
      <c r="R57" s="28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Evison, Chris</cp:lastModifiedBy>
  <cp:lastPrinted>2013-11-19T15:18:38Z</cp:lastPrinted>
  <dcterms:created xsi:type="dcterms:W3CDTF">2012-11-20T13:13:11Z</dcterms:created>
  <dcterms:modified xsi:type="dcterms:W3CDTF">2018-08-20T12:35:47Z</dcterms:modified>
  <cp:category/>
  <cp:version/>
  <cp:contentType/>
  <cp:contentStatus/>
</cp:coreProperties>
</file>