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" yWindow="12" windowWidth="8472" windowHeight="6492"/>
  </bookViews>
  <sheets>
    <sheet name="Cover" sheetId="11" r:id="rId1"/>
    <sheet name="AMD 23 2011 Data" sheetId="1" r:id="rId2"/>
    <sheet name="Two Week Wait" sheetId="2" r:id="rId3"/>
    <sheet name="Two Week Wait - Breast Symp" sheetId="3" r:id="rId4"/>
    <sheet name="31-Day 1st" sheetId="4" r:id="rId5"/>
    <sheet name="31-Day Subsequent - Drug" sheetId="5" r:id="rId6"/>
    <sheet name="31-Day Subsequent - Radiotherap" sheetId="6" r:id="rId7"/>
    <sheet name="31-Day Subsequent - Surgery" sheetId="7" r:id="rId8"/>
    <sheet name="62-Day GP" sheetId="8" r:id="rId9"/>
    <sheet name="62-Day Screening" sheetId="9" r:id="rId10"/>
    <sheet name="62-Day Upgrade" sheetId="10" r:id="rId11"/>
  </sheets>
  <definedNames>
    <definedName name="DrugOpStd">OFFSET('AMD 23 2011 Data'!$AA$5, 0, 0, 'AMD 23 2011 Data'!$A$3, 1)</definedName>
    <definedName name="DrugPatientSeen">OFFSET('AMD 23 2011 Data'!$W$5, 0, 0, 'AMD 23 2011 Data'!$A$3, 1)</definedName>
    <definedName name="DrugPerformance">OFFSET('AMD 23 2011 Data'!$Z$5, 0, 0, 'AMD 23 2011 Data'!$A$3,1)</definedName>
    <definedName name="OneMonthOpStd">OFFSET('AMD 23 2011 Data'!$T$5, 0, 0, 'AMD 23 2011 Data'!$A$3, 1)</definedName>
    <definedName name="OneMonthPatientSeen">OFFSET('AMD 23 2011 Data'!$P$5, 0, 0, 'AMD 23 2011 Data'!$A$3, 1)</definedName>
    <definedName name="OneMonthPerformance">OFFSET('AMD 23 2011 Data'!$S$5, 0, 0, 'AMD 23 2011 Data'!$A$3,1 )</definedName>
    <definedName name="RTOpStd">OFFSET('AMD 23 2011 Data'!$AH$5, 0, 0, 'AMD 23 2011 Data'!$A$3,1)</definedName>
    <definedName name="RTPatientSeen">OFFSET('AMD 23 2011 Data'!$AD$5, 0,0,'AMD 23 2011 Data'!$A$3,1)</definedName>
    <definedName name="RTPerformance">OFFSET('AMD 23 2011 Data'!$AG$5, 0, 0, 'AMD 23 2011 Data'!$A$3, 1)</definedName>
    <definedName name="ScreenOpStd">OFFSET('AMD 23 2011 Data'!$BC$5, 0, 0, 'AMD 23 2011 Data'!$A$3,1)</definedName>
    <definedName name="ScreenPatientSeen">OFFSET('AMD 23 2011 Data'!$AY$5, 0, 0, 'AMD 23 2011 Data'!$A$3, 1)</definedName>
    <definedName name="ScreenPerformance">OFFSET('AMD 23 2011 Data'!$BB$5, 0,0, 'AMD 23 2011 Data'!$A$3, 1)</definedName>
    <definedName name="SurgOpStd">OFFSET('AMD 23 2011 Data'!$AO$5, 0, 0, 'AMD 23 2011 Data'!$A$3, 1)</definedName>
    <definedName name="SurgPatientSeen">OFFSET('AMD 23 2011 Data'!$AK$5, 0, 0, 'AMD 23 2011 Data'!$A$3,1)</definedName>
    <definedName name="SurgPerformance">OFFSET('AMD 23 2011 Data'!$AN$5, 0,0,'AMD 23 2011 Data'!$A$3,1)</definedName>
    <definedName name="TwoMonth">OFFSET('AMD 23 2011 Data'!$AR$5, 0, 0, 'AMD 23 2011 Data'!$A$3, 1)</definedName>
    <definedName name="TwoMonthOpStd">OFFSET('AMD 23 2011 Data'!$AV$5, 0, 0, 'AMD 23 2011 Data'!$A$3,1)</definedName>
    <definedName name="TwoMonthPerformance">OFFSET('AMD 23 2011 Data'!$AU$5, 0, 0, 'AMD 23 2011 Data'!$A$3, 1)</definedName>
    <definedName name="TWWBSOpStd">OFFSET('AMD 23 2011 Data'!$M$5, 0, 0, 'AMD 23 2011 Data'!$A$3, 1)</definedName>
    <definedName name="TWWBSPatientSeen">OFFSET('AMD 23 2011 Data'!$I$5, 0, 0, 'AMD 23 2011 Data'!$A$3,1)</definedName>
    <definedName name="TWWBSPerformance">OFFSET('AMD 23 2011 Data'!$L$5, 0, 0, 'AMD 23 2011 Data'!$A$3, 1)</definedName>
    <definedName name="TWWOpStd">OFFSET('AMD 23 2011 Data'!$F$5, 0, 0, 'AMD 23 2011 Data'!$A$3, 1)</definedName>
    <definedName name="TWWPatientSeen">OFFSET('AMD 23 2011 Data'!$B$5, 0, 0, 'AMD 23 2011 Data'!$A$3, 1)</definedName>
    <definedName name="TWWPerformance">OFFSET('AMD 23 2011 Data'!$E$5, 0, 0, 'AMD 23 2011 Data'!$A$3, 1)</definedName>
    <definedName name="UpgradePatientSeen">OFFSET('AMD 23 2011 Data'!$BF$5, 0, 0, 'AMD 23 2011 Data'!$A$3, 1)</definedName>
    <definedName name="UpgradePerformance">OFFSET('AMD 23 2011 Data'!$BI$5, 0, 0, 'AMD 23 2011 Data'!$A$3, 1)</definedName>
    <definedName name="XAxisNames">OFFSET('AMD 23 2011 Data'!$A$5, 0, 0, 'AMD 23 2011 Data'!$A$3,1)</definedName>
  </definedNames>
  <calcPr calcId="145621"/>
</workbook>
</file>

<file path=xl/calcChain.xml><?xml version="1.0" encoding="utf-8"?>
<calcChain xmlns="http://schemas.openxmlformats.org/spreadsheetml/2006/main">
  <c r="BH41" i="1" l="1"/>
  <c r="BG41" i="1"/>
  <c r="BI41" i="1" s="1"/>
  <c r="BF41" i="1"/>
  <c r="BA41" i="1"/>
  <c r="AZ41" i="1"/>
  <c r="BB41" i="1" s="1"/>
  <c r="AY41" i="1"/>
  <c r="AU41" i="1"/>
  <c r="AT41" i="1"/>
  <c r="AS41" i="1"/>
  <c r="AR41" i="1"/>
  <c r="AM41" i="1"/>
  <c r="AL41" i="1"/>
  <c r="AN41" i="1" s="1"/>
  <c r="AK41" i="1"/>
  <c r="AF41" i="1"/>
  <c r="AE41" i="1"/>
  <c r="AD41" i="1"/>
  <c r="AG41" i="1" s="1"/>
  <c r="Y41" i="1"/>
  <c r="X41" i="1"/>
  <c r="Z41" i="1" s="1"/>
  <c r="W41" i="1"/>
  <c r="R41" i="1"/>
  <c r="Q41" i="1"/>
  <c r="S41" i="1" s="1"/>
  <c r="P41" i="1"/>
  <c r="K41" i="1"/>
  <c r="J41" i="1"/>
  <c r="L41" i="1" s="1"/>
  <c r="I41" i="1"/>
  <c r="D41" i="1"/>
  <c r="C41" i="1"/>
  <c r="B41" i="1"/>
  <c r="D32" i="1"/>
  <c r="E32" i="1"/>
  <c r="K32" i="1"/>
  <c r="L32" i="1"/>
  <c r="R32" i="1"/>
  <c r="S32" i="1"/>
  <c r="Y32" i="1"/>
  <c r="Z32" i="1"/>
  <c r="AF32" i="1"/>
  <c r="AG32" i="1"/>
  <c r="AM32" i="1"/>
  <c r="AN32" i="1"/>
  <c r="AT32" i="1"/>
  <c r="AU32" i="1"/>
  <c r="BA32" i="1"/>
  <c r="BB32" i="1"/>
  <c r="BH32" i="1"/>
  <c r="BI32" i="1"/>
  <c r="D31" i="1" l="1"/>
  <c r="E31" i="1"/>
  <c r="K31" i="1"/>
  <c r="L31" i="1"/>
  <c r="R31" i="1"/>
  <c r="S31" i="1"/>
  <c r="Y31" i="1"/>
  <c r="Z31" i="1"/>
  <c r="AF31" i="1"/>
  <c r="AG31" i="1"/>
  <c r="AM31" i="1"/>
  <c r="AN31" i="1"/>
  <c r="AT31" i="1"/>
  <c r="AU31" i="1"/>
  <c r="BA31" i="1"/>
  <c r="BB31" i="1"/>
  <c r="BH31" i="1"/>
  <c r="BI31" i="1"/>
  <c r="E41" i="1" l="1"/>
  <c r="D30" i="1"/>
  <c r="E30" i="1"/>
  <c r="K30" i="1"/>
  <c r="L30" i="1"/>
  <c r="R30" i="1"/>
  <c r="S30" i="1"/>
  <c r="Y30" i="1"/>
  <c r="Z30" i="1"/>
  <c r="AF30" i="1"/>
  <c r="AG30" i="1"/>
  <c r="AM30" i="1"/>
  <c r="AN30" i="1"/>
  <c r="AT30" i="1"/>
  <c r="AU30" i="1"/>
  <c r="BA30" i="1"/>
  <c r="BB30" i="1"/>
  <c r="BH30" i="1"/>
  <c r="BI30" i="1"/>
  <c r="BH40" i="1" l="1"/>
  <c r="BG40" i="1"/>
  <c r="BF40" i="1"/>
  <c r="BA40" i="1"/>
  <c r="AZ40" i="1"/>
  <c r="AY40" i="1"/>
  <c r="AT40" i="1"/>
  <c r="AS40" i="1"/>
  <c r="AR40" i="1"/>
  <c r="AM40" i="1"/>
  <c r="AL40" i="1"/>
  <c r="AK40" i="1"/>
  <c r="AF40" i="1"/>
  <c r="AE40" i="1"/>
  <c r="AD40" i="1"/>
  <c r="Y40" i="1"/>
  <c r="X40" i="1"/>
  <c r="W40" i="1"/>
  <c r="R40" i="1"/>
  <c r="Q40" i="1"/>
  <c r="P40" i="1"/>
  <c r="K40" i="1"/>
  <c r="J40" i="1"/>
  <c r="I40" i="1"/>
  <c r="D40" i="1"/>
  <c r="C40" i="1"/>
  <c r="B40" i="1"/>
  <c r="D29" i="1" l="1"/>
  <c r="E29" i="1"/>
  <c r="K29" i="1"/>
  <c r="L29" i="1"/>
  <c r="R29" i="1"/>
  <c r="S29" i="1"/>
  <c r="Y29" i="1"/>
  <c r="Z29" i="1"/>
  <c r="AF29" i="1"/>
  <c r="AG29" i="1"/>
  <c r="AM29" i="1"/>
  <c r="AN29" i="1"/>
  <c r="AT29" i="1"/>
  <c r="AU29" i="1"/>
  <c r="BA29" i="1"/>
  <c r="BB29" i="1"/>
  <c r="BH29" i="1"/>
  <c r="BI29" i="1"/>
  <c r="D28" i="1" l="1"/>
  <c r="E28" i="1"/>
  <c r="K28" i="1"/>
  <c r="L28" i="1"/>
  <c r="R28" i="1"/>
  <c r="S28" i="1"/>
  <c r="Y28" i="1"/>
  <c r="Z28" i="1"/>
  <c r="AF28" i="1"/>
  <c r="AG28" i="1"/>
  <c r="AM28" i="1"/>
  <c r="AN28" i="1"/>
  <c r="AT28" i="1"/>
  <c r="AU28" i="1"/>
  <c r="BA28" i="1"/>
  <c r="BB28" i="1"/>
  <c r="BH28" i="1"/>
  <c r="BI28" i="1"/>
  <c r="D27" i="1" l="1"/>
  <c r="E27" i="1"/>
  <c r="K27" i="1"/>
  <c r="L27" i="1"/>
  <c r="R27" i="1"/>
  <c r="S27" i="1"/>
  <c r="Y27" i="1"/>
  <c r="Z27" i="1"/>
  <c r="AF27" i="1"/>
  <c r="AG27" i="1"/>
  <c r="AM27" i="1"/>
  <c r="AN27" i="1"/>
  <c r="AT27" i="1"/>
  <c r="AU27" i="1"/>
  <c r="BA27" i="1"/>
  <c r="BB27" i="1"/>
  <c r="BH27" i="1"/>
  <c r="BI27" i="1"/>
  <c r="D26" i="1" l="1"/>
  <c r="E26" i="1"/>
  <c r="K26" i="1"/>
  <c r="L26" i="1"/>
  <c r="R26" i="1"/>
  <c r="S26" i="1"/>
  <c r="Y26" i="1"/>
  <c r="Z26" i="1"/>
  <c r="AF26" i="1"/>
  <c r="AG26" i="1"/>
  <c r="AM26" i="1"/>
  <c r="AN26" i="1"/>
  <c r="AT26" i="1"/>
  <c r="AU26" i="1"/>
  <c r="BA26" i="1"/>
  <c r="BB26" i="1"/>
  <c r="BH26" i="1"/>
  <c r="BI26" i="1"/>
  <c r="BI40" i="1" l="1"/>
  <c r="BB40" i="1"/>
  <c r="AU40" i="1"/>
  <c r="AN40" i="1"/>
  <c r="AG40" i="1"/>
  <c r="Z40" i="1"/>
  <c r="S40" i="1"/>
  <c r="L40" i="1"/>
  <c r="E40" i="1"/>
  <c r="BI39" i="1"/>
  <c r="BG39" i="1"/>
  <c r="BF39" i="1"/>
  <c r="BB39" i="1"/>
  <c r="AZ39" i="1"/>
  <c r="AY39" i="1"/>
  <c r="AU39" i="1"/>
  <c r="AS39" i="1"/>
  <c r="AR39" i="1"/>
  <c r="AN39" i="1"/>
  <c r="AL39" i="1"/>
  <c r="AK39" i="1"/>
  <c r="AG39" i="1"/>
  <c r="AE39" i="1"/>
  <c r="AD39" i="1"/>
  <c r="Z39" i="1"/>
  <c r="X39" i="1"/>
  <c r="W39" i="1"/>
  <c r="S39" i="1"/>
  <c r="Q39" i="1"/>
  <c r="P39" i="1"/>
  <c r="L39" i="1"/>
  <c r="J39" i="1"/>
  <c r="I39" i="1"/>
  <c r="E39" i="1"/>
  <c r="C39" i="1"/>
  <c r="B39" i="1"/>
  <c r="D25" i="1" l="1"/>
  <c r="E25" i="1"/>
  <c r="K25" i="1"/>
  <c r="L25" i="1"/>
  <c r="R25" i="1"/>
  <c r="S25" i="1"/>
  <c r="Y25" i="1"/>
  <c r="Z25" i="1"/>
  <c r="AF25" i="1"/>
  <c r="AG25" i="1"/>
  <c r="AM25" i="1"/>
  <c r="AN25" i="1"/>
  <c r="AT25" i="1"/>
  <c r="AU25" i="1"/>
  <c r="BH25" i="1"/>
  <c r="BI25" i="1"/>
  <c r="D24" i="1" l="1"/>
  <c r="E24" i="1"/>
  <c r="K24" i="1"/>
  <c r="L24" i="1"/>
  <c r="R24" i="1"/>
  <c r="S24" i="1"/>
  <c r="Y24" i="1"/>
  <c r="Z24" i="1"/>
  <c r="AF24" i="1"/>
  <c r="AG24" i="1"/>
  <c r="AM24" i="1"/>
  <c r="AN24" i="1"/>
  <c r="AT24" i="1"/>
  <c r="AU24" i="1"/>
  <c r="BA24" i="1"/>
  <c r="BB24" i="1"/>
  <c r="BH24" i="1"/>
  <c r="BI24" i="1"/>
  <c r="D23" i="1" l="1"/>
  <c r="E23" i="1"/>
  <c r="K23" i="1"/>
  <c r="L23" i="1"/>
  <c r="R23" i="1"/>
  <c r="S23" i="1"/>
  <c r="Y23" i="1"/>
  <c r="Z23" i="1"/>
  <c r="AF23" i="1"/>
  <c r="AG23" i="1"/>
  <c r="AM23" i="1"/>
  <c r="AN23" i="1"/>
  <c r="AT23" i="1"/>
  <c r="AU23" i="1"/>
  <c r="BA23" i="1"/>
  <c r="BB23" i="1"/>
  <c r="BH23" i="1"/>
  <c r="BI23" i="1"/>
  <c r="BH22" i="1" l="1"/>
  <c r="BI22" i="1"/>
  <c r="BA22" i="1"/>
  <c r="BB22" i="1"/>
  <c r="AT22" i="1"/>
  <c r="AU22" i="1"/>
  <c r="AM22" i="1"/>
  <c r="AN22" i="1"/>
  <c r="AF22" i="1"/>
  <c r="AG22" i="1"/>
  <c r="Y22" i="1"/>
  <c r="Z22" i="1"/>
  <c r="R22" i="1"/>
  <c r="S22" i="1"/>
  <c r="K22" i="1"/>
  <c r="L22" i="1"/>
  <c r="D22" i="1"/>
  <c r="E22" i="1"/>
  <c r="R21" i="1" l="1"/>
  <c r="R39" i="1" s="1"/>
  <c r="S21" i="1"/>
  <c r="K21" i="1"/>
  <c r="K39" i="1" s="1"/>
  <c r="L21" i="1"/>
  <c r="I35" i="1"/>
  <c r="BI21" i="1" l="1"/>
  <c r="BH21" i="1"/>
  <c r="BH39" i="1" s="1"/>
  <c r="BB21" i="1"/>
  <c r="BA21" i="1"/>
  <c r="BA39" i="1" s="1"/>
  <c r="AU21" i="1"/>
  <c r="AT21" i="1"/>
  <c r="AT39" i="1" s="1"/>
  <c r="AN21" i="1"/>
  <c r="AM21" i="1"/>
  <c r="AM39" i="1" s="1"/>
  <c r="Z21" i="1"/>
  <c r="Y21" i="1"/>
  <c r="Y39" i="1" s="1"/>
  <c r="AG21" i="1"/>
  <c r="AF21" i="1"/>
  <c r="AF39" i="1" s="1"/>
  <c r="D21" i="1"/>
  <c r="D39" i="1" s="1"/>
  <c r="E21" i="1"/>
  <c r="C38" i="1" l="1"/>
  <c r="B38" i="1"/>
  <c r="J38" i="1"/>
  <c r="I38" i="1"/>
  <c r="Q38" i="1"/>
  <c r="P38" i="1"/>
  <c r="X38" i="1"/>
  <c r="W38" i="1"/>
  <c r="AE38" i="1"/>
  <c r="AD38" i="1"/>
  <c r="AL38" i="1"/>
  <c r="AK38" i="1"/>
  <c r="AS38" i="1"/>
  <c r="AR38" i="1"/>
  <c r="AZ38" i="1"/>
  <c r="AY38" i="1"/>
  <c r="BB38" i="1" s="1"/>
  <c r="BG38" i="1"/>
  <c r="BF38" i="1"/>
  <c r="BI20" i="1"/>
  <c r="BH20" i="1"/>
  <c r="BB20" i="1"/>
  <c r="BA20" i="1"/>
  <c r="AU20" i="1"/>
  <c r="AT20" i="1"/>
  <c r="AN20" i="1"/>
  <c r="AM20" i="1"/>
  <c r="AG20" i="1"/>
  <c r="AF20" i="1"/>
  <c r="Z20" i="1"/>
  <c r="Y20" i="1"/>
  <c r="S20" i="1"/>
  <c r="R20" i="1"/>
  <c r="L20" i="1"/>
  <c r="K20" i="1"/>
  <c r="D20" i="1"/>
  <c r="E20" i="1"/>
  <c r="Z38" i="1" l="1"/>
  <c r="AG38" i="1"/>
  <c r="E38" i="1"/>
  <c r="S38" i="1"/>
  <c r="AU38" i="1"/>
  <c r="AN38" i="1"/>
  <c r="L38" i="1"/>
  <c r="BI38" i="1"/>
  <c r="BI19" i="1"/>
  <c r="BH19" i="1"/>
  <c r="BH38" i="1" s="1"/>
  <c r="BB19" i="1"/>
  <c r="BA19" i="1"/>
  <c r="BA38" i="1" s="1"/>
  <c r="AU19" i="1"/>
  <c r="AT19" i="1"/>
  <c r="AT38" i="1" s="1"/>
  <c r="AN19" i="1"/>
  <c r="AM19" i="1"/>
  <c r="AM38" i="1" s="1"/>
  <c r="AG19" i="1"/>
  <c r="AF19" i="1"/>
  <c r="AF38" i="1" s="1"/>
  <c r="Z19" i="1"/>
  <c r="Y19" i="1"/>
  <c r="Y38" i="1" s="1"/>
  <c r="S19" i="1"/>
  <c r="R19" i="1"/>
  <c r="R38" i="1" s="1"/>
  <c r="L19" i="1"/>
  <c r="K19" i="1"/>
  <c r="K38" i="1" s="1"/>
  <c r="E19" i="1"/>
  <c r="D19" i="1"/>
  <c r="D38" i="1" s="1"/>
  <c r="Z17" i="1" l="1"/>
  <c r="Z18" i="1"/>
  <c r="W35" i="1"/>
  <c r="BI18" i="1"/>
  <c r="BB18" i="1"/>
  <c r="AU18" i="1"/>
  <c r="AN18" i="1"/>
  <c r="AG18" i="1"/>
  <c r="S18" i="1"/>
  <c r="L18" i="1"/>
  <c r="E18" i="1"/>
  <c r="BH37" i="1" l="1"/>
  <c r="BG37" i="1"/>
  <c r="BF37" i="1"/>
  <c r="BA37" i="1"/>
  <c r="AZ37" i="1"/>
  <c r="AY37" i="1"/>
  <c r="AT37" i="1"/>
  <c r="AS37" i="1"/>
  <c r="AR37" i="1"/>
  <c r="AM37" i="1"/>
  <c r="AL37" i="1"/>
  <c r="AK37" i="1"/>
  <c r="AF37" i="1"/>
  <c r="AE37" i="1"/>
  <c r="AD37" i="1"/>
  <c r="Y37" i="1"/>
  <c r="X37" i="1"/>
  <c r="W37" i="1"/>
  <c r="R37" i="1"/>
  <c r="Q37" i="1"/>
  <c r="P37" i="1"/>
  <c r="K37" i="1"/>
  <c r="J37" i="1"/>
  <c r="I37" i="1"/>
  <c r="D37" i="1"/>
  <c r="C37" i="1"/>
  <c r="B37" i="1"/>
  <c r="BH36" i="1"/>
  <c r="BG36" i="1"/>
  <c r="BF36" i="1"/>
  <c r="BA36" i="1"/>
  <c r="AZ36" i="1"/>
  <c r="AY36" i="1"/>
  <c r="AT36" i="1"/>
  <c r="AS36" i="1"/>
  <c r="AR36" i="1"/>
  <c r="AM36" i="1"/>
  <c r="AL36" i="1"/>
  <c r="AK36" i="1"/>
  <c r="AF36" i="1"/>
  <c r="AE36" i="1"/>
  <c r="AD36" i="1"/>
  <c r="Y36" i="1"/>
  <c r="X36" i="1"/>
  <c r="W36" i="1"/>
  <c r="R36" i="1"/>
  <c r="Q36" i="1"/>
  <c r="P36" i="1"/>
  <c r="K36" i="1"/>
  <c r="J36" i="1"/>
  <c r="I36" i="1"/>
  <c r="D36" i="1"/>
  <c r="C36" i="1"/>
  <c r="B36" i="1"/>
  <c r="BH35" i="1"/>
  <c r="BG35" i="1"/>
  <c r="BF35" i="1"/>
  <c r="BA35" i="1"/>
  <c r="AZ35" i="1"/>
  <c r="AY35" i="1"/>
  <c r="AT35" i="1"/>
  <c r="AS35" i="1"/>
  <c r="AR35" i="1"/>
  <c r="AM35" i="1"/>
  <c r="AL35" i="1"/>
  <c r="AK35" i="1"/>
  <c r="AF35" i="1"/>
  <c r="AE35" i="1"/>
  <c r="AD35" i="1"/>
  <c r="Y35" i="1"/>
  <c r="X35" i="1"/>
  <c r="R35" i="1"/>
  <c r="Q35" i="1"/>
  <c r="P35" i="1"/>
  <c r="K35" i="1"/>
  <c r="J35" i="1"/>
  <c r="D35" i="1"/>
  <c r="C35" i="1"/>
  <c r="B35" i="1"/>
  <c r="BI17" i="1"/>
  <c r="BB17" i="1"/>
  <c r="AU17" i="1"/>
  <c r="AN17" i="1"/>
  <c r="AG17" i="1"/>
  <c r="S17" i="1"/>
  <c r="L17" i="1"/>
  <c r="E17" i="1"/>
  <c r="BI16" i="1"/>
  <c r="BB16" i="1"/>
  <c r="AU16" i="1"/>
  <c r="AN16" i="1"/>
  <c r="AG16" i="1"/>
  <c r="Z16" i="1"/>
  <c r="S16" i="1"/>
  <c r="L16" i="1"/>
  <c r="E16" i="1"/>
  <c r="BI15" i="1"/>
  <c r="BB15" i="1"/>
  <c r="AU15" i="1"/>
  <c r="AN15" i="1"/>
  <c r="AG15" i="1"/>
  <c r="Z15" i="1"/>
  <c r="S15" i="1"/>
  <c r="L15" i="1"/>
  <c r="E15" i="1"/>
  <c r="BI14" i="1"/>
  <c r="BB14" i="1"/>
  <c r="AU14" i="1"/>
  <c r="AN14" i="1"/>
  <c r="AG14" i="1"/>
  <c r="Z14" i="1"/>
  <c r="S14" i="1"/>
  <c r="L14" i="1"/>
  <c r="E14" i="1"/>
  <c r="BI13" i="1"/>
  <c r="BB13" i="1"/>
  <c r="AU13" i="1"/>
  <c r="AN13" i="1"/>
  <c r="AG13" i="1"/>
  <c r="Z13" i="1"/>
  <c r="S13" i="1"/>
  <c r="L13" i="1"/>
  <c r="E13" i="1"/>
  <c r="BI12" i="1"/>
  <c r="BB12" i="1"/>
  <c r="AU12" i="1"/>
  <c r="AN12" i="1"/>
  <c r="AG12" i="1"/>
  <c r="Z12" i="1"/>
  <c r="S12" i="1"/>
  <c r="L12" i="1"/>
  <c r="E12" i="1"/>
  <c r="BI11" i="1"/>
  <c r="BB11" i="1"/>
  <c r="AU11" i="1"/>
  <c r="AN11" i="1"/>
  <c r="AG11" i="1"/>
  <c r="Z11" i="1"/>
  <c r="S11" i="1"/>
  <c r="L11" i="1"/>
  <c r="E11" i="1"/>
  <c r="BI10" i="1"/>
  <c r="BB10" i="1"/>
  <c r="AU10" i="1"/>
  <c r="AN10" i="1"/>
  <c r="AG10" i="1"/>
  <c r="Z10" i="1"/>
  <c r="S10" i="1"/>
  <c r="L10" i="1"/>
  <c r="E10" i="1"/>
  <c r="BI9" i="1"/>
  <c r="BB9" i="1"/>
  <c r="AU9" i="1"/>
  <c r="AN9" i="1"/>
  <c r="AG9" i="1"/>
  <c r="Z9" i="1"/>
  <c r="S9" i="1"/>
  <c r="L9" i="1"/>
  <c r="E9" i="1"/>
  <c r="BI8" i="1"/>
  <c r="BB8" i="1"/>
  <c r="AU8" i="1"/>
  <c r="AN8" i="1"/>
  <c r="AG8" i="1"/>
  <c r="Z8" i="1"/>
  <c r="S8" i="1"/>
  <c r="L8" i="1"/>
  <c r="E8" i="1"/>
  <c r="BI7" i="1"/>
  <c r="BB7" i="1"/>
  <c r="AU7" i="1"/>
  <c r="AN7" i="1"/>
  <c r="AG7" i="1"/>
  <c r="Z7" i="1"/>
  <c r="S7" i="1"/>
  <c r="L7" i="1"/>
  <c r="E7" i="1"/>
  <c r="BI6" i="1"/>
  <c r="BB6" i="1"/>
  <c r="AU6" i="1"/>
  <c r="AN6" i="1"/>
  <c r="AG6" i="1"/>
  <c r="Z6" i="1"/>
  <c r="S6" i="1"/>
  <c r="L6" i="1"/>
  <c r="E6" i="1"/>
  <c r="BI5" i="1"/>
  <c r="BB5" i="1"/>
  <c r="AU5" i="1"/>
  <c r="AN5" i="1"/>
  <c r="AG5" i="1"/>
  <c r="Z5" i="1"/>
  <c r="S5" i="1"/>
  <c r="L5" i="1"/>
  <c r="E5" i="1"/>
  <c r="BB35" i="1" l="1"/>
  <c r="L35" i="1"/>
  <c r="AG35" i="1"/>
  <c r="E37" i="1"/>
  <c r="AG37" i="1"/>
  <c r="BI37" i="1"/>
  <c r="S35" i="1"/>
  <c r="S36" i="1"/>
  <c r="AU36" i="1"/>
  <c r="L37" i="1"/>
  <c r="AN37" i="1"/>
  <c r="E35" i="1"/>
  <c r="AN35" i="1"/>
  <c r="E36" i="1"/>
  <c r="AG36" i="1"/>
  <c r="Z37" i="1"/>
  <c r="BB37" i="1"/>
  <c r="Z35" i="1"/>
  <c r="BI35" i="1"/>
  <c r="Z36" i="1"/>
  <c r="BB36" i="1"/>
  <c r="S37" i="1"/>
  <c r="AU37" i="1"/>
  <c r="BI36" i="1"/>
  <c r="AU35" i="1"/>
  <c r="L36" i="1"/>
  <c r="AN36" i="1"/>
</calcChain>
</file>

<file path=xl/sharedStrings.xml><?xml version="1.0" encoding="utf-8"?>
<sst xmlns="http://schemas.openxmlformats.org/spreadsheetml/2006/main" count="435" uniqueCount="69">
  <si>
    <t>Quarterly</t>
  </si>
  <si>
    <t>Total</t>
  </si>
  <si>
    <t>Performance (%)</t>
  </si>
  <si>
    <t>11/12 Q1</t>
  </si>
  <si>
    <t>11/12 Q2</t>
  </si>
  <si>
    <t>11/12 Q3</t>
  </si>
  <si>
    <t>11/12 Q4</t>
  </si>
  <si>
    <t>12/13 Q1</t>
  </si>
  <si>
    <t>12/13 Q2</t>
  </si>
  <si>
    <t>12/13 Q3</t>
  </si>
  <si>
    <t>12/13 Q4</t>
  </si>
  <si>
    <t>13/14 Q1</t>
  </si>
  <si>
    <t>13/14 Q2</t>
  </si>
  <si>
    <t>13/14 Q3</t>
  </si>
  <si>
    <t>13/14 Q4</t>
  </si>
  <si>
    <t>14/15 Q1</t>
  </si>
  <si>
    <t>Year</t>
  </si>
  <si>
    <t>2011/12</t>
  </si>
  <si>
    <t>2012/13</t>
  </si>
  <si>
    <t>2013/14</t>
  </si>
  <si>
    <t>Two Week Wait From GP Urgent Referral to First Consultant Appointment</t>
  </si>
  <si>
    <t>Two Week Wait Breast Symptomatic (where cancer not initially suspected) From GP Urgent Referral to First Consultant Appointment</t>
  </si>
  <si>
    <t>Operational Standard = 93%</t>
  </si>
  <si>
    <t>Operational Standard = 96%</t>
  </si>
  <si>
    <t>Operational Standard = 94%</t>
  </si>
  <si>
    <t>Operational Standard = 85%</t>
  </si>
  <si>
    <t>Operational Standard = 90%</t>
  </si>
  <si>
    <t>Outside Standard</t>
  </si>
  <si>
    <t>Within Standard</t>
  </si>
  <si>
    <t>14/15 Q2</t>
  </si>
  <si>
    <t>Cancer Waiting Times</t>
  </si>
  <si>
    <t>Basis:</t>
  </si>
  <si>
    <t>Source:</t>
  </si>
  <si>
    <t>Cancer Waiting Times Database (CWT-db)</t>
  </si>
  <si>
    <t>Contact:</t>
  </si>
  <si>
    <t>Cancer-Waits@dh.gsi.gov.uk</t>
  </si>
  <si>
    <t>Footnotes:</t>
  </si>
  <si>
    <t>COMMISSIONER BASED (ENGLAND ONLY, EXCLUDING PATIENTS FROM UNKNOWN COMMISSIONERS)</t>
  </si>
  <si>
    <t>National Time Series - Commissioner based</t>
  </si>
  <si>
    <t>For footnotes covering specific data quality issues for given providers, see main quarterly commissioner workbooks</t>
  </si>
  <si>
    <t>Footnote:</t>
  </si>
  <si>
    <t>These figures do not include welsh or unknown commissioners.</t>
  </si>
  <si>
    <t>14/15 Q3</t>
  </si>
  <si>
    <t>14/15 Q4</t>
  </si>
  <si>
    <t>2014/15</t>
  </si>
  <si>
    <t>Operational Standard = 98%</t>
  </si>
  <si>
    <t>15/16 Q1</t>
  </si>
  <si>
    <t>One Month (31 days) Wait from a Decision to Treat to a First Treatment for Cancer</t>
  </si>
  <si>
    <t>One Month (31 days) Wait from a Decision to Treat to a Subsequent Treatment for Cancer (Radiotherapy)</t>
  </si>
  <si>
    <t>One Month (31 days) Wait from a Decision to Treat to a Subsequent Treatment for Cancer (Surgery)</t>
  </si>
  <si>
    <t>Two Month (62 days) Wait from GP Urgent Referral to a First Treatment for Cancer</t>
  </si>
  <si>
    <t>Two Month (62 days) Wait from a National Screening Service to a First Treatment for Cancer</t>
  </si>
  <si>
    <t>Two Month (62 days) Wait Following a Consultant Upgrade to a First Treatment for Cancer</t>
  </si>
  <si>
    <t>15/16 Q2</t>
  </si>
  <si>
    <t>15/16 Q3</t>
  </si>
  <si>
    <t>15/16 Q4</t>
  </si>
  <si>
    <t>One Month Wait (31 days) from a Decision to Treat to a Subsequent Treatment for Cancer (Anti-Cancer Drug Regimen)</t>
  </si>
  <si>
    <t>16/17 Q1</t>
  </si>
  <si>
    <t>2015/16</t>
  </si>
  <si>
    <t>16/17 Q2</t>
  </si>
  <si>
    <t>16/17 Q3</t>
  </si>
  <si>
    <t>16/17 Q4</t>
  </si>
  <si>
    <t>2016/17</t>
  </si>
  <si>
    <t>17/18 Q1</t>
  </si>
  <si>
    <t>17/18 Q2</t>
  </si>
  <si>
    <t>17/18 Q3</t>
  </si>
  <si>
    <t>17/18 Q4</t>
  </si>
  <si>
    <t xml:space="preserve">2017/18 </t>
  </si>
  <si>
    <t>Q1 2011-12 to Q4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</si>
</sst>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#,###,###"/>
    <numFmt numFmtId="168" formatCode="###,###"/>
    <numFmt numFmtId="169" formatCode="mmmm\ yyyy"/>
    <numFmt numFmtId="170" formatCode="#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vertical="top"/>
    </xf>
    <xf numFmtId="0" fontId="5" fillId="0" borderId="0" xfId="0" applyFont="1"/>
    <xf numFmtId="0" fontId="2" fillId="2" borderId="2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165" fontId="2" fillId="0" borderId="1" xfId="2" applyNumberFormat="1" applyFont="1" applyBorder="1" applyAlignment="1">
      <alignment horizontal="center"/>
    </xf>
    <xf numFmtId="165" fontId="2" fillId="0" borderId="2" xfId="2" applyNumberFormat="1" applyFont="1" applyBorder="1" applyAlignment="1">
      <alignment horizontal="center"/>
    </xf>
    <xf numFmtId="165" fontId="2" fillId="0" borderId="7" xfId="2" applyNumberFormat="1" applyFont="1" applyBorder="1" applyAlignment="1">
      <alignment horizontal="center"/>
    </xf>
    <xf numFmtId="165" fontId="2" fillId="0" borderId="10" xfId="2" applyNumberFormat="1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2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7" fontId="0" fillId="0" borderId="4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8" xfId="0" applyNumberFormat="1" applyBorder="1" applyAlignment="1">
      <alignment horizontal="right"/>
    </xf>
    <xf numFmtId="167" fontId="0" fillId="0" borderId="9" xfId="0" applyNumberForma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167" fontId="0" fillId="0" borderId="7" xfId="1" applyNumberFormat="1" applyFont="1" applyBorder="1" applyAlignment="1">
      <alignment horizontal="right"/>
    </xf>
    <xf numFmtId="168" fontId="0" fillId="0" borderId="4" xfId="0" applyNumberFormat="1" applyBorder="1" applyAlignment="1">
      <alignment horizontal="right"/>
    </xf>
    <xf numFmtId="168" fontId="0" fillId="0" borderId="5" xfId="0" applyNumberFormat="1" applyBorder="1" applyAlignment="1">
      <alignment horizontal="right"/>
    </xf>
    <xf numFmtId="168" fontId="0" fillId="0" borderId="6" xfId="0" applyNumberFormat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168" fontId="0" fillId="0" borderId="6" xfId="1" applyNumberFormat="1" applyFont="1" applyBorder="1" applyAlignment="1">
      <alignment horizontal="right"/>
    </xf>
    <xf numFmtId="168" fontId="0" fillId="0" borderId="0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7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3" xfId="1" applyNumberFormat="1" applyFont="1" applyBorder="1"/>
    <xf numFmtId="168" fontId="0" fillId="0" borderId="1" xfId="1" applyNumberFormat="1" applyFont="1" applyBorder="1"/>
    <xf numFmtId="168" fontId="0" fillId="0" borderId="6" xfId="1" applyNumberFormat="1" applyFont="1" applyBorder="1"/>
    <xf numFmtId="168" fontId="0" fillId="0" borderId="7" xfId="1" applyNumberFormat="1" applyFont="1" applyBorder="1"/>
    <xf numFmtId="0" fontId="0" fillId="3" borderId="0" xfId="0" applyFill="1"/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8" fillId="3" borderId="0" xfId="3" applyFont="1" applyFill="1" applyAlignment="1">
      <alignment wrapText="1"/>
    </xf>
    <xf numFmtId="0" fontId="14" fillId="0" borderId="0" xfId="0" applyFont="1" applyFill="1"/>
    <xf numFmtId="0" fontId="8" fillId="3" borderId="0" xfId="3" applyFont="1" applyFill="1"/>
    <xf numFmtId="0" fontId="0" fillId="0" borderId="0" xfId="0" applyFont="1"/>
    <xf numFmtId="0" fontId="0" fillId="0" borderId="0" xfId="0" applyFont="1" applyFill="1" applyBorder="1"/>
    <xf numFmtId="0" fontId="3" fillId="0" borderId="0" xfId="0" applyFont="1" applyBorder="1"/>
    <xf numFmtId="0" fontId="0" fillId="0" borderId="0" xfId="0" applyBorder="1"/>
    <xf numFmtId="167" fontId="0" fillId="0" borderId="5" xfId="1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7" fontId="0" fillId="0" borderId="4" xfId="1" applyNumberFormat="1" applyFont="1" applyBorder="1" applyAlignment="1">
      <alignment horizontal="right"/>
    </xf>
    <xf numFmtId="167" fontId="0" fillId="0" borderId="14" xfId="1" applyNumberFormat="1" applyFont="1" applyBorder="1" applyAlignment="1">
      <alignment horizontal="right"/>
    </xf>
    <xf numFmtId="167" fontId="0" fillId="0" borderId="15" xfId="1" applyNumberFormat="1" applyFont="1" applyBorder="1" applyAlignment="1">
      <alignment horizontal="right"/>
    </xf>
    <xf numFmtId="167" fontId="0" fillId="0" borderId="8" xfId="1" applyNumberFormat="1" applyFont="1" applyBorder="1" applyAlignment="1">
      <alignment horizontal="right"/>
    </xf>
    <xf numFmtId="167" fontId="0" fillId="0" borderId="16" xfId="1" applyNumberFormat="1" applyFont="1" applyBorder="1" applyAlignment="1">
      <alignment horizontal="right"/>
    </xf>
    <xf numFmtId="0" fontId="2" fillId="0" borderId="7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70" fontId="0" fillId="0" borderId="3" xfId="1" applyNumberFormat="1" applyFont="1" applyBorder="1" applyAlignment="1">
      <alignment horizontal="right"/>
    </xf>
    <xf numFmtId="0" fontId="2" fillId="0" borderId="3" xfId="0" applyFont="1" applyBorder="1" applyAlignment="1"/>
    <xf numFmtId="0" fontId="2" fillId="0" borderId="2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1" fillId="3" borderId="13" xfId="3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169" fontId="7" fillId="3" borderId="0" xfId="0" applyNumberFormat="1" applyFont="1" applyFill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top" wrapText="1"/>
    </xf>
  </cellXfs>
  <cellStyles count="10">
    <cellStyle name="Comma" xfId="1" builtinId="3"/>
    <cellStyle name="Comma 2" xfId="4"/>
    <cellStyle name="Hyperlink 2" xfId="5"/>
    <cellStyle name="Normal" xfId="0" builtinId="0"/>
    <cellStyle name="Normal 2" xfId="6"/>
    <cellStyle name="Normal 3" xfId="7"/>
    <cellStyle name="Normal 4" xfId="8"/>
    <cellStyle name="Normal_Elective taskforce wkly report" xfId="3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From GP Urgent Referral to First Consultant Appointment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Seen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[0]!TWWPatientSeen</c:f>
              <c:numCache>
                <c:formatCode>#,###,###</c:formatCode>
                <c:ptCount val="28"/>
                <c:pt idx="0">
                  <c:v>265236</c:v>
                </c:pt>
                <c:pt idx="1">
                  <c:v>271816</c:v>
                </c:pt>
                <c:pt idx="2">
                  <c:v>274450</c:v>
                </c:pt>
                <c:pt idx="3">
                  <c:v>284414</c:v>
                </c:pt>
                <c:pt idx="4">
                  <c:v>297491</c:v>
                </c:pt>
                <c:pt idx="5">
                  <c:v>302850</c:v>
                </c:pt>
                <c:pt idx="6">
                  <c:v>311886</c:v>
                </c:pt>
                <c:pt idx="7">
                  <c:v>294361</c:v>
                </c:pt>
                <c:pt idx="8">
                  <c:v>315205</c:v>
                </c:pt>
                <c:pt idx="9">
                  <c:v>342429</c:v>
                </c:pt>
                <c:pt idx="10">
                  <c:v>346646</c:v>
                </c:pt>
                <c:pt idx="11">
                  <c:v>344667</c:v>
                </c:pt>
                <c:pt idx="12">
                  <c:v>373094</c:v>
                </c:pt>
                <c:pt idx="13">
                  <c:v>382344</c:v>
                </c:pt>
                <c:pt idx="14">
                  <c:v>390807</c:v>
                </c:pt>
                <c:pt idx="15">
                  <c:v>389008</c:v>
                </c:pt>
                <c:pt idx="16">
                  <c:v>416109</c:v>
                </c:pt>
                <c:pt idx="17">
                  <c:v>435212</c:v>
                </c:pt>
                <c:pt idx="18">
                  <c:v>435149</c:v>
                </c:pt>
                <c:pt idx="19">
                  <c:v>424542</c:v>
                </c:pt>
                <c:pt idx="20">
                  <c:v>468560</c:v>
                </c:pt>
                <c:pt idx="21">
                  <c:v>466616</c:v>
                </c:pt>
                <c:pt idx="22">
                  <c:v>466044</c:v>
                </c:pt>
                <c:pt idx="23">
                  <c:v>460173</c:v>
                </c:pt>
                <c:pt idx="24">
                  <c:v>481225</c:v>
                </c:pt>
                <c:pt idx="25">
                  <c:v>485892</c:v>
                </c:pt>
                <c:pt idx="26">
                  <c:v>479427</c:v>
                </c:pt>
                <c:pt idx="27">
                  <c:v>485545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8976"/>
        <c:axId val="202902528"/>
      </c:lineChart>
      <c:lineChart>
        <c:grouping val="standard"/>
        <c:varyColors val="0"/>
        <c:ser>
          <c:idx val="1"/>
          <c:order val="1"/>
          <c:tx>
            <c:v>Percentage of Patients Seen Within 14 Days</c:v>
          </c:tx>
          <c:marker>
            <c:symbol val="none"/>
          </c:marker>
          <c:val>
            <c:numRef>
              <c:f>[0]!TWWPerformance</c:f>
              <c:numCache>
                <c:formatCode>0.0%</c:formatCode>
                <c:ptCount val="28"/>
                <c:pt idx="0">
                  <c:v>0.95424452185977771</c:v>
                </c:pt>
                <c:pt idx="1">
                  <c:v>0.95661035406304262</c:v>
                </c:pt>
                <c:pt idx="2">
                  <c:v>0.96219712151575876</c:v>
                </c:pt>
                <c:pt idx="3">
                  <c:v>0.96264248595357471</c:v>
                </c:pt>
                <c:pt idx="4">
                  <c:v>0.95187081289854147</c:v>
                </c:pt>
                <c:pt idx="5">
                  <c:v>0.95406967145451549</c:v>
                </c:pt>
                <c:pt idx="6">
                  <c:v>0.95835978530616961</c:v>
                </c:pt>
                <c:pt idx="7">
                  <c:v>0.95744680851063835</c:v>
                </c:pt>
                <c:pt idx="8">
                  <c:v>0.9550197490522041</c:v>
                </c:pt>
                <c:pt idx="9">
                  <c:v>0.95235216643450171</c:v>
                </c:pt>
                <c:pt idx="10">
                  <c:v>0.95596083612676908</c:v>
                </c:pt>
                <c:pt idx="11">
                  <c:v>0.9504130073375171</c:v>
                </c:pt>
                <c:pt idx="12">
                  <c:v>0.93531388872509336</c:v>
                </c:pt>
                <c:pt idx="13">
                  <c:v>0.93637666603895964</c:v>
                </c:pt>
                <c:pt idx="14">
                  <c:v>0.9474037056654564</c:v>
                </c:pt>
                <c:pt idx="15">
                  <c:v>0.94669004236416732</c:v>
                </c:pt>
                <c:pt idx="16">
                  <c:v>0.93631236046324395</c:v>
                </c:pt>
                <c:pt idx="17">
                  <c:v>0.93484784426899992</c:v>
                </c:pt>
                <c:pt idx="18">
                  <c:v>0.94767309588210014</c:v>
                </c:pt>
                <c:pt idx="19">
                  <c:v>0.94697579980308189</c:v>
                </c:pt>
                <c:pt idx="20">
                  <c:v>0.93678931193443737</c:v>
                </c:pt>
                <c:pt idx="21">
                  <c:v>0.94160080237282906</c:v>
                </c:pt>
                <c:pt idx="22">
                  <c:v>0.95143162448180862</c:v>
                </c:pt>
                <c:pt idx="23">
                  <c:v>0.94743715950305651</c:v>
                </c:pt>
                <c:pt idx="24">
                  <c:v>0.93691100836407082</c:v>
                </c:pt>
                <c:pt idx="25">
                  <c:v>0.93865509207807496</c:v>
                </c:pt>
                <c:pt idx="26">
                  <c:v>0.94912885590507001</c:v>
                </c:pt>
                <c:pt idx="27">
                  <c:v>0.94065019720108334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[0]!TWWOpStd</c:f>
              <c:numCache>
                <c:formatCode>General</c:formatCode>
                <c:ptCount val="28"/>
                <c:pt idx="0">
                  <c:v>0.93</c:v>
                </c:pt>
                <c:pt idx="1">
                  <c:v>0.93</c:v>
                </c:pt>
                <c:pt idx="2">
                  <c:v>0.93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0.93</c:v>
                </c:pt>
                <c:pt idx="27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17376"/>
        <c:axId val="202910336"/>
      </c:lineChart>
      <c:catAx>
        <c:axId val="814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02902528"/>
        <c:crosses val="autoZero"/>
        <c:auto val="1"/>
        <c:lblAlgn val="ctr"/>
        <c:lblOffset val="100"/>
        <c:noMultiLvlLbl val="0"/>
      </c:catAx>
      <c:valAx>
        <c:axId val="202902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layout/>
          <c:overlay val="0"/>
        </c:title>
        <c:numFmt formatCode="#,###,###" sourceLinked="1"/>
        <c:majorTickMark val="out"/>
        <c:minorTickMark val="none"/>
        <c:tickLblPos val="nextTo"/>
        <c:crossAx val="81438976"/>
        <c:crosses val="autoZero"/>
        <c:crossBetween val="between"/>
      </c:valAx>
      <c:valAx>
        <c:axId val="2029103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202917376"/>
        <c:crosses val="max"/>
        <c:crossBetween val="between"/>
      </c:valAx>
      <c:catAx>
        <c:axId val="20291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20291033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- Breast </a:t>
            </a:r>
            <a:r>
              <a:rPr lang="en-US" baseline="0"/>
              <a:t>Symptomatic (where cancer not initially suspected)</a:t>
            </a:r>
            <a:r>
              <a:rPr lang="en-US"/>
              <a:t>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Seen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[0]!TWWBSPatientSeen</c:f>
              <c:numCache>
                <c:formatCode>###,###</c:formatCode>
                <c:ptCount val="28"/>
                <c:pt idx="0">
                  <c:v>47535</c:v>
                </c:pt>
                <c:pt idx="1">
                  <c:v>45939</c:v>
                </c:pt>
                <c:pt idx="2">
                  <c:v>47737</c:v>
                </c:pt>
                <c:pt idx="3">
                  <c:v>51912</c:v>
                </c:pt>
                <c:pt idx="4">
                  <c:v>47591</c:v>
                </c:pt>
                <c:pt idx="5">
                  <c:v>45179</c:v>
                </c:pt>
                <c:pt idx="6">
                  <c:v>52087</c:v>
                </c:pt>
                <c:pt idx="7">
                  <c:v>49858</c:v>
                </c:pt>
                <c:pt idx="8">
                  <c:v>51279</c:v>
                </c:pt>
                <c:pt idx="9">
                  <c:v>51464</c:v>
                </c:pt>
                <c:pt idx="10">
                  <c:v>53403</c:v>
                </c:pt>
                <c:pt idx="11">
                  <c:v>60025</c:v>
                </c:pt>
                <c:pt idx="12">
                  <c:v>60407</c:v>
                </c:pt>
                <c:pt idx="13">
                  <c:v>55848</c:v>
                </c:pt>
                <c:pt idx="14" formatCode="#,###,###">
                  <c:v>57125</c:v>
                </c:pt>
                <c:pt idx="15" formatCode="#,###,###">
                  <c:v>54470</c:v>
                </c:pt>
                <c:pt idx="16" formatCode="#,###,###">
                  <c:v>56112</c:v>
                </c:pt>
                <c:pt idx="17" formatCode="#,###,###">
                  <c:v>56930</c:v>
                </c:pt>
                <c:pt idx="18" formatCode="#,###,###">
                  <c:v>58295</c:v>
                </c:pt>
                <c:pt idx="19" formatCode="#,###,###">
                  <c:v>55525</c:v>
                </c:pt>
                <c:pt idx="20" formatCode="#,###,###">
                  <c:v>55627</c:v>
                </c:pt>
                <c:pt idx="21" formatCode="#,###,###">
                  <c:v>49031</c:v>
                </c:pt>
                <c:pt idx="22" formatCode="#,###,###">
                  <c:v>50281</c:v>
                </c:pt>
                <c:pt idx="23" formatCode="#,###,###">
                  <c:v>54852</c:v>
                </c:pt>
                <c:pt idx="24" formatCode="#,###,###">
                  <c:v>50417</c:v>
                </c:pt>
                <c:pt idx="25" formatCode="#,###,###">
                  <c:v>46568</c:v>
                </c:pt>
                <c:pt idx="26" formatCode="#,###,###">
                  <c:v>47773</c:v>
                </c:pt>
                <c:pt idx="27" formatCode="#,###,###">
                  <c:v>48233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08512"/>
        <c:axId val="210610432"/>
      </c:lineChart>
      <c:lineChart>
        <c:grouping val="standard"/>
        <c:varyColors val="0"/>
        <c:ser>
          <c:idx val="1"/>
          <c:order val="1"/>
          <c:tx>
            <c:v>Percentage of Patients Seen Within 14 Days</c:v>
          </c:tx>
          <c:marker>
            <c:symbol val="none"/>
          </c:marker>
          <c:val>
            <c:numRef>
              <c:f>[0]!TWWBSPerformance</c:f>
              <c:numCache>
                <c:formatCode>0.0%</c:formatCode>
                <c:ptCount val="28"/>
                <c:pt idx="0">
                  <c:v>0.94551383191332705</c:v>
                </c:pt>
                <c:pt idx="1">
                  <c:v>0.95979451011123451</c:v>
                </c:pt>
                <c:pt idx="2">
                  <c:v>0.96334080482644491</c:v>
                </c:pt>
                <c:pt idx="3">
                  <c:v>0.96122283865002311</c:v>
                </c:pt>
                <c:pt idx="4">
                  <c:v>0.95146141077094404</c:v>
                </c:pt>
                <c:pt idx="5">
                  <c:v>0.9572146351180858</c:v>
                </c:pt>
                <c:pt idx="6">
                  <c:v>0.95415362758461808</c:v>
                </c:pt>
                <c:pt idx="7">
                  <c:v>0.95715832965622372</c:v>
                </c:pt>
                <c:pt idx="8">
                  <c:v>0.95384075352483477</c:v>
                </c:pt>
                <c:pt idx="9">
                  <c:v>0.94452432768537231</c:v>
                </c:pt>
                <c:pt idx="10">
                  <c:v>0.95567664737936076</c:v>
                </c:pt>
                <c:pt idx="11">
                  <c:v>0.93984173261141191</c:v>
                </c:pt>
                <c:pt idx="12">
                  <c:v>0.9026437333421623</c:v>
                </c:pt>
                <c:pt idx="13">
                  <c:v>0.9353781693167168</c:v>
                </c:pt>
                <c:pt idx="14">
                  <c:v>0.94937417943107216</c:v>
                </c:pt>
                <c:pt idx="15">
                  <c:v>0.94710850009179359</c:v>
                </c:pt>
                <c:pt idx="16">
                  <c:v>0.93372184203022524</c:v>
                </c:pt>
                <c:pt idx="17">
                  <c:v>0.92378359388722997</c:v>
                </c:pt>
                <c:pt idx="18">
                  <c:v>0.93417960373960029</c:v>
                </c:pt>
                <c:pt idx="19">
                  <c:v>0.93611886537595679</c:v>
                </c:pt>
                <c:pt idx="20">
                  <c:v>0.91888830963381096</c:v>
                </c:pt>
                <c:pt idx="21">
                  <c:v>0.9336338234994187</c:v>
                </c:pt>
                <c:pt idx="22">
                  <c:v>0.95793639744635151</c:v>
                </c:pt>
                <c:pt idx="23">
                  <c:v>0.92933712535550206</c:v>
                </c:pt>
                <c:pt idx="24">
                  <c:v>0.90673780669218718</c:v>
                </c:pt>
                <c:pt idx="25">
                  <c:v>0.93310857241023881</c:v>
                </c:pt>
                <c:pt idx="26">
                  <c:v>0.9514579364913236</c:v>
                </c:pt>
                <c:pt idx="27">
                  <c:v>0.92272925175709575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[0]!TWWBSOpStd</c:f>
              <c:numCache>
                <c:formatCode>General</c:formatCode>
                <c:ptCount val="28"/>
                <c:pt idx="0">
                  <c:v>0.93</c:v>
                </c:pt>
                <c:pt idx="1">
                  <c:v>0.93</c:v>
                </c:pt>
                <c:pt idx="2">
                  <c:v>0.93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0.93</c:v>
                </c:pt>
                <c:pt idx="27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10528"/>
        <c:axId val="210619008"/>
      </c:lineChart>
      <c:catAx>
        <c:axId val="21060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10610432"/>
        <c:crosses val="autoZero"/>
        <c:auto val="1"/>
        <c:lblAlgn val="ctr"/>
        <c:lblOffset val="100"/>
        <c:noMultiLvlLbl val="0"/>
      </c:catAx>
      <c:valAx>
        <c:axId val="210610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210608512"/>
        <c:crosses val="autoZero"/>
        <c:crossBetween val="between"/>
      </c:valAx>
      <c:valAx>
        <c:axId val="2106190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210710528"/>
        <c:crosses val="max"/>
        <c:crossBetween val="between"/>
      </c:valAx>
      <c:catAx>
        <c:axId val="210710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106190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First Treatment for Cancer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579084491244464E-2"/>
          <c:y val="7.9590062256961761E-2"/>
          <c:w val="0.82688641918059214"/>
          <c:h val="0.73951352768547851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[0]!OneMonthPatientSeen</c:f>
              <c:numCache>
                <c:formatCode>###,###</c:formatCode>
                <c:ptCount val="28"/>
                <c:pt idx="0">
                  <c:v>59244</c:v>
                </c:pt>
                <c:pt idx="1">
                  <c:v>61363</c:v>
                </c:pt>
                <c:pt idx="2">
                  <c:v>61044</c:v>
                </c:pt>
                <c:pt idx="3">
                  <c:v>60583</c:v>
                </c:pt>
                <c:pt idx="4">
                  <c:v>60443</c:v>
                </c:pt>
                <c:pt idx="5">
                  <c:v>62813</c:v>
                </c:pt>
                <c:pt idx="6">
                  <c:v>62750</c:v>
                </c:pt>
                <c:pt idx="7">
                  <c:v>59590</c:v>
                </c:pt>
                <c:pt idx="8">
                  <c:v>61670</c:v>
                </c:pt>
                <c:pt idx="9">
                  <c:v>64909</c:v>
                </c:pt>
                <c:pt idx="10">
                  <c:v>65375</c:v>
                </c:pt>
                <c:pt idx="11">
                  <c:v>62709</c:v>
                </c:pt>
                <c:pt idx="12">
                  <c:v>63766</c:v>
                </c:pt>
                <c:pt idx="13">
                  <c:v>66246</c:v>
                </c:pt>
                <c:pt idx="14" formatCode="#,###,###">
                  <c:v>65835</c:v>
                </c:pt>
                <c:pt idx="15" formatCode="#,###,###">
                  <c:v>63837</c:v>
                </c:pt>
                <c:pt idx="16" formatCode="#,###,###">
                  <c:v>65321</c:v>
                </c:pt>
                <c:pt idx="17" formatCode="#,###,###">
                  <c:v>69238</c:v>
                </c:pt>
                <c:pt idx="18" formatCode="#,###,###">
                  <c:v>68184</c:v>
                </c:pt>
                <c:pt idx="19" formatCode="#,###,###">
                  <c:v>65748</c:v>
                </c:pt>
                <c:pt idx="20" formatCode="#,###,###">
                  <c:v>68229</c:v>
                </c:pt>
                <c:pt idx="21" formatCode="#,###,###">
                  <c:v>69178</c:v>
                </c:pt>
                <c:pt idx="22" formatCode="#,###,###">
                  <c:v>69706</c:v>
                </c:pt>
                <c:pt idx="23" formatCode="#,###,###">
                  <c:v>69638</c:v>
                </c:pt>
                <c:pt idx="24" formatCode="#,###,###">
                  <c:v>69287</c:v>
                </c:pt>
                <c:pt idx="25" formatCode="#,###,###">
                  <c:v>71438</c:v>
                </c:pt>
                <c:pt idx="26" formatCode="#,###,###">
                  <c:v>71445</c:v>
                </c:pt>
                <c:pt idx="27" formatCode="#,###,###">
                  <c:v>69310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54880"/>
        <c:axId val="210957440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[0]!OneMonthPerformance</c:f>
              <c:numCache>
                <c:formatCode>0.0%</c:formatCode>
                <c:ptCount val="28"/>
                <c:pt idx="0">
                  <c:v>0.9821416514752549</c:v>
                </c:pt>
                <c:pt idx="1">
                  <c:v>0.98362205237683942</c:v>
                </c:pt>
                <c:pt idx="2">
                  <c:v>0.98476508747788483</c:v>
                </c:pt>
                <c:pt idx="3">
                  <c:v>0.98393938893749067</c:v>
                </c:pt>
                <c:pt idx="4">
                  <c:v>0.98317423026653206</c:v>
                </c:pt>
                <c:pt idx="5">
                  <c:v>0.98360212058013463</c:v>
                </c:pt>
                <c:pt idx="6">
                  <c:v>0.98435059760956178</c:v>
                </c:pt>
                <c:pt idx="7">
                  <c:v>0.98254740728310119</c:v>
                </c:pt>
                <c:pt idx="8">
                  <c:v>0.98287660126479648</c:v>
                </c:pt>
                <c:pt idx="9">
                  <c:v>0.98399297478007675</c:v>
                </c:pt>
                <c:pt idx="10">
                  <c:v>0.98185850860420654</c:v>
                </c:pt>
                <c:pt idx="11">
                  <c:v>0.97885470985026068</c:v>
                </c:pt>
                <c:pt idx="12">
                  <c:v>0.97710378571652601</c:v>
                </c:pt>
                <c:pt idx="13">
                  <c:v>0.97669293240346589</c:v>
                </c:pt>
                <c:pt idx="14">
                  <c:v>0.97704868231184017</c:v>
                </c:pt>
                <c:pt idx="15">
                  <c:v>0.97383962278929148</c:v>
                </c:pt>
                <c:pt idx="16">
                  <c:v>0.97374504370723047</c:v>
                </c:pt>
                <c:pt idx="17">
                  <c:v>0.9754903376758427</c:v>
                </c:pt>
                <c:pt idx="18">
                  <c:v>0.9776487152411123</c:v>
                </c:pt>
                <c:pt idx="19">
                  <c:v>0.97421974812922063</c:v>
                </c:pt>
                <c:pt idx="20">
                  <c:v>0.97520116079672869</c:v>
                </c:pt>
                <c:pt idx="21">
                  <c:v>0.97471739570383653</c:v>
                </c:pt>
                <c:pt idx="22">
                  <c:v>0.97503801681347368</c:v>
                </c:pt>
                <c:pt idx="23">
                  <c:v>0.97389356385881276</c:v>
                </c:pt>
                <c:pt idx="24">
                  <c:v>0.97436748596417799</c:v>
                </c:pt>
                <c:pt idx="25">
                  <c:v>0.97560122063887567</c:v>
                </c:pt>
                <c:pt idx="26">
                  <c:v>0.97651340191755898</c:v>
                </c:pt>
                <c:pt idx="27">
                  <c:v>0.97130284230269803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[0]!OneMonthOpStd</c:f>
              <c:numCache>
                <c:formatCode>General</c:formatCode>
                <c:ptCount val="28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0.96</c:v>
                </c:pt>
                <c:pt idx="12">
                  <c:v>0.96</c:v>
                </c:pt>
                <c:pt idx="13">
                  <c:v>0.96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  <c:pt idx="20">
                  <c:v>0.96</c:v>
                </c:pt>
                <c:pt idx="21">
                  <c:v>0.96</c:v>
                </c:pt>
                <c:pt idx="22">
                  <c:v>0.96</c:v>
                </c:pt>
                <c:pt idx="23">
                  <c:v>0.96</c:v>
                </c:pt>
                <c:pt idx="24">
                  <c:v>0.96</c:v>
                </c:pt>
                <c:pt idx="25">
                  <c:v>0.96</c:v>
                </c:pt>
                <c:pt idx="26">
                  <c:v>0.96</c:v>
                </c:pt>
                <c:pt idx="27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416"/>
        <c:axId val="210959744"/>
      </c:lineChart>
      <c:catAx>
        <c:axId val="21095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10957440"/>
        <c:crosses val="autoZero"/>
        <c:auto val="1"/>
        <c:lblAlgn val="ctr"/>
        <c:lblOffset val="100"/>
        <c:noMultiLvlLbl val="0"/>
      </c:catAx>
      <c:valAx>
        <c:axId val="210957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210954880"/>
        <c:crosses val="autoZero"/>
        <c:crossBetween val="between"/>
      </c:valAx>
      <c:valAx>
        <c:axId val="2109597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12524416"/>
        <c:crosses val="max"/>
        <c:crossBetween val="between"/>
      </c:valAx>
      <c:catAx>
        <c:axId val="21252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09597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(Anti-Cancer Drug Regimen)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[0]!DrugPatientSeen</c:f>
              <c:numCache>
                <c:formatCode>###,###</c:formatCode>
                <c:ptCount val="28"/>
                <c:pt idx="0">
                  <c:v>18354</c:v>
                </c:pt>
                <c:pt idx="1">
                  <c:v>19065</c:v>
                </c:pt>
                <c:pt idx="2">
                  <c:v>18917</c:v>
                </c:pt>
                <c:pt idx="3">
                  <c:v>20535</c:v>
                </c:pt>
                <c:pt idx="4">
                  <c:v>19142</c:v>
                </c:pt>
                <c:pt idx="5">
                  <c:v>19682</c:v>
                </c:pt>
                <c:pt idx="6">
                  <c:v>19588</c:v>
                </c:pt>
                <c:pt idx="7">
                  <c:v>21786</c:v>
                </c:pt>
                <c:pt idx="8">
                  <c:v>20500</c:v>
                </c:pt>
                <c:pt idx="9">
                  <c:v>21277</c:v>
                </c:pt>
                <c:pt idx="10">
                  <c:v>20747</c:v>
                </c:pt>
                <c:pt idx="11">
                  <c:v>22234</c:v>
                </c:pt>
                <c:pt idx="12">
                  <c:v>20770</c:v>
                </c:pt>
                <c:pt idx="13">
                  <c:v>21056</c:v>
                </c:pt>
                <c:pt idx="14" formatCode="#,###,###">
                  <c:v>20176</c:v>
                </c:pt>
                <c:pt idx="15" formatCode="#,###,###">
                  <c:v>21517</c:v>
                </c:pt>
                <c:pt idx="16" formatCode="#,###,###">
                  <c:v>20880</c:v>
                </c:pt>
                <c:pt idx="17" formatCode="#,###,###">
                  <c:v>22202</c:v>
                </c:pt>
                <c:pt idx="18" formatCode="#,###,###">
                  <c:v>22084</c:v>
                </c:pt>
                <c:pt idx="19" formatCode="#,###,###">
                  <c:v>22948</c:v>
                </c:pt>
                <c:pt idx="20" formatCode="#,###,###">
                  <c:v>22391</c:v>
                </c:pt>
                <c:pt idx="21" formatCode="#,###,###">
                  <c:v>22365</c:v>
                </c:pt>
                <c:pt idx="22" formatCode="#,###,###">
                  <c:v>22494</c:v>
                </c:pt>
                <c:pt idx="23" formatCode="#,###,###">
                  <c:v>24276</c:v>
                </c:pt>
                <c:pt idx="24" formatCode="#,###,###">
                  <c:v>22081</c:v>
                </c:pt>
                <c:pt idx="25" formatCode="#,###,###">
                  <c:v>22817</c:v>
                </c:pt>
                <c:pt idx="26" formatCode="#,###,###">
                  <c:v>23065</c:v>
                </c:pt>
                <c:pt idx="27" formatCode="#,###,###">
                  <c:v>24342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91136"/>
        <c:axId val="220497408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[0]!DrugPerformance</c:f>
              <c:numCache>
                <c:formatCode>0.0%</c:formatCode>
                <c:ptCount val="28"/>
                <c:pt idx="0">
                  <c:v>0.99673095782935595</c:v>
                </c:pt>
                <c:pt idx="1">
                  <c:v>0.99784946236559136</c:v>
                </c:pt>
                <c:pt idx="2">
                  <c:v>0.99767404979647933</c:v>
                </c:pt>
                <c:pt idx="3">
                  <c:v>0.99663988312636964</c:v>
                </c:pt>
                <c:pt idx="4">
                  <c:v>0.99629087869606103</c:v>
                </c:pt>
                <c:pt idx="5">
                  <c:v>0.99776445483182608</c:v>
                </c:pt>
                <c:pt idx="6">
                  <c:v>0.99683479681437615</c:v>
                </c:pt>
                <c:pt idx="7">
                  <c:v>0.99614431286147065</c:v>
                </c:pt>
                <c:pt idx="8">
                  <c:v>0.9973170731707317</c:v>
                </c:pt>
                <c:pt idx="9">
                  <c:v>0.99750904732810075</c:v>
                </c:pt>
                <c:pt idx="10">
                  <c:v>0.99787921145225811</c:v>
                </c:pt>
                <c:pt idx="11">
                  <c:v>0.99631195466402811</c:v>
                </c:pt>
                <c:pt idx="12">
                  <c:v>0.9971593644679827</c:v>
                </c:pt>
                <c:pt idx="13">
                  <c:v>0.99648556231003038</c:v>
                </c:pt>
                <c:pt idx="14">
                  <c:v>0.99628271213322761</c:v>
                </c:pt>
                <c:pt idx="15">
                  <c:v>0.99474833852302835</c:v>
                </c:pt>
                <c:pt idx="16">
                  <c:v>0.99631226053639843</c:v>
                </c:pt>
                <c:pt idx="17">
                  <c:v>0.99563102423205119</c:v>
                </c:pt>
                <c:pt idx="18">
                  <c:v>0.99615105959065386</c:v>
                </c:pt>
                <c:pt idx="19">
                  <c:v>0.99246121666376153</c:v>
                </c:pt>
                <c:pt idx="20">
                  <c:v>0.99401545263722035</c:v>
                </c:pt>
                <c:pt idx="21">
                  <c:v>0.99311424100156498</c:v>
                </c:pt>
                <c:pt idx="22">
                  <c:v>0.99484306926291455</c:v>
                </c:pt>
                <c:pt idx="23">
                  <c:v>0.99155544570769483</c:v>
                </c:pt>
                <c:pt idx="24">
                  <c:v>0.993523844028803</c:v>
                </c:pt>
                <c:pt idx="25">
                  <c:v>0.99382039707235836</c:v>
                </c:pt>
                <c:pt idx="26">
                  <c:v>0.99510080208107521</c:v>
                </c:pt>
                <c:pt idx="27">
                  <c:v>0.99293402349848003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[0]!DrugOpStd</c:f>
              <c:numCache>
                <c:formatCode>_-* #,##0_-;\-* #,##0_-;_-* "-"??_-;_-@_-</c:formatCode>
                <c:ptCount val="28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0.98</c:v>
                </c:pt>
                <c:pt idx="15">
                  <c:v>0.98</c:v>
                </c:pt>
                <c:pt idx="16">
                  <c:v>0.98</c:v>
                </c:pt>
                <c:pt idx="17">
                  <c:v>0.98</c:v>
                </c:pt>
                <c:pt idx="18">
                  <c:v>0.98</c:v>
                </c:pt>
                <c:pt idx="19">
                  <c:v>0.98</c:v>
                </c:pt>
                <c:pt idx="20">
                  <c:v>0.98</c:v>
                </c:pt>
                <c:pt idx="21">
                  <c:v>0.98</c:v>
                </c:pt>
                <c:pt idx="22">
                  <c:v>0.98</c:v>
                </c:pt>
                <c:pt idx="23">
                  <c:v>0.98</c:v>
                </c:pt>
                <c:pt idx="24">
                  <c:v>0.98</c:v>
                </c:pt>
                <c:pt idx="25">
                  <c:v>0.98</c:v>
                </c:pt>
                <c:pt idx="26">
                  <c:v>0.98</c:v>
                </c:pt>
                <c:pt idx="27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03424"/>
        <c:axId val="220501504"/>
      </c:lineChart>
      <c:catAx>
        <c:axId val="22049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20497408"/>
        <c:crosses val="autoZero"/>
        <c:auto val="1"/>
        <c:lblAlgn val="ctr"/>
        <c:lblOffset val="100"/>
        <c:noMultiLvlLbl val="0"/>
      </c:catAx>
      <c:valAx>
        <c:axId val="22049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220491136"/>
        <c:crosses val="autoZero"/>
        <c:crossBetween val="between"/>
      </c:valAx>
      <c:valAx>
        <c:axId val="2205015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20503424"/>
        <c:crosses val="max"/>
        <c:crossBetween val="between"/>
      </c:valAx>
      <c:catAx>
        <c:axId val="22050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205015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(Radiotherapy)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[0]!RTPatientSeen</c:f>
              <c:numCache>
                <c:formatCode>###,###</c:formatCode>
                <c:ptCount val="28"/>
                <c:pt idx="0">
                  <c:v>21583</c:v>
                </c:pt>
                <c:pt idx="1">
                  <c:v>22810</c:v>
                </c:pt>
                <c:pt idx="2">
                  <c:v>22229</c:v>
                </c:pt>
                <c:pt idx="3">
                  <c:v>23540</c:v>
                </c:pt>
                <c:pt idx="4">
                  <c:v>22435</c:v>
                </c:pt>
                <c:pt idx="5">
                  <c:v>22842</c:v>
                </c:pt>
                <c:pt idx="6">
                  <c:v>22544</c:v>
                </c:pt>
                <c:pt idx="7">
                  <c:v>23116</c:v>
                </c:pt>
                <c:pt idx="8">
                  <c:v>22107</c:v>
                </c:pt>
                <c:pt idx="9">
                  <c:v>22767</c:v>
                </c:pt>
                <c:pt idx="10">
                  <c:v>22260</c:v>
                </c:pt>
                <c:pt idx="11">
                  <c:v>23536</c:v>
                </c:pt>
                <c:pt idx="12">
                  <c:v>22752</c:v>
                </c:pt>
                <c:pt idx="13">
                  <c:v>23144</c:v>
                </c:pt>
                <c:pt idx="14" formatCode="#,###,###">
                  <c:v>22257</c:v>
                </c:pt>
                <c:pt idx="15" formatCode="#,###,###">
                  <c:v>22771</c:v>
                </c:pt>
                <c:pt idx="16" formatCode="#,###,###">
                  <c:v>21895</c:v>
                </c:pt>
                <c:pt idx="17" formatCode="#,###,###">
                  <c:v>23072</c:v>
                </c:pt>
                <c:pt idx="18" formatCode="#,###,###">
                  <c:v>22857</c:v>
                </c:pt>
                <c:pt idx="19" formatCode="#,###,###">
                  <c:v>23631</c:v>
                </c:pt>
                <c:pt idx="20" formatCode="#,###,###">
                  <c:v>22010</c:v>
                </c:pt>
                <c:pt idx="21" formatCode="#,###,###">
                  <c:v>22568</c:v>
                </c:pt>
                <c:pt idx="22" formatCode="#,###,###">
                  <c:v>22351</c:v>
                </c:pt>
                <c:pt idx="23" formatCode="#,###,###">
                  <c:v>23946</c:v>
                </c:pt>
                <c:pt idx="24" formatCode="#,###,###">
                  <c:v>22272</c:v>
                </c:pt>
                <c:pt idx="25" formatCode="#,###,###">
                  <c:v>23701</c:v>
                </c:pt>
                <c:pt idx="26" formatCode="#,###,###">
                  <c:v>23602</c:v>
                </c:pt>
                <c:pt idx="27" formatCode="#,###,###">
                  <c:v>23545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9264"/>
        <c:axId val="224381952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[0]!RTPerformance</c:f>
              <c:numCache>
                <c:formatCode>0.0%</c:formatCode>
                <c:ptCount val="28"/>
                <c:pt idx="0">
                  <c:v>0.98132789695593758</c:v>
                </c:pt>
                <c:pt idx="1">
                  <c:v>0.98110477860587464</c:v>
                </c:pt>
                <c:pt idx="2">
                  <c:v>0.98515452786899993</c:v>
                </c:pt>
                <c:pt idx="3">
                  <c:v>0.9792693288020391</c:v>
                </c:pt>
                <c:pt idx="4">
                  <c:v>0.97432583017606422</c:v>
                </c:pt>
                <c:pt idx="5">
                  <c:v>0.97867962525172925</c:v>
                </c:pt>
                <c:pt idx="6">
                  <c:v>0.98243435060326467</c:v>
                </c:pt>
                <c:pt idx="7">
                  <c:v>0.98010036338466866</c:v>
                </c:pt>
                <c:pt idx="8">
                  <c:v>0.97905640747274614</c:v>
                </c:pt>
                <c:pt idx="9">
                  <c:v>0.98045416611762637</c:v>
                </c:pt>
                <c:pt idx="10">
                  <c:v>0.97061994609164426</c:v>
                </c:pt>
                <c:pt idx="11">
                  <c:v>0.97013086335825971</c:v>
                </c:pt>
                <c:pt idx="12">
                  <c:v>0.97002461322081579</c:v>
                </c:pt>
                <c:pt idx="13">
                  <c:v>0.97131005876253029</c:v>
                </c:pt>
                <c:pt idx="14">
                  <c:v>0.97753515747854602</c:v>
                </c:pt>
                <c:pt idx="15">
                  <c:v>0.97703219006631237</c:v>
                </c:pt>
                <c:pt idx="16">
                  <c:v>0.97515414478191365</c:v>
                </c:pt>
                <c:pt idx="17">
                  <c:v>0.97468793342579751</c:v>
                </c:pt>
                <c:pt idx="18">
                  <c:v>0.97838736492103073</c:v>
                </c:pt>
                <c:pt idx="19">
                  <c:v>0.97266302737928989</c:v>
                </c:pt>
                <c:pt idx="20">
                  <c:v>0.97087687414811452</c:v>
                </c:pt>
                <c:pt idx="21">
                  <c:v>0.96769762495568945</c:v>
                </c:pt>
                <c:pt idx="22">
                  <c:v>0.97700326607310639</c:v>
                </c:pt>
                <c:pt idx="23">
                  <c:v>0.97026643280714941</c:v>
                </c:pt>
                <c:pt idx="24">
                  <c:v>0.96637033045977017</c:v>
                </c:pt>
                <c:pt idx="25">
                  <c:v>0.96860891945487537</c:v>
                </c:pt>
                <c:pt idx="26">
                  <c:v>0.97445131768494198</c:v>
                </c:pt>
                <c:pt idx="27">
                  <c:v>0.96848587810575493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[0]!RTOpStd</c:f>
              <c:numCache>
                <c:formatCode>General</c:formatCode>
                <c:ptCount val="28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48192"/>
        <c:axId val="224646272"/>
      </c:lineChart>
      <c:catAx>
        <c:axId val="2243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24381952"/>
        <c:crosses val="autoZero"/>
        <c:auto val="1"/>
        <c:lblAlgn val="ctr"/>
        <c:lblOffset val="100"/>
        <c:noMultiLvlLbl val="0"/>
      </c:catAx>
      <c:valAx>
        <c:axId val="22438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224379264"/>
        <c:crosses val="autoZero"/>
        <c:crossBetween val="between"/>
      </c:valAx>
      <c:valAx>
        <c:axId val="2246462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224648192"/>
        <c:crosses val="max"/>
        <c:crossBetween val="between"/>
      </c:valAx>
      <c:catAx>
        <c:axId val="22464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246462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(Surgery)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[0]!SurgPatientSeen</c:f>
              <c:numCache>
                <c:formatCode>###,###</c:formatCode>
                <c:ptCount val="28"/>
                <c:pt idx="0">
                  <c:v>13085</c:v>
                </c:pt>
                <c:pt idx="1">
                  <c:v>13882</c:v>
                </c:pt>
                <c:pt idx="2">
                  <c:v>13619</c:v>
                </c:pt>
                <c:pt idx="3">
                  <c:v>13446</c:v>
                </c:pt>
                <c:pt idx="4">
                  <c:v>13121</c:v>
                </c:pt>
                <c:pt idx="5">
                  <c:v>13752</c:v>
                </c:pt>
                <c:pt idx="6">
                  <c:v>14032</c:v>
                </c:pt>
                <c:pt idx="7">
                  <c:v>13332</c:v>
                </c:pt>
                <c:pt idx="8">
                  <c:v>13282</c:v>
                </c:pt>
                <c:pt idx="9">
                  <c:v>13789</c:v>
                </c:pt>
                <c:pt idx="10">
                  <c:v>13878</c:v>
                </c:pt>
                <c:pt idx="11">
                  <c:v>13786</c:v>
                </c:pt>
                <c:pt idx="12">
                  <c:v>13136</c:v>
                </c:pt>
                <c:pt idx="13">
                  <c:v>13554</c:v>
                </c:pt>
                <c:pt idx="14" formatCode="#,###,###">
                  <c:v>13669</c:v>
                </c:pt>
                <c:pt idx="15" formatCode="#,###,###">
                  <c:v>13691</c:v>
                </c:pt>
                <c:pt idx="16" formatCode="#,###,###">
                  <c:v>12945</c:v>
                </c:pt>
                <c:pt idx="17" formatCode="#,###,###">
                  <c:v>13795</c:v>
                </c:pt>
                <c:pt idx="18" formatCode="#,###,###">
                  <c:v>13735</c:v>
                </c:pt>
                <c:pt idx="19" formatCode="#,###,###">
                  <c:v>13532</c:v>
                </c:pt>
                <c:pt idx="20" formatCode="#,###,###">
                  <c:v>13267</c:v>
                </c:pt>
                <c:pt idx="21" formatCode="#,###,###">
                  <c:v>13485</c:v>
                </c:pt>
                <c:pt idx="22" formatCode="#,###,###">
                  <c:v>13715</c:v>
                </c:pt>
                <c:pt idx="23" formatCode="#,###,###">
                  <c:v>14177</c:v>
                </c:pt>
                <c:pt idx="24" formatCode="#,###,###">
                  <c:v>13572</c:v>
                </c:pt>
                <c:pt idx="25" formatCode="#,###,###">
                  <c:v>13845</c:v>
                </c:pt>
                <c:pt idx="26" formatCode="#,###,###">
                  <c:v>14149</c:v>
                </c:pt>
                <c:pt idx="27" formatCode="#,###,###">
                  <c:v>14089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76832"/>
        <c:axId val="447534208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[0]!SurgPerformance</c:f>
              <c:numCache>
                <c:formatCode>0.0%</c:formatCode>
                <c:ptCount val="28"/>
                <c:pt idx="0">
                  <c:v>0.97478028276652651</c:v>
                </c:pt>
                <c:pt idx="1">
                  <c:v>0.97637228065120296</c:v>
                </c:pt>
                <c:pt idx="2">
                  <c:v>0.97576914604596521</c:v>
                </c:pt>
                <c:pt idx="3">
                  <c:v>0.97292875204521789</c:v>
                </c:pt>
                <c:pt idx="4">
                  <c:v>0.9737062723877753</c:v>
                </c:pt>
                <c:pt idx="5">
                  <c:v>0.9746218731820826</c:v>
                </c:pt>
                <c:pt idx="6">
                  <c:v>0.97448688711516529</c:v>
                </c:pt>
                <c:pt idx="7">
                  <c:v>0.97074707470747079</c:v>
                </c:pt>
                <c:pt idx="8">
                  <c:v>0.97688601114290019</c:v>
                </c:pt>
                <c:pt idx="9">
                  <c:v>0.97556022916817753</c:v>
                </c:pt>
                <c:pt idx="10">
                  <c:v>0.97016861219195849</c:v>
                </c:pt>
                <c:pt idx="11">
                  <c:v>0.96743072682431452</c:v>
                </c:pt>
                <c:pt idx="12">
                  <c:v>0.96254567600487206</c:v>
                </c:pt>
                <c:pt idx="13">
                  <c:v>0.95942157296738972</c:v>
                </c:pt>
                <c:pt idx="14">
                  <c:v>0.95756822005998976</c:v>
                </c:pt>
                <c:pt idx="15">
                  <c:v>0.94916368417208385</c:v>
                </c:pt>
                <c:pt idx="16">
                  <c:v>0.95009656237929707</c:v>
                </c:pt>
                <c:pt idx="17">
                  <c:v>0.95759333091699894</c:v>
                </c:pt>
                <c:pt idx="18">
                  <c:v>0.96163087004004366</c:v>
                </c:pt>
                <c:pt idx="19">
                  <c:v>0.95255690215784805</c:v>
                </c:pt>
                <c:pt idx="20">
                  <c:v>0.95236300595462431</c:v>
                </c:pt>
                <c:pt idx="21">
                  <c:v>0.95639599555061183</c:v>
                </c:pt>
                <c:pt idx="22">
                  <c:v>0.953335763762304</c:v>
                </c:pt>
                <c:pt idx="23">
                  <c:v>0.95393947943852719</c:v>
                </c:pt>
                <c:pt idx="24">
                  <c:v>0.96050692602416743</c:v>
                </c:pt>
                <c:pt idx="25">
                  <c:v>0.95731310942578551</c:v>
                </c:pt>
                <c:pt idx="26">
                  <c:v>0.95547388508021769</c:v>
                </c:pt>
                <c:pt idx="27">
                  <c:v>0.94605720775072755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[0]!SurgOpStd</c:f>
              <c:numCache>
                <c:formatCode>General</c:formatCode>
                <c:ptCount val="28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87776"/>
        <c:axId val="447536512"/>
      </c:lineChart>
      <c:catAx>
        <c:axId val="445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447534208"/>
        <c:crosses val="autoZero"/>
        <c:auto val="1"/>
        <c:lblAlgn val="ctr"/>
        <c:lblOffset val="100"/>
        <c:noMultiLvlLbl val="0"/>
      </c:catAx>
      <c:valAx>
        <c:axId val="447534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445176832"/>
        <c:crosses val="autoZero"/>
        <c:crossBetween val="between"/>
      </c:valAx>
      <c:valAx>
        <c:axId val="447536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53387776"/>
        <c:crosses val="max"/>
        <c:crossBetween val="between"/>
      </c:valAx>
      <c:catAx>
        <c:axId val="453387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75365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GP Urgent Referral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[0]!TwoMonth</c:f>
              <c:numCache>
                <c:formatCode>###,###</c:formatCode>
                <c:ptCount val="28"/>
                <c:pt idx="0">
                  <c:v>27071</c:v>
                </c:pt>
                <c:pt idx="1">
                  <c:v>28373</c:v>
                </c:pt>
                <c:pt idx="2">
                  <c:v>27928</c:v>
                </c:pt>
                <c:pt idx="3">
                  <c:v>27681</c:v>
                </c:pt>
                <c:pt idx="4">
                  <c:v>28235</c:v>
                </c:pt>
                <c:pt idx="5">
                  <c:v>29776</c:v>
                </c:pt>
                <c:pt idx="6">
                  <c:v>29838</c:v>
                </c:pt>
                <c:pt idx="7">
                  <c:v>27968</c:v>
                </c:pt>
                <c:pt idx="8">
                  <c:v>29517</c:v>
                </c:pt>
                <c:pt idx="9">
                  <c:v>31559</c:v>
                </c:pt>
                <c:pt idx="10">
                  <c:v>31606</c:v>
                </c:pt>
                <c:pt idx="11">
                  <c:v>30405</c:v>
                </c:pt>
                <c:pt idx="12">
                  <c:v>31360</c:v>
                </c:pt>
                <c:pt idx="13">
                  <c:v>32859</c:v>
                </c:pt>
                <c:pt idx="14" formatCode="#,###,###">
                  <c:v>32349</c:v>
                </c:pt>
                <c:pt idx="15" formatCode="#,###,###">
                  <c:v>31566</c:v>
                </c:pt>
                <c:pt idx="16" formatCode="#,###,###">
                  <c:v>33193</c:v>
                </c:pt>
                <c:pt idx="17" formatCode="#,###,###">
                  <c:v>35082</c:v>
                </c:pt>
                <c:pt idx="18" formatCode="#,###,###">
                  <c:v>34538</c:v>
                </c:pt>
                <c:pt idx="19" formatCode="#,###,###">
                  <c:v>33024</c:v>
                </c:pt>
                <c:pt idx="20" formatCode="#,###,###">
                  <c:v>35558</c:v>
                </c:pt>
                <c:pt idx="21" formatCode="#,###,###">
                  <c:v>36264</c:v>
                </c:pt>
                <c:pt idx="22" formatCode="#,###,###">
                  <c:v>35972</c:v>
                </c:pt>
                <c:pt idx="23" formatCode="#,###,###">
                  <c:v>35950</c:v>
                </c:pt>
                <c:pt idx="24" formatCode="#,###,###">
                  <c:v>36219</c:v>
                </c:pt>
                <c:pt idx="25" formatCode="#,###,###">
                  <c:v>37467</c:v>
                </c:pt>
                <c:pt idx="26" formatCode="#,###,###">
                  <c:v>36912</c:v>
                </c:pt>
                <c:pt idx="27" formatCode="#,###,###">
                  <c:v>36068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71296"/>
        <c:axId val="501121792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[0]!TwoMonthPerformance</c:f>
              <c:numCache>
                <c:formatCode>0.0%</c:formatCode>
                <c:ptCount val="28"/>
                <c:pt idx="0">
                  <c:v>0.86476303054929626</c:v>
                </c:pt>
                <c:pt idx="1">
                  <c:v>0.87184999823776121</c:v>
                </c:pt>
                <c:pt idx="2">
                  <c:v>0.87757805786307652</c:v>
                </c:pt>
                <c:pt idx="3">
                  <c:v>0.87088616740724689</c:v>
                </c:pt>
                <c:pt idx="4">
                  <c:v>0.87306534443067119</c:v>
                </c:pt>
                <c:pt idx="5">
                  <c:v>0.87123858140784527</c:v>
                </c:pt>
                <c:pt idx="6">
                  <c:v>0.87757222333936591</c:v>
                </c:pt>
                <c:pt idx="7">
                  <c:v>0.86173483981693366</c:v>
                </c:pt>
                <c:pt idx="8">
                  <c:v>0.8679066300775824</c:v>
                </c:pt>
                <c:pt idx="9">
                  <c:v>0.86675750182198419</c:v>
                </c:pt>
                <c:pt idx="10">
                  <c:v>0.85607163196861358</c:v>
                </c:pt>
                <c:pt idx="11">
                  <c:v>0.84193389245189931</c:v>
                </c:pt>
                <c:pt idx="12">
                  <c:v>0.83912627551020413</c:v>
                </c:pt>
                <c:pt idx="13">
                  <c:v>0.83273988861499137</c:v>
                </c:pt>
                <c:pt idx="14">
                  <c:v>0.83625459828742776</c:v>
                </c:pt>
                <c:pt idx="15">
                  <c:v>0.82043971361591583</c:v>
                </c:pt>
                <c:pt idx="16">
                  <c:v>0.81746151296960201</c:v>
                </c:pt>
                <c:pt idx="17">
                  <c:v>0.81868194515706061</c:v>
                </c:pt>
                <c:pt idx="18">
                  <c:v>0.8336614743181423</c:v>
                </c:pt>
                <c:pt idx="19">
                  <c:v>0.81913154069767447</c:v>
                </c:pt>
                <c:pt idx="20">
                  <c:v>0.82189661960740201</c:v>
                </c:pt>
                <c:pt idx="21">
                  <c:v>0.82183432605338624</c:v>
                </c:pt>
                <c:pt idx="22">
                  <c:v>0.82069387301234298</c:v>
                </c:pt>
                <c:pt idx="23">
                  <c:v>0.8089290681502086</c:v>
                </c:pt>
                <c:pt idx="24">
                  <c:v>0.81357850851762892</c:v>
                </c:pt>
                <c:pt idx="25">
                  <c:v>0.82034857341126854</c:v>
                </c:pt>
                <c:pt idx="26">
                  <c:v>0.82821304724750755</c:v>
                </c:pt>
                <c:pt idx="27">
                  <c:v>0.82147610069868027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[0]!TwoMonthOpStd</c:f>
              <c:numCache>
                <c:formatCode>_-* #,##0_-;\-* #,##0_-;_-* "-"??_-;_-@_-</c:formatCode>
                <c:ptCount val="28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17920"/>
        <c:axId val="501124096"/>
      </c:lineChart>
      <c:catAx>
        <c:axId val="48047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501121792"/>
        <c:crosses val="autoZero"/>
        <c:auto val="1"/>
        <c:lblAlgn val="ctr"/>
        <c:lblOffset val="100"/>
        <c:noMultiLvlLbl val="0"/>
      </c:catAx>
      <c:valAx>
        <c:axId val="501121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480471296"/>
        <c:crosses val="autoZero"/>
        <c:crossBetween val="between"/>
      </c:valAx>
      <c:valAx>
        <c:axId val="5011240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502817920"/>
        <c:crosses val="max"/>
        <c:crossBetween val="between"/>
      </c:valAx>
      <c:catAx>
        <c:axId val="50281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50112409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a National Screening Service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[0]!ScreenPatientSeen</c:f>
              <c:numCache>
                <c:formatCode>###,###</c:formatCode>
                <c:ptCount val="28"/>
                <c:pt idx="0">
                  <c:v>4210</c:v>
                </c:pt>
                <c:pt idx="1">
                  <c:v>4499</c:v>
                </c:pt>
                <c:pt idx="2">
                  <c:v>4488</c:v>
                </c:pt>
                <c:pt idx="3">
                  <c:v>4224</c:v>
                </c:pt>
                <c:pt idx="4">
                  <c:v>4529</c:v>
                </c:pt>
                <c:pt idx="5">
                  <c:v>4423</c:v>
                </c:pt>
                <c:pt idx="6">
                  <c:v>4707</c:v>
                </c:pt>
                <c:pt idx="7">
                  <c:v>4224</c:v>
                </c:pt>
                <c:pt idx="8">
                  <c:v>4609</c:v>
                </c:pt>
                <c:pt idx="9">
                  <c:v>4829</c:v>
                </c:pt>
                <c:pt idx="10">
                  <c:v>5091</c:v>
                </c:pt>
                <c:pt idx="11">
                  <c:v>4461</c:v>
                </c:pt>
                <c:pt idx="12">
                  <c:v>5048</c:v>
                </c:pt>
                <c:pt idx="13">
                  <c:v>4995</c:v>
                </c:pt>
                <c:pt idx="14" formatCode="#,###,###">
                  <c:v>5387</c:v>
                </c:pt>
                <c:pt idx="15" formatCode="#,###,###">
                  <c:v>4772</c:v>
                </c:pt>
                <c:pt idx="16" formatCode="#,###,###">
                  <c:v>4895</c:v>
                </c:pt>
                <c:pt idx="17" formatCode="#,###,###">
                  <c:v>5305</c:v>
                </c:pt>
                <c:pt idx="18" formatCode="#,###,###">
                  <c:v>5301</c:v>
                </c:pt>
                <c:pt idx="19" formatCode="#,###,###">
                  <c:v>4879</c:v>
                </c:pt>
                <c:pt idx="20" formatCode="#,###,###">
                  <c:v>5098</c:v>
                </c:pt>
                <c:pt idx="21" formatCode="#,###,###">
                  <c:v>5202</c:v>
                </c:pt>
                <c:pt idx="22" formatCode="#,###,###">
                  <c:v>5312</c:v>
                </c:pt>
                <c:pt idx="23" formatCode="#,###,###">
                  <c:v>5018</c:v>
                </c:pt>
                <c:pt idx="24" formatCode="#,###,###">
                  <c:v>5083</c:v>
                </c:pt>
                <c:pt idx="25" formatCode="#,###,###">
                  <c:v>5114</c:v>
                </c:pt>
                <c:pt idx="26" formatCode="#,###,###">
                  <c:v>5444</c:v>
                </c:pt>
                <c:pt idx="27" formatCode="#,###,###">
                  <c:v>4797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4832"/>
        <c:axId val="81420288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[0]!ScreenPerformance</c:f>
              <c:numCache>
                <c:formatCode>0.0%</c:formatCode>
                <c:ptCount val="28"/>
                <c:pt idx="0">
                  <c:v>0.92755344418052255</c:v>
                </c:pt>
                <c:pt idx="1">
                  <c:v>0.93220715714603242</c:v>
                </c:pt>
                <c:pt idx="2">
                  <c:v>0.94518716577540107</c:v>
                </c:pt>
                <c:pt idx="3">
                  <c:v>0.95691287878787878</c:v>
                </c:pt>
                <c:pt idx="4">
                  <c:v>0.94634577169353062</c:v>
                </c:pt>
                <c:pt idx="5">
                  <c:v>0.9489034591905946</c:v>
                </c:pt>
                <c:pt idx="6">
                  <c:v>0.95835988952623752</c:v>
                </c:pt>
                <c:pt idx="7">
                  <c:v>0.94910037878787878</c:v>
                </c:pt>
                <c:pt idx="8">
                  <c:v>0.9520503362985463</c:v>
                </c:pt>
                <c:pt idx="9">
                  <c:v>0.94947194036032301</c:v>
                </c:pt>
                <c:pt idx="10">
                  <c:v>0.94519740718915735</c:v>
                </c:pt>
                <c:pt idx="11">
                  <c:v>0.94149293880295892</c:v>
                </c:pt>
                <c:pt idx="12">
                  <c:v>0.93839144215530901</c:v>
                </c:pt>
                <c:pt idx="13">
                  <c:v>0.94074074074074077</c:v>
                </c:pt>
                <c:pt idx="14">
                  <c:v>0.93558566920363839</c:v>
                </c:pt>
                <c:pt idx="15">
                  <c:v>0.91366303436714169</c:v>
                </c:pt>
                <c:pt idx="16">
                  <c:v>0.9307456588355465</c:v>
                </c:pt>
                <c:pt idx="17">
                  <c:v>0.93854853911404335</c:v>
                </c:pt>
                <c:pt idx="18">
                  <c:v>0.93472929635917756</c:v>
                </c:pt>
                <c:pt idx="19">
                  <c:v>0.91863086698093877</c:v>
                </c:pt>
                <c:pt idx="20">
                  <c:v>0.91290702236171051</c:v>
                </c:pt>
                <c:pt idx="21">
                  <c:v>0.92387543252595161</c:v>
                </c:pt>
                <c:pt idx="22">
                  <c:v>0.92488704819277112</c:v>
                </c:pt>
                <c:pt idx="23">
                  <c:v>0.91211638102829817</c:v>
                </c:pt>
                <c:pt idx="24">
                  <c:v>0.92327365728900257</c:v>
                </c:pt>
                <c:pt idx="25">
                  <c:v>0.9170903402424716</c:v>
                </c:pt>
                <c:pt idx="26">
                  <c:v>0.90723732549595881</c:v>
                </c:pt>
                <c:pt idx="27">
                  <c:v>0.88701271628100897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[0]!ScreenOpStd</c:f>
              <c:numCache>
                <c:formatCode>_-* #,##0_-;\-* #,##0_-;_-* "-"??_-;_-@_-</c:formatCode>
                <c:ptCount val="28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28480"/>
        <c:axId val="81422208"/>
      </c:lineChart>
      <c:catAx>
        <c:axId val="53226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1420288"/>
        <c:crosses val="autoZero"/>
        <c:auto val="1"/>
        <c:lblAlgn val="ctr"/>
        <c:lblOffset val="100"/>
        <c:noMultiLvlLbl val="0"/>
      </c:catAx>
      <c:valAx>
        <c:axId val="8142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532264832"/>
        <c:crosses val="autoZero"/>
        <c:crossBetween val="between"/>
      </c:valAx>
      <c:valAx>
        <c:axId val="814222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1428480"/>
        <c:crosses val="max"/>
        <c:crossBetween val="between"/>
      </c:valAx>
      <c:catAx>
        <c:axId val="8142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14222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Following a Consultant Upgrade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28"/>
                <c:pt idx="0">
                  <c:v>11/12 Q1</c:v>
                </c:pt>
                <c:pt idx="1">
                  <c:v>11/12 Q2</c:v>
                </c:pt>
                <c:pt idx="2">
                  <c:v>11/12 Q3</c:v>
                </c:pt>
                <c:pt idx="3">
                  <c:v>11/12 Q4</c:v>
                </c:pt>
                <c:pt idx="4">
                  <c:v>12/13 Q1</c:v>
                </c:pt>
                <c:pt idx="5">
                  <c:v>12/13 Q2</c:v>
                </c:pt>
                <c:pt idx="6">
                  <c:v>12/13 Q3</c:v>
                </c:pt>
                <c:pt idx="7">
                  <c:v>12/13 Q4</c:v>
                </c:pt>
                <c:pt idx="8">
                  <c:v>13/14 Q1</c:v>
                </c:pt>
                <c:pt idx="9">
                  <c:v>13/14 Q2</c:v>
                </c:pt>
                <c:pt idx="10">
                  <c:v>13/14 Q3</c:v>
                </c:pt>
                <c:pt idx="11">
                  <c:v>13/14 Q4</c:v>
                </c:pt>
                <c:pt idx="12">
                  <c:v>14/15 Q1</c:v>
                </c:pt>
                <c:pt idx="13">
                  <c:v>14/15 Q2</c:v>
                </c:pt>
                <c:pt idx="14">
                  <c:v>14/15 Q3</c:v>
                </c:pt>
                <c:pt idx="15">
                  <c:v>14/15 Q4</c:v>
                </c:pt>
                <c:pt idx="16">
                  <c:v>15/16 Q1</c:v>
                </c:pt>
                <c:pt idx="17">
                  <c:v>15/16 Q2</c:v>
                </c:pt>
                <c:pt idx="18">
                  <c:v>15/16 Q3</c:v>
                </c:pt>
                <c:pt idx="19">
                  <c:v>15/16 Q4</c:v>
                </c:pt>
                <c:pt idx="20">
                  <c:v>16/17 Q1</c:v>
                </c:pt>
                <c:pt idx="21">
                  <c:v>16/17 Q2</c:v>
                </c:pt>
                <c:pt idx="22">
                  <c:v>16/17 Q3</c:v>
                </c:pt>
                <c:pt idx="23">
                  <c:v>16/17 Q4</c:v>
                </c:pt>
                <c:pt idx="24">
                  <c:v>17/18 Q1</c:v>
                </c:pt>
                <c:pt idx="25">
                  <c:v>17/18 Q2</c:v>
                </c:pt>
                <c:pt idx="26">
                  <c:v>17/18 Q3</c:v>
                </c:pt>
                <c:pt idx="27">
                  <c:v>17/18 Q4</c:v>
                </c:pt>
              </c:strCache>
            </c:strRef>
          </c:cat>
          <c:val>
            <c:numRef>
              <c:f>[0]!UpgradePatientSeen</c:f>
              <c:numCache>
                <c:formatCode>###,###</c:formatCode>
                <c:ptCount val="28"/>
                <c:pt idx="0">
                  <c:v>3827</c:v>
                </c:pt>
                <c:pt idx="1">
                  <c:v>3961</c:v>
                </c:pt>
                <c:pt idx="2">
                  <c:v>3942</c:v>
                </c:pt>
                <c:pt idx="3">
                  <c:v>4015</c:v>
                </c:pt>
                <c:pt idx="4">
                  <c:v>3824</c:v>
                </c:pt>
                <c:pt idx="5">
                  <c:v>4078</c:v>
                </c:pt>
                <c:pt idx="6">
                  <c:v>3995</c:v>
                </c:pt>
                <c:pt idx="7">
                  <c:v>3912</c:v>
                </c:pt>
                <c:pt idx="8">
                  <c:v>3934</c:v>
                </c:pt>
                <c:pt idx="9">
                  <c:v>4261</c:v>
                </c:pt>
                <c:pt idx="10">
                  <c:v>4277</c:v>
                </c:pt>
                <c:pt idx="11">
                  <c:v>4267</c:v>
                </c:pt>
                <c:pt idx="12">
                  <c:v>4319</c:v>
                </c:pt>
                <c:pt idx="13">
                  <c:v>4615</c:v>
                </c:pt>
                <c:pt idx="14" formatCode="#,###,###">
                  <c:v>4547</c:v>
                </c:pt>
                <c:pt idx="15" formatCode="#,###,###">
                  <c:v>4640</c:v>
                </c:pt>
                <c:pt idx="16" formatCode="#,###,###">
                  <c:v>4635</c:v>
                </c:pt>
                <c:pt idx="17" formatCode="#,###,###">
                  <c:v>5138</c:v>
                </c:pt>
                <c:pt idx="18" formatCode="#,###,###">
                  <c:v>5144</c:v>
                </c:pt>
                <c:pt idx="19" formatCode="#,###,###">
                  <c:v>5426</c:v>
                </c:pt>
                <c:pt idx="20" formatCode="#,###,###">
                  <c:v>5545</c:v>
                </c:pt>
                <c:pt idx="21" formatCode="#,###,###">
                  <c:v>5708</c:v>
                </c:pt>
                <c:pt idx="22" formatCode="#,###,###">
                  <c:v>5934</c:v>
                </c:pt>
                <c:pt idx="23" formatCode="#,###,###">
                  <c:v>6309</c:v>
                </c:pt>
                <c:pt idx="24" formatCode="#,###,###">
                  <c:v>6168</c:v>
                </c:pt>
                <c:pt idx="25" formatCode="#,###,###">
                  <c:v>6616</c:v>
                </c:pt>
                <c:pt idx="26" formatCode="#,###,###">
                  <c:v>6965</c:v>
                </c:pt>
                <c:pt idx="27" formatCode="#,###,###">
                  <c:v>7123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65472"/>
        <c:axId val="201867648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[0]!UpgradePerformance</c:f>
              <c:numCache>
                <c:formatCode>0.0%</c:formatCode>
                <c:ptCount val="28"/>
                <c:pt idx="0">
                  <c:v>0.93075516070028741</c:v>
                </c:pt>
                <c:pt idx="1">
                  <c:v>0.92855339560716987</c:v>
                </c:pt>
                <c:pt idx="2">
                  <c:v>0.93531202435312022</c:v>
                </c:pt>
                <c:pt idx="3">
                  <c:v>0.93150684931506844</c:v>
                </c:pt>
                <c:pt idx="4">
                  <c:v>0.93514644351464438</c:v>
                </c:pt>
                <c:pt idx="5">
                  <c:v>0.92741539970573805</c:v>
                </c:pt>
                <c:pt idx="6">
                  <c:v>0.92790988735919899</c:v>
                </c:pt>
                <c:pt idx="7">
                  <c:v>0.92050102249488752</c:v>
                </c:pt>
                <c:pt idx="8">
                  <c:v>0.91967463141840367</c:v>
                </c:pt>
                <c:pt idx="9">
                  <c:v>0.92255339122271762</c:v>
                </c:pt>
                <c:pt idx="10">
                  <c:v>0.91559504325461771</c:v>
                </c:pt>
                <c:pt idx="11">
                  <c:v>0.91492852120928048</c:v>
                </c:pt>
                <c:pt idx="12">
                  <c:v>0.89997684649224352</c:v>
                </c:pt>
                <c:pt idx="13">
                  <c:v>0.88927410617551461</c:v>
                </c:pt>
                <c:pt idx="14">
                  <c:v>0.89333626566967228</c:v>
                </c:pt>
                <c:pt idx="15">
                  <c:v>0.88512931034482756</c:v>
                </c:pt>
                <c:pt idx="16">
                  <c:v>0.88781014023732474</c:v>
                </c:pt>
                <c:pt idx="17">
                  <c:v>0.87757882444530944</c:v>
                </c:pt>
                <c:pt idx="18">
                  <c:v>0.90163297045101087</c:v>
                </c:pt>
                <c:pt idx="19">
                  <c:v>0.8814964983413196</c:v>
                </c:pt>
                <c:pt idx="20">
                  <c:v>0.88764652840396752</c:v>
                </c:pt>
                <c:pt idx="21">
                  <c:v>0.88507358093903299</c:v>
                </c:pt>
                <c:pt idx="22">
                  <c:v>0.89383215369059654</c:v>
                </c:pt>
                <c:pt idx="23">
                  <c:v>0.87573307972737358</c:v>
                </c:pt>
                <c:pt idx="24">
                  <c:v>0.8751621271076524</c:v>
                </c:pt>
                <c:pt idx="25">
                  <c:v>0.8701632406287787</c:v>
                </c:pt>
                <c:pt idx="26">
                  <c:v>0.87638190954773865</c:v>
                </c:pt>
                <c:pt idx="27">
                  <c:v>0.86199634985259022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96320"/>
        <c:axId val="201869568"/>
      </c:lineChart>
      <c:catAx>
        <c:axId val="2018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01867648"/>
        <c:crosses val="autoZero"/>
        <c:auto val="1"/>
        <c:lblAlgn val="ctr"/>
        <c:lblOffset val="100"/>
        <c:noMultiLvlLbl val="0"/>
      </c:catAx>
      <c:valAx>
        <c:axId val="201867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#,###" sourceLinked="1"/>
        <c:majorTickMark val="out"/>
        <c:minorTickMark val="none"/>
        <c:tickLblPos val="nextTo"/>
        <c:crossAx val="201865472"/>
        <c:crosses val="autoZero"/>
        <c:crossBetween val="between"/>
      </c:valAx>
      <c:valAx>
        <c:axId val="201869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01896320"/>
        <c:crosses val="max"/>
        <c:crossBetween val="between"/>
      </c:valAx>
      <c:catAx>
        <c:axId val="20189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1869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13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8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1"/>
  <sheetViews>
    <sheetView zoomScale="1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114300</xdr:rowOff>
    </xdr:from>
    <xdr:to>
      <xdr:col>8</xdr:col>
      <xdr:colOff>593486</xdr:colOff>
      <xdr:row>5</xdr:row>
      <xdr:rowOff>163082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14300"/>
          <a:ext cx="1593611" cy="10012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074" cy="60623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3608" cy="60805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8:L39"/>
  <sheetViews>
    <sheetView showGridLines="0" tabSelected="1" workbookViewId="0">
      <selection activeCell="B11" sqref="B11:I11"/>
    </sheetView>
  </sheetViews>
  <sheetFormatPr defaultRowHeight="14.4" x14ac:dyDescent="0.3"/>
  <cols>
    <col min="1" max="1" width="1.6640625" style="60" customWidth="1"/>
    <col min="2" max="2" width="15" style="60" customWidth="1"/>
    <col min="3" max="3" width="14.88671875" style="60" customWidth="1"/>
    <col min="4" max="9" width="9.109375" style="60"/>
    <col min="10" max="10" width="1.6640625" style="60" customWidth="1"/>
    <col min="11" max="12" width="9.109375" style="60"/>
  </cols>
  <sheetData>
    <row r="8" spans="2:10" customFormat="1" ht="57" x14ac:dyDescent="0.85">
      <c r="B8" s="86" t="s">
        <v>30</v>
      </c>
      <c r="C8" s="86"/>
      <c r="D8" s="86"/>
      <c r="E8" s="86"/>
      <c r="F8" s="86"/>
      <c r="G8" s="86"/>
      <c r="H8" s="86"/>
      <c r="I8" s="86"/>
      <c r="J8" s="60"/>
    </row>
    <row r="10" spans="2:10" customFormat="1" ht="31.5" x14ac:dyDescent="0.5">
      <c r="B10" s="87" t="s">
        <v>38</v>
      </c>
      <c r="C10" s="87"/>
      <c r="D10" s="87"/>
      <c r="E10" s="87"/>
      <c r="F10" s="87"/>
      <c r="G10" s="87"/>
      <c r="H10" s="87"/>
      <c r="I10" s="87"/>
      <c r="J10" s="60"/>
    </row>
    <row r="11" spans="2:10" customFormat="1" ht="31.5" x14ac:dyDescent="0.5">
      <c r="B11" s="87" t="s">
        <v>68</v>
      </c>
      <c r="C11" s="87"/>
      <c r="D11" s="87"/>
      <c r="E11" s="87"/>
      <c r="F11" s="87"/>
      <c r="G11" s="87"/>
      <c r="H11" s="87"/>
      <c r="I11" s="87"/>
      <c r="J11" s="60"/>
    </row>
    <row r="12" spans="2:10" customFormat="1" ht="6.75" customHeight="1" x14ac:dyDescent="0.25">
      <c r="B12" s="88"/>
      <c r="C12" s="88"/>
      <c r="D12" s="88"/>
      <c r="E12" s="88"/>
      <c r="F12" s="88"/>
      <c r="G12" s="88"/>
      <c r="H12" s="88"/>
      <c r="I12" s="88"/>
      <c r="J12" s="60"/>
    </row>
    <row r="13" spans="2:10" customFormat="1" ht="5.25" customHeight="1" x14ac:dyDescent="0.25">
      <c r="B13" s="89"/>
      <c r="C13" s="89"/>
      <c r="D13" s="89"/>
      <c r="E13" s="89"/>
      <c r="F13" s="89"/>
      <c r="G13" s="89"/>
      <c r="H13" s="89"/>
      <c r="I13" s="89"/>
      <c r="J13" s="89"/>
    </row>
    <row r="14" spans="2:10" customFormat="1" ht="15" hidden="1" x14ac:dyDescent="0.25">
      <c r="B14" s="85"/>
      <c r="C14" s="85"/>
      <c r="D14" s="85"/>
      <c r="E14" s="85"/>
      <c r="F14" s="85"/>
      <c r="G14" s="85"/>
      <c r="H14" s="85"/>
      <c r="I14" s="85"/>
      <c r="J14" s="85"/>
    </row>
    <row r="15" spans="2:10" customFormat="1" ht="15" x14ac:dyDescent="0.25">
      <c r="B15" s="61"/>
      <c r="C15" s="62"/>
      <c r="D15" s="63"/>
      <c r="E15" s="63"/>
      <c r="F15" s="63"/>
      <c r="G15" s="63"/>
      <c r="H15" s="63"/>
      <c r="I15" s="63"/>
      <c r="J15" s="63"/>
    </row>
    <row r="16" spans="2:10" customFormat="1" ht="15" x14ac:dyDescent="0.25">
      <c r="B16" s="61" t="s">
        <v>31</v>
      </c>
      <c r="C16" s="64" t="s">
        <v>37</v>
      </c>
      <c r="D16" s="60"/>
      <c r="E16" s="60"/>
      <c r="F16" s="60"/>
      <c r="G16" s="60"/>
      <c r="H16" s="60"/>
      <c r="I16" s="60"/>
      <c r="J16" s="60"/>
    </row>
    <row r="17" spans="2:3" customFormat="1" x14ac:dyDescent="0.3">
      <c r="B17" s="61" t="s">
        <v>32</v>
      </c>
      <c r="C17" s="62" t="s">
        <v>33</v>
      </c>
    </row>
    <row r="18" spans="2:3" customFormat="1" x14ac:dyDescent="0.3">
      <c r="B18" s="61" t="s">
        <v>34</v>
      </c>
      <c r="C18" s="62" t="s">
        <v>35</v>
      </c>
    </row>
    <row r="19" spans="2:3" customFormat="1" x14ac:dyDescent="0.3">
      <c r="B19" s="61" t="s">
        <v>36</v>
      </c>
      <c r="C19" s="62" t="s">
        <v>39</v>
      </c>
    </row>
    <row r="39" spans="2:10" customFormat="1" x14ac:dyDescent="0.3">
      <c r="B39" s="65"/>
      <c r="C39" s="65"/>
      <c r="D39" s="65"/>
      <c r="E39" s="65"/>
      <c r="F39" s="65"/>
      <c r="G39" s="65"/>
      <c r="H39" s="65"/>
      <c r="I39" s="65"/>
      <c r="J39" s="65"/>
    </row>
  </sheetData>
  <mergeCells count="6">
    <mergeCell ref="B14:J14"/>
    <mergeCell ref="B8:I8"/>
    <mergeCell ref="B10:I10"/>
    <mergeCell ref="B11:I11"/>
    <mergeCell ref="B12:I12"/>
    <mergeCell ref="B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I3053"/>
  <sheetViews>
    <sheetView showGridLines="0" zoomScale="70" zoomScaleNormal="70" workbookViewId="0">
      <pane xSplit="1" topLeftCell="B1" activePane="topRight" state="frozen"/>
      <selection pane="topRight" activeCell="BE41" sqref="BE41:BI41"/>
    </sheetView>
  </sheetViews>
  <sheetFormatPr defaultRowHeight="14.4" x14ac:dyDescent="0.3"/>
  <cols>
    <col min="1" max="1" width="15.6640625" style="1" customWidth="1"/>
    <col min="2" max="2" width="13.33203125" bestFit="1" customWidth="1"/>
    <col min="3" max="3" width="12.88671875" bestFit="1" customWidth="1"/>
    <col min="4" max="4" width="13" bestFit="1" customWidth="1"/>
    <col min="5" max="5" width="20.6640625" bestFit="1" customWidth="1"/>
    <col min="6" max="7" width="9.109375" customWidth="1"/>
    <col min="8" max="8" width="15.6640625" style="24" customWidth="1"/>
    <col min="9" max="9" width="13.33203125" bestFit="1" customWidth="1"/>
    <col min="10" max="10" width="12.88671875" bestFit="1" customWidth="1"/>
    <col min="11" max="11" width="13" bestFit="1" customWidth="1"/>
    <col min="12" max="12" width="20.6640625" bestFit="1" customWidth="1"/>
    <col min="15" max="15" width="15.6640625" style="24" customWidth="1"/>
    <col min="16" max="17" width="11.44140625" bestFit="1" customWidth="1"/>
    <col min="18" max="18" width="13" bestFit="1" customWidth="1"/>
    <col min="19" max="19" width="20.6640625" bestFit="1" customWidth="1"/>
    <col min="20" max="21" width="9.109375" customWidth="1"/>
    <col min="22" max="22" width="15.6640625" customWidth="1"/>
    <col min="23" max="24" width="11.44140625" bestFit="1" customWidth="1"/>
    <col min="25" max="25" width="13" bestFit="1" customWidth="1"/>
    <col min="26" max="26" width="20.6640625" bestFit="1" customWidth="1"/>
    <col min="27" max="28" width="9.109375" customWidth="1"/>
    <col min="29" max="29" width="15.6640625" style="24" customWidth="1"/>
    <col min="30" max="31" width="11.44140625" bestFit="1" customWidth="1"/>
    <col min="32" max="32" width="13" bestFit="1" customWidth="1"/>
    <col min="33" max="33" width="20.6640625" bestFit="1" customWidth="1"/>
    <col min="34" max="35" width="9.109375" customWidth="1"/>
    <col min="36" max="36" width="15.6640625" style="24" customWidth="1"/>
    <col min="37" max="38" width="11.44140625" bestFit="1" customWidth="1"/>
    <col min="39" max="39" width="13" bestFit="1" customWidth="1"/>
    <col min="40" max="40" width="20.6640625" bestFit="1" customWidth="1"/>
    <col min="42" max="42" width="9.109375" customWidth="1"/>
    <col min="43" max="43" width="15.6640625" style="24" customWidth="1"/>
    <col min="44" max="44" width="11" bestFit="1" customWidth="1"/>
    <col min="45" max="45" width="11.5546875" bestFit="1" customWidth="1"/>
    <col min="46" max="46" width="13.44140625" bestFit="1" customWidth="1"/>
    <col min="47" max="47" width="20.6640625" bestFit="1" customWidth="1"/>
    <col min="49" max="49" width="9.109375" customWidth="1"/>
    <col min="50" max="50" width="15.6640625" style="24" customWidth="1"/>
    <col min="51" max="51" width="11" bestFit="1" customWidth="1"/>
    <col min="52" max="52" width="11.5546875" bestFit="1" customWidth="1"/>
    <col min="53" max="53" width="13.44140625" bestFit="1" customWidth="1"/>
    <col min="54" max="54" width="20.6640625" bestFit="1" customWidth="1"/>
    <col min="56" max="56" width="9.109375" customWidth="1"/>
    <col min="57" max="57" width="15.6640625" style="24" customWidth="1"/>
    <col min="58" max="58" width="11" bestFit="1" customWidth="1"/>
    <col min="59" max="59" width="11.5546875" bestFit="1" customWidth="1"/>
    <col min="60" max="60" width="13.44140625" bestFit="1" customWidth="1"/>
    <col min="61" max="61" width="20.6640625" bestFit="1" customWidth="1"/>
  </cols>
  <sheetData>
    <row r="2" spans="1:61" s="11" customFormat="1" ht="69.75" customHeight="1" x14ac:dyDescent="0.25">
      <c r="A2" s="2"/>
      <c r="B2" s="90" t="s">
        <v>20</v>
      </c>
      <c r="C2" s="90"/>
      <c r="D2" s="90"/>
      <c r="E2" s="90"/>
      <c r="H2" s="23"/>
      <c r="I2" s="90" t="s">
        <v>21</v>
      </c>
      <c r="J2" s="90"/>
      <c r="K2" s="90"/>
      <c r="L2" s="90"/>
      <c r="O2" s="23"/>
      <c r="P2" s="90" t="s">
        <v>47</v>
      </c>
      <c r="Q2" s="90"/>
      <c r="R2" s="90"/>
      <c r="S2" s="90"/>
      <c r="W2" s="90" t="s">
        <v>56</v>
      </c>
      <c r="X2" s="90"/>
      <c r="Y2" s="90"/>
      <c r="Z2" s="90"/>
      <c r="AC2" s="23"/>
      <c r="AD2" s="90" t="s">
        <v>48</v>
      </c>
      <c r="AE2" s="90"/>
      <c r="AF2" s="90"/>
      <c r="AG2" s="90"/>
      <c r="AJ2" s="23"/>
      <c r="AK2" s="90" t="s">
        <v>49</v>
      </c>
      <c r="AL2" s="90"/>
      <c r="AM2" s="90"/>
      <c r="AN2" s="90"/>
      <c r="AQ2" s="23"/>
      <c r="AR2" s="90" t="s">
        <v>50</v>
      </c>
      <c r="AS2" s="90"/>
      <c r="AT2" s="90"/>
      <c r="AU2" s="90"/>
      <c r="AX2" s="23"/>
      <c r="AY2" s="90" t="s">
        <v>51</v>
      </c>
      <c r="AZ2" s="90"/>
      <c r="BA2" s="90"/>
      <c r="BB2" s="90"/>
      <c r="BE2" s="23"/>
      <c r="BF2" s="90" t="s">
        <v>52</v>
      </c>
      <c r="BG2" s="90"/>
      <c r="BH2" s="90"/>
      <c r="BI2" s="90"/>
    </row>
    <row r="3" spans="1:61" ht="15" customHeight="1" thickBot="1" x14ac:dyDescent="0.3">
      <c r="A3" s="21">
        <v>28</v>
      </c>
      <c r="B3" s="12" t="s">
        <v>22</v>
      </c>
      <c r="I3" s="12" t="s">
        <v>22</v>
      </c>
      <c r="P3" s="12" t="s">
        <v>23</v>
      </c>
      <c r="W3" s="12" t="s">
        <v>45</v>
      </c>
      <c r="AD3" s="12" t="s">
        <v>24</v>
      </c>
      <c r="AK3" s="12" t="s">
        <v>24</v>
      </c>
      <c r="AR3" s="12" t="s">
        <v>25</v>
      </c>
      <c r="AY3" s="12" t="s">
        <v>26</v>
      </c>
    </row>
    <row r="4" spans="1:61" ht="30.75" customHeight="1" thickBot="1" x14ac:dyDescent="0.3">
      <c r="A4" s="1" t="s">
        <v>0</v>
      </c>
      <c r="B4" s="27" t="s">
        <v>1</v>
      </c>
      <c r="C4" s="22" t="s">
        <v>28</v>
      </c>
      <c r="D4" s="22" t="s">
        <v>27</v>
      </c>
      <c r="E4" s="28" t="s">
        <v>2</v>
      </c>
      <c r="H4" s="25" t="s">
        <v>0</v>
      </c>
      <c r="I4" s="27" t="s">
        <v>1</v>
      </c>
      <c r="J4" s="22" t="s">
        <v>28</v>
      </c>
      <c r="K4" s="22" t="s">
        <v>27</v>
      </c>
      <c r="L4" s="28" t="s">
        <v>2</v>
      </c>
      <c r="O4" s="25" t="s">
        <v>0</v>
      </c>
      <c r="P4" s="27" t="s">
        <v>1</v>
      </c>
      <c r="Q4" s="22" t="s">
        <v>28</v>
      </c>
      <c r="R4" s="22" t="s">
        <v>27</v>
      </c>
      <c r="S4" s="28" t="s">
        <v>2</v>
      </c>
      <c r="V4" s="25" t="s">
        <v>0</v>
      </c>
      <c r="W4" s="27" t="s">
        <v>1</v>
      </c>
      <c r="X4" s="22" t="s">
        <v>28</v>
      </c>
      <c r="Y4" s="22" t="s">
        <v>27</v>
      </c>
      <c r="Z4" s="28" t="s">
        <v>2</v>
      </c>
      <c r="AC4" s="25" t="s">
        <v>0</v>
      </c>
      <c r="AD4" s="27" t="s">
        <v>1</v>
      </c>
      <c r="AE4" s="22" t="s">
        <v>28</v>
      </c>
      <c r="AF4" s="22" t="s">
        <v>27</v>
      </c>
      <c r="AG4" s="28" t="s">
        <v>2</v>
      </c>
      <c r="AJ4" s="25" t="s">
        <v>0</v>
      </c>
      <c r="AK4" s="27" t="s">
        <v>1</v>
      </c>
      <c r="AL4" s="22" t="s">
        <v>28</v>
      </c>
      <c r="AM4" s="22" t="s">
        <v>27</v>
      </c>
      <c r="AN4" s="28" t="s">
        <v>2</v>
      </c>
      <c r="AQ4" s="25" t="s">
        <v>0</v>
      </c>
      <c r="AR4" s="27" t="s">
        <v>1</v>
      </c>
      <c r="AS4" s="22" t="s">
        <v>28</v>
      </c>
      <c r="AT4" s="22" t="s">
        <v>27</v>
      </c>
      <c r="AU4" s="28" t="s">
        <v>2</v>
      </c>
      <c r="AX4" s="25" t="s">
        <v>0</v>
      </c>
      <c r="AY4" s="27" t="s">
        <v>1</v>
      </c>
      <c r="AZ4" s="22" t="s">
        <v>28</v>
      </c>
      <c r="BA4" s="22" t="s">
        <v>27</v>
      </c>
      <c r="BB4" s="28" t="s">
        <v>2</v>
      </c>
      <c r="BE4" s="25" t="s">
        <v>0</v>
      </c>
      <c r="BF4" s="27" t="s">
        <v>1</v>
      </c>
      <c r="BG4" s="22" t="s">
        <v>28</v>
      </c>
      <c r="BH4" s="22" t="s">
        <v>27</v>
      </c>
      <c r="BI4" s="28" t="s">
        <v>2</v>
      </c>
    </row>
    <row r="5" spans="1:61" ht="15" x14ac:dyDescent="0.25">
      <c r="A5" s="9" t="s">
        <v>3</v>
      </c>
      <c r="B5" s="29">
        <v>265236</v>
      </c>
      <c r="C5" s="30">
        <v>253100</v>
      </c>
      <c r="D5" s="30">
        <v>12136</v>
      </c>
      <c r="E5" s="17">
        <f t="shared" ref="E5:E19" si="0">C5/B5</f>
        <v>0.95424452185977771</v>
      </c>
      <c r="F5" s="21">
        <v>0.93</v>
      </c>
      <c r="G5" s="21"/>
      <c r="H5" s="9" t="s">
        <v>3</v>
      </c>
      <c r="I5" s="41">
        <v>47535</v>
      </c>
      <c r="J5" s="42">
        <v>44945</v>
      </c>
      <c r="K5" s="42">
        <v>2590</v>
      </c>
      <c r="L5" s="17">
        <f t="shared" ref="L5:L22" si="1">J5/I5</f>
        <v>0.94551383191332705</v>
      </c>
      <c r="M5" s="21">
        <v>0.93</v>
      </c>
      <c r="N5" s="21"/>
      <c r="O5" s="9" t="s">
        <v>3</v>
      </c>
      <c r="P5" s="54">
        <v>59244</v>
      </c>
      <c r="Q5" s="55">
        <v>58186</v>
      </c>
      <c r="R5" s="55">
        <v>1058</v>
      </c>
      <c r="S5" s="17">
        <f t="shared" ref="S5:S22" si="2">Q5/P5</f>
        <v>0.9821416514752549</v>
      </c>
      <c r="T5" s="21">
        <v>0.96</v>
      </c>
      <c r="U5" s="21"/>
      <c r="V5" s="9" t="s">
        <v>3</v>
      </c>
      <c r="W5" s="54">
        <v>18354</v>
      </c>
      <c r="X5" s="55">
        <v>18294</v>
      </c>
      <c r="Y5" s="55">
        <v>60</v>
      </c>
      <c r="Z5" s="17">
        <f>X5/W5</f>
        <v>0.99673095782935595</v>
      </c>
      <c r="AA5" s="20">
        <v>0.98</v>
      </c>
      <c r="AB5" s="21"/>
      <c r="AC5" s="9" t="s">
        <v>3</v>
      </c>
      <c r="AD5" s="54">
        <v>21583</v>
      </c>
      <c r="AE5" s="55">
        <v>21180</v>
      </c>
      <c r="AF5" s="55">
        <v>403</v>
      </c>
      <c r="AG5" s="17">
        <f t="shared" ref="AG5:AG9" si="3">AE5/AD5</f>
        <v>0.98132789695593758</v>
      </c>
      <c r="AH5" s="21">
        <v>0.94</v>
      </c>
      <c r="AI5" s="21"/>
      <c r="AJ5" s="9" t="s">
        <v>3</v>
      </c>
      <c r="AK5" s="54">
        <v>13085</v>
      </c>
      <c r="AL5" s="55">
        <v>12755</v>
      </c>
      <c r="AM5" s="55">
        <v>330</v>
      </c>
      <c r="AN5" s="17">
        <f t="shared" ref="AN5:AN22" si="4">AL5/AK5</f>
        <v>0.97478028276652651</v>
      </c>
      <c r="AO5" s="21">
        <v>0.94</v>
      </c>
      <c r="AP5" s="21"/>
      <c r="AQ5" s="9" t="s">
        <v>3</v>
      </c>
      <c r="AR5" s="54">
        <v>27071</v>
      </c>
      <c r="AS5" s="55">
        <v>23410</v>
      </c>
      <c r="AT5" s="55">
        <v>3661</v>
      </c>
      <c r="AU5" s="17">
        <f t="shared" ref="AU5:AU22" si="5">AS5/AR5</f>
        <v>0.86476303054929626</v>
      </c>
      <c r="AV5" s="20">
        <v>0.85</v>
      </c>
      <c r="AW5" s="21"/>
      <c r="AX5" s="9" t="s">
        <v>3</v>
      </c>
      <c r="AY5" s="54">
        <v>4210</v>
      </c>
      <c r="AZ5" s="55">
        <v>3905</v>
      </c>
      <c r="BA5" s="55">
        <v>305</v>
      </c>
      <c r="BB5" s="17">
        <f t="shared" ref="BB5:BB22" si="6">AZ5/AY5</f>
        <v>0.92755344418052255</v>
      </c>
      <c r="BC5" s="20">
        <v>0.9</v>
      </c>
      <c r="BD5" s="21"/>
      <c r="BE5" s="9" t="s">
        <v>3</v>
      </c>
      <c r="BF5" s="54">
        <v>3827</v>
      </c>
      <c r="BG5" s="55">
        <v>3562</v>
      </c>
      <c r="BH5" s="55">
        <v>265</v>
      </c>
      <c r="BI5" s="17">
        <f t="shared" ref="BI5:BI22" si="7">BG5/BF5</f>
        <v>0.93075516070028741</v>
      </c>
    </row>
    <row r="6" spans="1:61" ht="15" x14ac:dyDescent="0.25">
      <c r="A6" s="6" t="s">
        <v>4</v>
      </c>
      <c r="B6" s="31">
        <v>271816</v>
      </c>
      <c r="C6" s="32">
        <v>260022</v>
      </c>
      <c r="D6" s="32">
        <v>11794</v>
      </c>
      <c r="E6" s="18">
        <f t="shared" si="0"/>
        <v>0.95661035406304262</v>
      </c>
      <c r="F6" s="21">
        <v>0.93</v>
      </c>
      <c r="G6" s="21"/>
      <c r="H6" s="6" t="s">
        <v>4</v>
      </c>
      <c r="I6" s="43">
        <v>45939</v>
      </c>
      <c r="J6" s="44">
        <v>44092</v>
      </c>
      <c r="K6" s="44">
        <v>1847</v>
      </c>
      <c r="L6" s="18">
        <f t="shared" si="1"/>
        <v>0.95979451011123451</v>
      </c>
      <c r="M6" s="21">
        <v>0.93</v>
      </c>
      <c r="N6" s="21"/>
      <c r="O6" s="6" t="s">
        <v>4</v>
      </c>
      <c r="P6" s="47">
        <v>61363</v>
      </c>
      <c r="Q6" s="48">
        <v>60358</v>
      </c>
      <c r="R6" s="48">
        <v>1004</v>
      </c>
      <c r="S6" s="18">
        <f t="shared" si="2"/>
        <v>0.98362205237683942</v>
      </c>
      <c r="T6" s="21">
        <v>0.96</v>
      </c>
      <c r="U6" s="21"/>
      <c r="V6" s="6" t="s">
        <v>4</v>
      </c>
      <c r="W6" s="47">
        <v>19065</v>
      </c>
      <c r="X6" s="48">
        <v>19024</v>
      </c>
      <c r="Y6" s="48">
        <v>41</v>
      </c>
      <c r="Z6" s="18">
        <f t="shared" ref="Z6:Z22" si="8">X6/W6</f>
        <v>0.99784946236559136</v>
      </c>
      <c r="AA6" s="20">
        <v>0.98</v>
      </c>
      <c r="AB6" s="21"/>
      <c r="AC6" s="6" t="s">
        <v>4</v>
      </c>
      <c r="AD6" s="47">
        <v>22810</v>
      </c>
      <c r="AE6" s="48">
        <v>22379</v>
      </c>
      <c r="AF6" s="48">
        <v>430</v>
      </c>
      <c r="AG6" s="18">
        <f t="shared" si="3"/>
        <v>0.98110477860587464</v>
      </c>
      <c r="AH6" s="21">
        <v>0.94</v>
      </c>
      <c r="AI6" s="21"/>
      <c r="AJ6" s="6" t="s">
        <v>4</v>
      </c>
      <c r="AK6" s="47">
        <v>13882</v>
      </c>
      <c r="AL6" s="48">
        <v>13554</v>
      </c>
      <c r="AM6" s="48">
        <v>328</v>
      </c>
      <c r="AN6" s="18">
        <f t="shared" si="4"/>
        <v>0.97637228065120296</v>
      </c>
      <c r="AO6" s="21">
        <v>0.94</v>
      </c>
      <c r="AP6" s="21"/>
      <c r="AQ6" s="6" t="s">
        <v>4</v>
      </c>
      <c r="AR6" s="47">
        <v>28373</v>
      </c>
      <c r="AS6" s="48">
        <v>24737</v>
      </c>
      <c r="AT6" s="48">
        <v>3618</v>
      </c>
      <c r="AU6" s="18">
        <f t="shared" si="5"/>
        <v>0.87184999823776121</v>
      </c>
      <c r="AV6" s="20">
        <v>0.85</v>
      </c>
      <c r="AW6" s="21"/>
      <c r="AX6" s="6" t="s">
        <v>4</v>
      </c>
      <c r="AY6" s="47">
        <v>4499</v>
      </c>
      <c r="AZ6" s="48">
        <v>4194</v>
      </c>
      <c r="BA6" s="48">
        <v>305</v>
      </c>
      <c r="BB6" s="18">
        <f t="shared" si="6"/>
        <v>0.93220715714603242</v>
      </c>
      <c r="BC6" s="20">
        <v>0.9</v>
      </c>
      <c r="BD6" s="21"/>
      <c r="BE6" s="6" t="s">
        <v>4</v>
      </c>
      <c r="BF6" s="47">
        <v>3961</v>
      </c>
      <c r="BG6" s="48">
        <v>3678</v>
      </c>
      <c r="BH6" s="48">
        <v>283</v>
      </c>
      <c r="BI6" s="18">
        <f t="shared" si="7"/>
        <v>0.92855339560716987</v>
      </c>
    </row>
    <row r="7" spans="1:61" ht="15" x14ac:dyDescent="0.25">
      <c r="A7" s="6" t="s">
        <v>5</v>
      </c>
      <c r="B7" s="31">
        <v>274450</v>
      </c>
      <c r="C7" s="32">
        <v>264075</v>
      </c>
      <c r="D7" s="32">
        <v>10375</v>
      </c>
      <c r="E7" s="18">
        <f t="shared" si="0"/>
        <v>0.96219712151575876</v>
      </c>
      <c r="F7" s="21">
        <v>0.93</v>
      </c>
      <c r="G7" s="21"/>
      <c r="H7" s="6" t="s">
        <v>5</v>
      </c>
      <c r="I7" s="43">
        <v>47737</v>
      </c>
      <c r="J7" s="44">
        <v>45987</v>
      </c>
      <c r="K7" s="44">
        <v>1750</v>
      </c>
      <c r="L7" s="18">
        <f t="shared" si="1"/>
        <v>0.96334080482644491</v>
      </c>
      <c r="M7" s="21">
        <v>0.93</v>
      </c>
      <c r="N7" s="21"/>
      <c r="O7" s="6" t="s">
        <v>5</v>
      </c>
      <c r="P7" s="47">
        <v>61044</v>
      </c>
      <c r="Q7" s="48">
        <v>60114</v>
      </c>
      <c r="R7" s="48">
        <v>930</v>
      </c>
      <c r="S7" s="18">
        <f t="shared" si="2"/>
        <v>0.98476508747788483</v>
      </c>
      <c r="T7" s="21">
        <v>0.96</v>
      </c>
      <c r="U7" s="21"/>
      <c r="V7" s="6" t="s">
        <v>5</v>
      </c>
      <c r="W7" s="47">
        <v>18917</v>
      </c>
      <c r="X7" s="48">
        <v>18873</v>
      </c>
      <c r="Y7" s="48">
        <v>44</v>
      </c>
      <c r="Z7" s="18">
        <f t="shared" si="8"/>
        <v>0.99767404979647933</v>
      </c>
      <c r="AA7" s="20">
        <v>0.98</v>
      </c>
      <c r="AB7" s="21"/>
      <c r="AC7" s="6" t="s">
        <v>5</v>
      </c>
      <c r="AD7" s="47">
        <v>22229</v>
      </c>
      <c r="AE7" s="48">
        <v>21899</v>
      </c>
      <c r="AF7" s="48">
        <v>330</v>
      </c>
      <c r="AG7" s="18">
        <f t="shared" si="3"/>
        <v>0.98515452786899993</v>
      </c>
      <c r="AH7" s="21">
        <v>0.94</v>
      </c>
      <c r="AI7" s="21"/>
      <c r="AJ7" s="6" t="s">
        <v>5</v>
      </c>
      <c r="AK7" s="47">
        <v>13619</v>
      </c>
      <c r="AL7" s="48">
        <v>13289</v>
      </c>
      <c r="AM7" s="48">
        <v>330</v>
      </c>
      <c r="AN7" s="18">
        <f t="shared" si="4"/>
        <v>0.97576914604596521</v>
      </c>
      <c r="AO7" s="21">
        <v>0.94</v>
      </c>
      <c r="AP7" s="21"/>
      <c r="AQ7" s="6" t="s">
        <v>5</v>
      </c>
      <c r="AR7" s="47">
        <v>27928</v>
      </c>
      <c r="AS7" s="48">
        <v>24509</v>
      </c>
      <c r="AT7" s="48">
        <v>3418</v>
      </c>
      <c r="AU7" s="18">
        <f t="shared" si="5"/>
        <v>0.87757805786307652</v>
      </c>
      <c r="AV7" s="20">
        <v>0.85</v>
      </c>
      <c r="AW7" s="21"/>
      <c r="AX7" s="6" t="s">
        <v>5</v>
      </c>
      <c r="AY7" s="47">
        <v>4488</v>
      </c>
      <c r="AZ7" s="48">
        <v>4242</v>
      </c>
      <c r="BA7" s="48">
        <v>246</v>
      </c>
      <c r="BB7" s="18">
        <f t="shared" si="6"/>
        <v>0.94518716577540107</v>
      </c>
      <c r="BC7" s="20">
        <v>0.9</v>
      </c>
      <c r="BD7" s="21"/>
      <c r="BE7" s="6" t="s">
        <v>5</v>
      </c>
      <c r="BF7" s="47">
        <v>3942</v>
      </c>
      <c r="BG7" s="48">
        <v>3687</v>
      </c>
      <c r="BH7" s="48">
        <v>255</v>
      </c>
      <c r="BI7" s="18">
        <f t="shared" si="7"/>
        <v>0.93531202435312022</v>
      </c>
    </row>
    <row r="8" spans="1:61" ht="15.75" thickBot="1" x14ac:dyDescent="0.3">
      <c r="A8" s="7" t="s">
        <v>6</v>
      </c>
      <c r="B8" s="33">
        <v>284414</v>
      </c>
      <c r="C8" s="34">
        <v>273789</v>
      </c>
      <c r="D8" s="34">
        <v>10625</v>
      </c>
      <c r="E8" s="19">
        <f t="shared" si="0"/>
        <v>0.96264248595357471</v>
      </c>
      <c r="F8" s="21">
        <v>0.93</v>
      </c>
      <c r="G8" s="21"/>
      <c r="H8" s="7" t="s">
        <v>6</v>
      </c>
      <c r="I8" s="45">
        <v>51912</v>
      </c>
      <c r="J8" s="46">
        <v>49899</v>
      </c>
      <c r="K8" s="46">
        <v>2013</v>
      </c>
      <c r="L8" s="19">
        <f t="shared" si="1"/>
        <v>0.96122283865002311</v>
      </c>
      <c r="M8" s="21">
        <v>0.93</v>
      </c>
      <c r="N8" s="21"/>
      <c r="O8" s="7" t="s">
        <v>6</v>
      </c>
      <c r="P8" s="49">
        <v>60583</v>
      </c>
      <c r="Q8" s="50">
        <v>59610</v>
      </c>
      <c r="R8" s="50">
        <v>973</v>
      </c>
      <c r="S8" s="19">
        <f t="shared" si="2"/>
        <v>0.98393938893749067</v>
      </c>
      <c r="T8" s="21">
        <v>0.96</v>
      </c>
      <c r="U8" s="21"/>
      <c r="V8" s="7" t="s">
        <v>6</v>
      </c>
      <c r="W8" s="49">
        <v>20535</v>
      </c>
      <c r="X8" s="50">
        <v>20466</v>
      </c>
      <c r="Y8" s="50">
        <v>69</v>
      </c>
      <c r="Z8" s="19">
        <f t="shared" si="8"/>
        <v>0.99663988312636964</v>
      </c>
      <c r="AA8" s="20">
        <v>0.98</v>
      </c>
      <c r="AB8" s="21"/>
      <c r="AC8" s="7" t="s">
        <v>6</v>
      </c>
      <c r="AD8" s="49">
        <v>23540</v>
      </c>
      <c r="AE8" s="50">
        <v>23052</v>
      </c>
      <c r="AF8" s="50">
        <v>488</v>
      </c>
      <c r="AG8" s="19">
        <f t="shared" si="3"/>
        <v>0.9792693288020391</v>
      </c>
      <c r="AH8" s="21">
        <v>0.94</v>
      </c>
      <c r="AI8" s="21"/>
      <c r="AJ8" s="7" t="s">
        <v>6</v>
      </c>
      <c r="AK8" s="49">
        <v>13446</v>
      </c>
      <c r="AL8" s="50">
        <v>13082</v>
      </c>
      <c r="AM8" s="50">
        <v>364</v>
      </c>
      <c r="AN8" s="19">
        <f t="shared" si="4"/>
        <v>0.97292875204521789</v>
      </c>
      <c r="AO8" s="21">
        <v>0.94</v>
      </c>
      <c r="AP8" s="21"/>
      <c r="AQ8" s="7" t="s">
        <v>6</v>
      </c>
      <c r="AR8" s="49">
        <v>27681</v>
      </c>
      <c r="AS8" s="50">
        <v>24107</v>
      </c>
      <c r="AT8" s="50">
        <v>3574</v>
      </c>
      <c r="AU8" s="19">
        <f t="shared" si="5"/>
        <v>0.87088616740724689</v>
      </c>
      <c r="AV8" s="20">
        <v>0.85</v>
      </c>
      <c r="AW8" s="21"/>
      <c r="AX8" s="7" t="s">
        <v>6</v>
      </c>
      <c r="AY8" s="49">
        <v>4224</v>
      </c>
      <c r="AZ8" s="50">
        <v>4042</v>
      </c>
      <c r="BA8" s="50">
        <v>182</v>
      </c>
      <c r="BB8" s="19">
        <f t="shared" si="6"/>
        <v>0.95691287878787878</v>
      </c>
      <c r="BC8" s="20">
        <v>0.9</v>
      </c>
      <c r="BD8" s="21"/>
      <c r="BE8" s="7" t="s">
        <v>6</v>
      </c>
      <c r="BF8" s="49">
        <v>4015</v>
      </c>
      <c r="BG8" s="50">
        <v>3740</v>
      </c>
      <c r="BH8" s="50">
        <v>275</v>
      </c>
      <c r="BI8" s="19">
        <f t="shared" si="7"/>
        <v>0.93150684931506844</v>
      </c>
    </row>
    <row r="9" spans="1:61" ht="15" x14ac:dyDescent="0.25">
      <c r="A9" s="9" t="s">
        <v>7</v>
      </c>
      <c r="B9" s="29">
        <v>297491</v>
      </c>
      <c r="C9" s="30">
        <v>283173</v>
      </c>
      <c r="D9" s="30">
        <v>14316</v>
      </c>
      <c r="E9" s="17">
        <f t="shared" si="0"/>
        <v>0.95187081289854147</v>
      </c>
      <c r="F9" s="21">
        <v>0.93</v>
      </c>
      <c r="G9" s="21"/>
      <c r="H9" s="9" t="s">
        <v>7</v>
      </c>
      <c r="I9" s="41">
        <v>47591</v>
      </c>
      <c r="J9" s="42">
        <v>45281</v>
      </c>
      <c r="K9" s="42">
        <v>2310</v>
      </c>
      <c r="L9" s="17">
        <f t="shared" si="1"/>
        <v>0.95146141077094404</v>
      </c>
      <c r="M9" s="21">
        <v>0.93</v>
      </c>
      <c r="N9" s="21"/>
      <c r="O9" s="9" t="s">
        <v>7</v>
      </c>
      <c r="P9" s="54">
        <v>60443</v>
      </c>
      <c r="Q9" s="55">
        <v>59426</v>
      </c>
      <c r="R9" s="55">
        <v>1017</v>
      </c>
      <c r="S9" s="17">
        <f t="shared" si="2"/>
        <v>0.98317423026653206</v>
      </c>
      <c r="T9" s="21">
        <v>0.96</v>
      </c>
      <c r="U9" s="21"/>
      <c r="V9" s="9" t="s">
        <v>7</v>
      </c>
      <c r="W9" s="54">
        <v>19142</v>
      </c>
      <c r="X9" s="55">
        <v>19071</v>
      </c>
      <c r="Y9" s="55">
        <v>71</v>
      </c>
      <c r="Z9" s="17">
        <f t="shared" si="8"/>
        <v>0.99629087869606103</v>
      </c>
      <c r="AA9" s="20">
        <v>0.98</v>
      </c>
      <c r="AB9" s="21"/>
      <c r="AC9" s="9" t="s">
        <v>7</v>
      </c>
      <c r="AD9" s="54">
        <v>22435</v>
      </c>
      <c r="AE9" s="55">
        <v>21859</v>
      </c>
      <c r="AF9" s="55">
        <v>576</v>
      </c>
      <c r="AG9" s="17">
        <f t="shared" si="3"/>
        <v>0.97432583017606422</v>
      </c>
      <c r="AH9" s="21">
        <v>0.94</v>
      </c>
      <c r="AI9" s="21"/>
      <c r="AJ9" s="9" t="s">
        <v>7</v>
      </c>
      <c r="AK9" s="54">
        <v>13121</v>
      </c>
      <c r="AL9" s="55">
        <v>12776</v>
      </c>
      <c r="AM9" s="55">
        <v>345</v>
      </c>
      <c r="AN9" s="17">
        <f t="shared" si="4"/>
        <v>0.9737062723877753</v>
      </c>
      <c r="AO9" s="21">
        <v>0.94</v>
      </c>
      <c r="AP9" s="21"/>
      <c r="AQ9" s="9" t="s">
        <v>7</v>
      </c>
      <c r="AR9" s="54">
        <v>28235</v>
      </c>
      <c r="AS9" s="55">
        <v>24651</v>
      </c>
      <c r="AT9" s="55">
        <v>3584</v>
      </c>
      <c r="AU9" s="17">
        <f t="shared" si="5"/>
        <v>0.87306534443067119</v>
      </c>
      <c r="AV9" s="20">
        <v>0.85</v>
      </c>
      <c r="AW9" s="21"/>
      <c r="AX9" s="9" t="s">
        <v>7</v>
      </c>
      <c r="AY9" s="54">
        <v>4529</v>
      </c>
      <c r="AZ9" s="55">
        <v>4286</v>
      </c>
      <c r="BA9" s="55">
        <v>243</v>
      </c>
      <c r="BB9" s="17">
        <f t="shared" si="6"/>
        <v>0.94634577169353062</v>
      </c>
      <c r="BC9" s="20">
        <v>0.9</v>
      </c>
      <c r="BD9" s="21"/>
      <c r="BE9" s="9" t="s">
        <v>7</v>
      </c>
      <c r="BF9" s="54">
        <v>3824</v>
      </c>
      <c r="BG9" s="55">
        <v>3576</v>
      </c>
      <c r="BH9" s="55">
        <v>248</v>
      </c>
      <c r="BI9" s="17">
        <f t="shared" si="7"/>
        <v>0.93514644351464438</v>
      </c>
    </row>
    <row r="10" spans="1:61" ht="15" x14ac:dyDescent="0.25">
      <c r="A10" s="6" t="s">
        <v>8</v>
      </c>
      <c r="B10" s="31">
        <v>302850</v>
      </c>
      <c r="C10" s="32">
        <v>288940</v>
      </c>
      <c r="D10" s="32">
        <v>13909</v>
      </c>
      <c r="E10" s="18">
        <f t="shared" si="0"/>
        <v>0.95406967145451549</v>
      </c>
      <c r="F10" s="21">
        <v>0.93</v>
      </c>
      <c r="G10" s="21"/>
      <c r="H10" s="6" t="s">
        <v>8</v>
      </c>
      <c r="I10" s="43">
        <v>45179</v>
      </c>
      <c r="J10" s="44">
        <v>43246</v>
      </c>
      <c r="K10" s="44">
        <v>1933</v>
      </c>
      <c r="L10" s="18">
        <f t="shared" si="1"/>
        <v>0.9572146351180858</v>
      </c>
      <c r="M10" s="21">
        <v>0.93</v>
      </c>
      <c r="N10" s="21"/>
      <c r="O10" s="6" t="s">
        <v>8</v>
      </c>
      <c r="P10" s="47">
        <v>62813</v>
      </c>
      <c r="Q10" s="48">
        <v>61783</v>
      </c>
      <c r="R10" s="48">
        <v>1030</v>
      </c>
      <c r="S10" s="18">
        <f t="shared" si="2"/>
        <v>0.98360212058013463</v>
      </c>
      <c r="T10" s="21">
        <v>0.96</v>
      </c>
      <c r="U10" s="21"/>
      <c r="V10" s="6" t="s">
        <v>8</v>
      </c>
      <c r="W10" s="47">
        <v>19682</v>
      </c>
      <c r="X10" s="48">
        <v>19638</v>
      </c>
      <c r="Y10" s="48">
        <v>44</v>
      </c>
      <c r="Z10" s="18">
        <f t="shared" si="8"/>
        <v>0.99776445483182608</v>
      </c>
      <c r="AA10" s="20">
        <v>0.98</v>
      </c>
      <c r="AB10" s="21"/>
      <c r="AC10" s="6" t="s">
        <v>8</v>
      </c>
      <c r="AD10" s="47">
        <v>22842</v>
      </c>
      <c r="AE10" s="48">
        <v>22355</v>
      </c>
      <c r="AF10" s="48">
        <v>487</v>
      </c>
      <c r="AG10" s="18">
        <f t="shared" ref="AG10:AG22" si="9">AE10/AD10</f>
        <v>0.97867962525172925</v>
      </c>
      <c r="AH10" s="21">
        <v>0.94</v>
      </c>
      <c r="AI10" s="21"/>
      <c r="AJ10" s="6" t="s">
        <v>8</v>
      </c>
      <c r="AK10" s="47">
        <v>13752</v>
      </c>
      <c r="AL10" s="48">
        <v>13403</v>
      </c>
      <c r="AM10" s="48">
        <v>349</v>
      </c>
      <c r="AN10" s="18">
        <f t="shared" si="4"/>
        <v>0.9746218731820826</v>
      </c>
      <c r="AO10" s="21">
        <v>0.94</v>
      </c>
      <c r="AP10" s="21"/>
      <c r="AQ10" s="6" t="s">
        <v>8</v>
      </c>
      <c r="AR10" s="47">
        <v>29776</v>
      </c>
      <c r="AS10" s="48">
        <v>25942</v>
      </c>
      <c r="AT10" s="48">
        <v>3834</v>
      </c>
      <c r="AU10" s="18">
        <f t="shared" si="5"/>
        <v>0.87123858140784527</v>
      </c>
      <c r="AV10" s="20">
        <v>0.85</v>
      </c>
      <c r="AW10" s="21"/>
      <c r="AX10" s="6" t="s">
        <v>8</v>
      </c>
      <c r="AY10" s="47">
        <v>4423</v>
      </c>
      <c r="AZ10" s="48">
        <v>4197</v>
      </c>
      <c r="BA10" s="48">
        <v>226</v>
      </c>
      <c r="BB10" s="18">
        <f t="shared" si="6"/>
        <v>0.9489034591905946</v>
      </c>
      <c r="BC10" s="20">
        <v>0.9</v>
      </c>
      <c r="BD10" s="21"/>
      <c r="BE10" s="6" t="s">
        <v>8</v>
      </c>
      <c r="BF10" s="47">
        <v>4078</v>
      </c>
      <c r="BG10" s="48">
        <v>3782</v>
      </c>
      <c r="BH10" s="48">
        <v>296</v>
      </c>
      <c r="BI10" s="18">
        <f t="shared" si="7"/>
        <v>0.92741539970573805</v>
      </c>
    </row>
    <row r="11" spans="1:61" ht="15" x14ac:dyDescent="0.25">
      <c r="A11" s="6" t="s">
        <v>9</v>
      </c>
      <c r="B11" s="31">
        <v>311886</v>
      </c>
      <c r="C11" s="32">
        <v>298899</v>
      </c>
      <c r="D11" s="32">
        <v>12987</v>
      </c>
      <c r="E11" s="18">
        <f t="shared" si="0"/>
        <v>0.95835978530616961</v>
      </c>
      <c r="F11" s="21">
        <v>0.93</v>
      </c>
      <c r="G11" s="21"/>
      <c r="H11" s="6" t="s">
        <v>9</v>
      </c>
      <c r="I11" s="43">
        <v>52087</v>
      </c>
      <c r="J11" s="44">
        <v>49699</v>
      </c>
      <c r="K11" s="44">
        <v>2388</v>
      </c>
      <c r="L11" s="18">
        <f t="shared" si="1"/>
        <v>0.95415362758461808</v>
      </c>
      <c r="M11" s="21">
        <v>0.93</v>
      </c>
      <c r="N11" s="21"/>
      <c r="O11" s="6" t="s">
        <v>9</v>
      </c>
      <c r="P11" s="47">
        <v>62750</v>
      </c>
      <c r="Q11" s="48">
        <v>61768</v>
      </c>
      <c r="R11" s="48">
        <v>982</v>
      </c>
      <c r="S11" s="18">
        <f t="shared" si="2"/>
        <v>0.98435059760956178</v>
      </c>
      <c r="T11" s="21">
        <v>0.96</v>
      </c>
      <c r="U11" s="21"/>
      <c r="V11" s="6" t="s">
        <v>9</v>
      </c>
      <c r="W11" s="47">
        <v>19588</v>
      </c>
      <c r="X11" s="48">
        <v>19526</v>
      </c>
      <c r="Y11" s="48">
        <v>62</v>
      </c>
      <c r="Z11" s="18">
        <f t="shared" si="8"/>
        <v>0.99683479681437615</v>
      </c>
      <c r="AA11" s="20">
        <v>0.98</v>
      </c>
      <c r="AB11" s="21"/>
      <c r="AC11" s="6" t="s">
        <v>9</v>
      </c>
      <c r="AD11" s="47">
        <v>22544</v>
      </c>
      <c r="AE11" s="48">
        <v>22148</v>
      </c>
      <c r="AF11" s="48">
        <v>396</v>
      </c>
      <c r="AG11" s="18">
        <f t="shared" si="9"/>
        <v>0.98243435060326467</v>
      </c>
      <c r="AH11" s="21">
        <v>0.94</v>
      </c>
      <c r="AI11" s="21"/>
      <c r="AJ11" s="6" t="s">
        <v>9</v>
      </c>
      <c r="AK11" s="47">
        <v>14032</v>
      </c>
      <c r="AL11" s="48">
        <v>13674</v>
      </c>
      <c r="AM11" s="48">
        <v>358</v>
      </c>
      <c r="AN11" s="18">
        <f t="shared" si="4"/>
        <v>0.97448688711516529</v>
      </c>
      <c r="AO11" s="21">
        <v>0.94</v>
      </c>
      <c r="AP11" s="21"/>
      <c r="AQ11" s="6" t="s">
        <v>9</v>
      </c>
      <c r="AR11" s="47">
        <v>29838</v>
      </c>
      <c r="AS11" s="48">
        <v>26185</v>
      </c>
      <c r="AT11" s="48">
        <v>3653</v>
      </c>
      <c r="AU11" s="18">
        <f t="shared" si="5"/>
        <v>0.87757222333936591</v>
      </c>
      <c r="AV11" s="20">
        <v>0.85</v>
      </c>
      <c r="AW11" s="21"/>
      <c r="AX11" s="6" t="s">
        <v>9</v>
      </c>
      <c r="AY11" s="47">
        <v>4707</v>
      </c>
      <c r="AZ11" s="48">
        <v>4511</v>
      </c>
      <c r="BA11" s="48">
        <v>196</v>
      </c>
      <c r="BB11" s="18">
        <f t="shared" si="6"/>
        <v>0.95835988952623752</v>
      </c>
      <c r="BC11" s="20">
        <v>0.9</v>
      </c>
      <c r="BD11" s="21"/>
      <c r="BE11" s="6" t="s">
        <v>9</v>
      </c>
      <c r="BF11" s="47">
        <v>3995</v>
      </c>
      <c r="BG11" s="48">
        <v>3707</v>
      </c>
      <c r="BH11" s="48">
        <v>288</v>
      </c>
      <c r="BI11" s="18">
        <f t="shared" si="7"/>
        <v>0.92790988735919899</v>
      </c>
    </row>
    <row r="12" spans="1:61" ht="15.75" thickBot="1" x14ac:dyDescent="0.3">
      <c r="A12" s="7" t="s">
        <v>10</v>
      </c>
      <c r="B12" s="33">
        <v>294361</v>
      </c>
      <c r="C12" s="34">
        <v>281835</v>
      </c>
      <c r="D12" s="34">
        <v>12526</v>
      </c>
      <c r="E12" s="19">
        <f t="shared" si="0"/>
        <v>0.95744680851063835</v>
      </c>
      <c r="F12" s="21">
        <v>0.93</v>
      </c>
      <c r="G12" s="21"/>
      <c r="H12" s="7" t="s">
        <v>10</v>
      </c>
      <c r="I12" s="45">
        <v>49858</v>
      </c>
      <c r="J12" s="46">
        <v>47722</v>
      </c>
      <c r="K12" s="46">
        <v>2130</v>
      </c>
      <c r="L12" s="19">
        <f t="shared" si="1"/>
        <v>0.95715832965622372</v>
      </c>
      <c r="M12" s="21">
        <v>0.93</v>
      </c>
      <c r="N12" s="21"/>
      <c r="O12" s="7" t="s">
        <v>10</v>
      </c>
      <c r="P12" s="49">
        <v>59590</v>
      </c>
      <c r="Q12" s="50">
        <v>58550</v>
      </c>
      <c r="R12" s="50">
        <v>1040</v>
      </c>
      <c r="S12" s="19">
        <f t="shared" si="2"/>
        <v>0.98254740728310119</v>
      </c>
      <c r="T12" s="21">
        <v>0.96</v>
      </c>
      <c r="U12" s="21"/>
      <c r="V12" s="7" t="s">
        <v>10</v>
      </c>
      <c r="W12" s="49">
        <v>21786</v>
      </c>
      <c r="X12" s="50">
        <v>21702</v>
      </c>
      <c r="Y12" s="50">
        <v>84</v>
      </c>
      <c r="Z12" s="19">
        <f t="shared" si="8"/>
        <v>0.99614431286147065</v>
      </c>
      <c r="AA12" s="20">
        <v>0.98</v>
      </c>
      <c r="AB12" s="21"/>
      <c r="AC12" s="7" t="s">
        <v>10</v>
      </c>
      <c r="AD12" s="49">
        <v>23116</v>
      </c>
      <c r="AE12" s="50">
        <v>22656</v>
      </c>
      <c r="AF12" s="50">
        <v>460</v>
      </c>
      <c r="AG12" s="19">
        <f t="shared" si="9"/>
        <v>0.98010036338466866</v>
      </c>
      <c r="AH12" s="21">
        <v>0.94</v>
      </c>
      <c r="AI12" s="21"/>
      <c r="AJ12" s="7" t="s">
        <v>10</v>
      </c>
      <c r="AK12" s="49">
        <v>13332</v>
      </c>
      <c r="AL12" s="50">
        <v>12942</v>
      </c>
      <c r="AM12" s="50">
        <v>390</v>
      </c>
      <c r="AN12" s="19">
        <f t="shared" si="4"/>
        <v>0.97074707470747079</v>
      </c>
      <c r="AO12" s="21">
        <v>0.94</v>
      </c>
      <c r="AP12" s="21"/>
      <c r="AQ12" s="7" t="s">
        <v>10</v>
      </c>
      <c r="AR12" s="49">
        <v>27968</v>
      </c>
      <c r="AS12" s="50">
        <v>24101</v>
      </c>
      <c r="AT12" s="50">
        <v>3865</v>
      </c>
      <c r="AU12" s="19">
        <f t="shared" si="5"/>
        <v>0.86173483981693366</v>
      </c>
      <c r="AV12" s="20">
        <v>0.85</v>
      </c>
      <c r="AW12" s="21"/>
      <c r="AX12" s="7" t="s">
        <v>10</v>
      </c>
      <c r="AY12" s="49">
        <v>4224</v>
      </c>
      <c r="AZ12" s="50">
        <v>4009</v>
      </c>
      <c r="BA12" s="50">
        <v>214</v>
      </c>
      <c r="BB12" s="19">
        <f t="shared" si="6"/>
        <v>0.94910037878787878</v>
      </c>
      <c r="BC12" s="20">
        <v>0.9</v>
      </c>
      <c r="BD12" s="21"/>
      <c r="BE12" s="7" t="s">
        <v>10</v>
      </c>
      <c r="BF12" s="49">
        <v>3912</v>
      </c>
      <c r="BG12" s="50">
        <v>3601</v>
      </c>
      <c r="BH12" s="50">
        <v>309</v>
      </c>
      <c r="BI12" s="19">
        <f t="shared" si="7"/>
        <v>0.92050102249488752</v>
      </c>
    </row>
    <row r="13" spans="1:61" ht="15" x14ac:dyDescent="0.25">
      <c r="A13" s="9" t="s">
        <v>11</v>
      </c>
      <c r="B13" s="29">
        <v>315205</v>
      </c>
      <c r="C13" s="30">
        <v>301027</v>
      </c>
      <c r="D13" s="30">
        <v>14178</v>
      </c>
      <c r="E13" s="17">
        <f t="shared" si="0"/>
        <v>0.9550197490522041</v>
      </c>
      <c r="F13" s="21">
        <v>0.93</v>
      </c>
      <c r="G13" s="21"/>
      <c r="H13" s="9" t="s">
        <v>11</v>
      </c>
      <c r="I13" s="41">
        <v>51279</v>
      </c>
      <c r="J13" s="42">
        <v>48912</v>
      </c>
      <c r="K13" s="42">
        <v>2367</v>
      </c>
      <c r="L13" s="17">
        <f t="shared" si="1"/>
        <v>0.95384075352483477</v>
      </c>
      <c r="M13" s="21">
        <v>0.93</v>
      </c>
      <c r="N13" s="21"/>
      <c r="O13" s="9" t="s">
        <v>11</v>
      </c>
      <c r="P13" s="54">
        <v>61670</v>
      </c>
      <c r="Q13" s="55">
        <v>60614</v>
      </c>
      <c r="R13" s="55">
        <v>1056</v>
      </c>
      <c r="S13" s="17">
        <f t="shared" si="2"/>
        <v>0.98287660126479648</v>
      </c>
      <c r="T13" s="21">
        <v>0.96</v>
      </c>
      <c r="U13" s="21"/>
      <c r="V13" s="9" t="s">
        <v>11</v>
      </c>
      <c r="W13" s="54">
        <v>20500</v>
      </c>
      <c r="X13" s="55">
        <v>20445</v>
      </c>
      <c r="Y13" s="55">
        <v>55</v>
      </c>
      <c r="Z13" s="17">
        <f t="shared" si="8"/>
        <v>0.9973170731707317</v>
      </c>
      <c r="AA13" s="20">
        <v>0.98</v>
      </c>
      <c r="AB13" s="21"/>
      <c r="AC13" s="9" t="s">
        <v>11</v>
      </c>
      <c r="AD13" s="54">
        <v>22107</v>
      </c>
      <c r="AE13" s="55">
        <v>21644</v>
      </c>
      <c r="AF13" s="55">
        <v>463</v>
      </c>
      <c r="AG13" s="17">
        <f t="shared" si="9"/>
        <v>0.97905640747274614</v>
      </c>
      <c r="AH13" s="21">
        <v>0.94</v>
      </c>
      <c r="AI13" s="21"/>
      <c r="AJ13" s="9" t="s">
        <v>11</v>
      </c>
      <c r="AK13" s="54">
        <v>13282</v>
      </c>
      <c r="AL13" s="55">
        <v>12975</v>
      </c>
      <c r="AM13" s="55">
        <v>307</v>
      </c>
      <c r="AN13" s="17">
        <f t="shared" si="4"/>
        <v>0.97688601114290019</v>
      </c>
      <c r="AO13" s="21">
        <v>0.94</v>
      </c>
      <c r="AP13" s="21"/>
      <c r="AQ13" s="9" t="s">
        <v>11</v>
      </c>
      <c r="AR13" s="54">
        <v>29517</v>
      </c>
      <c r="AS13" s="55">
        <v>25618</v>
      </c>
      <c r="AT13" s="55">
        <v>3899</v>
      </c>
      <c r="AU13" s="17">
        <f t="shared" si="5"/>
        <v>0.8679066300775824</v>
      </c>
      <c r="AV13" s="20">
        <v>0.85</v>
      </c>
      <c r="AW13" s="21"/>
      <c r="AX13" s="9" t="s">
        <v>11</v>
      </c>
      <c r="AY13" s="54">
        <v>4609</v>
      </c>
      <c r="AZ13" s="55">
        <v>4388</v>
      </c>
      <c r="BA13" s="55">
        <v>221</v>
      </c>
      <c r="BB13" s="17">
        <f t="shared" si="6"/>
        <v>0.9520503362985463</v>
      </c>
      <c r="BC13" s="20">
        <v>0.9</v>
      </c>
      <c r="BD13" s="21"/>
      <c r="BE13" s="9" t="s">
        <v>11</v>
      </c>
      <c r="BF13" s="54">
        <v>3934</v>
      </c>
      <c r="BG13" s="55">
        <v>3618</v>
      </c>
      <c r="BH13" s="55">
        <v>316</v>
      </c>
      <c r="BI13" s="17">
        <f t="shared" si="7"/>
        <v>0.91967463141840367</v>
      </c>
    </row>
    <row r="14" spans="1:61" ht="15" x14ac:dyDescent="0.25">
      <c r="A14" s="6" t="s">
        <v>12</v>
      </c>
      <c r="B14" s="31">
        <v>342429</v>
      </c>
      <c r="C14" s="32">
        <v>326113</v>
      </c>
      <c r="D14" s="32">
        <v>16316</v>
      </c>
      <c r="E14" s="18">
        <f t="shared" si="0"/>
        <v>0.95235216643450171</v>
      </c>
      <c r="F14" s="21">
        <v>0.93</v>
      </c>
      <c r="G14" s="21"/>
      <c r="H14" s="6" t="s">
        <v>12</v>
      </c>
      <c r="I14" s="43">
        <v>51464</v>
      </c>
      <c r="J14" s="44">
        <v>48609</v>
      </c>
      <c r="K14" s="44">
        <v>2855</v>
      </c>
      <c r="L14" s="18">
        <f t="shared" si="1"/>
        <v>0.94452432768537231</v>
      </c>
      <c r="M14" s="21">
        <v>0.93</v>
      </c>
      <c r="N14" s="21"/>
      <c r="O14" s="6" t="s">
        <v>12</v>
      </c>
      <c r="P14" s="47">
        <v>64909</v>
      </c>
      <c r="Q14" s="48">
        <v>63870</v>
      </c>
      <c r="R14" s="48">
        <v>1039</v>
      </c>
      <c r="S14" s="18">
        <f t="shared" si="2"/>
        <v>0.98399297478007675</v>
      </c>
      <c r="T14" s="21">
        <v>0.96</v>
      </c>
      <c r="U14" s="21"/>
      <c r="V14" s="6" t="s">
        <v>12</v>
      </c>
      <c r="W14" s="47">
        <v>21277</v>
      </c>
      <c r="X14" s="48">
        <v>21224</v>
      </c>
      <c r="Y14" s="48">
        <v>53</v>
      </c>
      <c r="Z14" s="18">
        <f t="shared" si="8"/>
        <v>0.99750904732810075</v>
      </c>
      <c r="AA14" s="20">
        <v>0.98</v>
      </c>
      <c r="AB14" s="21"/>
      <c r="AC14" s="6" t="s">
        <v>12</v>
      </c>
      <c r="AD14" s="47">
        <v>22767</v>
      </c>
      <c r="AE14" s="48">
        <v>22322</v>
      </c>
      <c r="AF14" s="48">
        <v>445</v>
      </c>
      <c r="AG14" s="18">
        <f t="shared" si="9"/>
        <v>0.98045416611762637</v>
      </c>
      <c r="AH14" s="21">
        <v>0.94</v>
      </c>
      <c r="AI14" s="21"/>
      <c r="AJ14" s="6" t="s">
        <v>12</v>
      </c>
      <c r="AK14" s="47">
        <v>13789</v>
      </c>
      <c r="AL14" s="48">
        <v>13452</v>
      </c>
      <c r="AM14" s="48">
        <v>337</v>
      </c>
      <c r="AN14" s="18">
        <f t="shared" si="4"/>
        <v>0.97556022916817753</v>
      </c>
      <c r="AO14" s="21">
        <v>0.94</v>
      </c>
      <c r="AP14" s="21"/>
      <c r="AQ14" s="6" t="s">
        <v>12</v>
      </c>
      <c r="AR14" s="47">
        <v>31559</v>
      </c>
      <c r="AS14" s="48">
        <v>27354</v>
      </c>
      <c r="AT14" s="48">
        <v>4205</v>
      </c>
      <c r="AU14" s="18">
        <f t="shared" si="5"/>
        <v>0.86675750182198419</v>
      </c>
      <c r="AV14" s="20">
        <v>0.85</v>
      </c>
      <c r="AW14" s="21"/>
      <c r="AX14" s="6" t="s">
        <v>12</v>
      </c>
      <c r="AY14" s="47">
        <v>4829</v>
      </c>
      <c r="AZ14" s="48">
        <v>4585</v>
      </c>
      <c r="BA14" s="48">
        <v>244</v>
      </c>
      <c r="BB14" s="18">
        <f t="shared" si="6"/>
        <v>0.94947194036032301</v>
      </c>
      <c r="BC14" s="20">
        <v>0.9</v>
      </c>
      <c r="BD14" s="21"/>
      <c r="BE14" s="6" t="s">
        <v>12</v>
      </c>
      <c r="BF14" s="47">
        <v>4261</v>
      </c>
      <c r="BG14" s="48">
        <v>3931</v>
      </c>
      <c r="BH14" s="48">
        <v>330</v>
      </c>
      <c r="BI14" s="18">
        <f t="shared" si="7"/>
        <v>0.92255339122271762</v>
      </c>
    </row>
    <row r="15" spans="1:61" ht="15" x14ac:dyDescent="0.25">
      <c r="A15" s="6" t="s">
        <v>13</v>
      </c>
      <c r="B15" s="31">
        <v>346646</v>
      </c>
      <c r="C15" s="32">
        <v>331380</v>
      </c>
      <c r="D15" s="32">
        <v>15266</v>
      </c>
      <c r="E15" s="18">
        <f t="shared" si="0"/>
        <v>0.95596083612676908</v>
      </c>
      <c r="F15" s="21">
        <v>0.93</v>
      </c>
      <c r="G15" s="21"/>
      <c r="H15" s="6" t="s">
        <v>13</v>
      </c>
      <c r="I15" s="43">
        <v>53403</v>
      </c>
      <c r="J15" s="44">
        <v>51036</v>
      </c>
      <c r="K15" s="44">
        <v>2367</v>
      </c>
      <c r="L15" s="18">
        <f t="shared" si="1"/>
        <v>0.95567664737936076</v>
      </c>
      <c r="M15" s="21">
        <v>0.93</v>
      </c>
      <c r="N15" s="21"/>
      <c r="O15" s="6" t="s">
        <v>13</v>
      </c>
      <c r="P15" s="47">
        <v>65375</v>
      </c>
      <c r="Q15" s="48">
        <v>64189</v>
      </c>
      <c r="R15" s="48">
        <v>1186</v>
      </c>
      <c r="S15" s="18">
        <f t="shared" si="2"/>
        <v>0.98185850860420654</v>
      </c>
      <c r="T15" s="21">
        <v>0.96</v>
      </c>
      <c r="U15" s="21"/>
      <c r="V15" s="6" t="s">
        <v>13</v>
      </c>
      <c r="W15" s="47">
        <v>20747</v>
      </c>
      <c r="X15" s="48">
        <v>20703</v>
      </c>
      <c r="Y15" s="48">
        <v>44</v>
      </c>
      <c r="Z15" s="18">
        <f t="shared" si="8"/>
        <v>0.99787921145225811</v>
      </c>
      <c r="AA15" s="20">
        <v>0.98</v>
      </c>
      <c r="AB15" s="21"/>
      <c r="AC15" s="6" t="s">
        <v>13</v>
      </c>
      <c r="AD15" s="47">
        <v>22260</v>
      </c>
      <c r="AE15" s="48">
        <v>21606</v>
      </c>
      <c r="AF15" s="48">
        <v>654</v>
      </c>
      <c r="AG15" s="18">
        <f t="shared" si="9"/>
        <v>0.97061994609164426</v>
      </c>
      <c r="AH15" s="21">
        <v>0.94</v>
      </c>
      <c r="AI15" s="21"/>
      <c r="AJ15" s="6" t="s">
        <v>13</v>
      </c>
      <c r="AK15" s="47">
        <v>13878</v>
      </c>
      <c r="AL15" s="48">
        <v>13464</v>
      </c>
      <c r="AM15" s="48">
        <v>414</v>
      </c>
      <c r="AN15" s="18">
        <f t="shared" si="4"/>
        <v>0.97016861219195849</v>
      </c>
      <c r="AO15" s="21">
        <v>0.94</v>
      </c>
      <c r="AP15" s="21"/>
      <c r="AQ15" s="6" t="s">
        <v>13</v>
      </c>
      <c r="AR15" s="47">
        <v>31606</v>
      </c>
      <c r="AS15" s="48">
        <v>27057</v>
      </c>
      <c r="AT15" s="48">
        <v>4549</v>
      </c>
      <c r="AU15" s="18">
        <f t="shared" si="5"/>
        <v>0.85607163196861358</v>
      </c>
      <c r="AV15" s="20">
        <v>0.85</v>
      </c>
      <c r="AW15" s="21"/>
      <c r="AX15" s="6" t="s">
        <v>13</v>
      </c>
      <c r="AY15" s="47">
        <v>5091</v>
      </c>
      <c r="AZ15" s="48">
        <v>4812</v>
      </c>
      <c r="BA15" s="48">
        <v>279</v>
      </c>
      <c r="BB15" s="18">
        <f t="shared" si="6"/>
        <v>0.94519740718915735</v>
      </c>
      <c r="BC15" s="20">
        <v>0.9</v>
      </c>
      <c r="BD15" s="21"/>
      <c r="BE15" s="6" t="s">
        <v>13</v>
      </c>
      <c r="BF15" s="47">
        <v>4277</v>
      </c>
      <c r="BG15" s="48">
        <v>3916</v>
      </c>
      <c r="BH15" s="48">
        <v>361</v>
      </c>
      <c r="BI15" s="18">
        <f t="shared" si="7"/>
        <v>0.91559504325461771</v>
      </c>
    </row>
    <row r="16" spans="1:61" ht="15.75" thickBot="1" x14ac:dyDescent="0.3">
      <c r="A16" s="7" t="s">
        <v>14</v>
      </c>
      <c r="B16" s="33">
        <v>344667</v>
      </c>
      <c r="C16" s="34">
        <v>327576</v>
      </c>
      <c r="D16" s="34">
        <v>17091</v>
      </c>
      <c r="E16" s="19">
        <f t="shared" si="0"/>
        <v>0.9504130073375171</v>
      </c>
      <c r="F16" s="21">
        <v>0.93</v>
      </c>
      <c r="G16" s="21"/>
      <c r="H16" s="7" t="s">
        <v>14</v>
      </c>
      <c r="I16" s="45">
        <v>60025</v>
      </c>
      <c r="J16" s="46">
        <v>56414</v>
      </c>
      <c r="K16" s="46">
        <v>3611</v>
      </c>
      <c r="L16" s="19">
        <f t="shared" si="1"/>
        <v>0.93984173261141191</v>
      </c>
      <c r="M16" s="21">
        <v>0.93</v>
      </c>
      <c r="N16" s="21"/>
      <c r="O16" s="7" t="s">
        <v>14</v>
      </c>
      <c r="P16" s="49">
        <v>62709</v>
      </c>
      <c r="Q16" s="50">
        <v>61383</v>
      </c>
      <c r="R16" s="50">
        <v>1326</v>
      </c>
      <c r="S16" s="19">
        <f t="shared" si="2"/>
        <v>0.97885470985026068</v>
      </c>
      <c r="T16" s="21">
        <v>0.96</v>
      </c>
      <c r="U16" s="21"/>
      <c r="V16" s="7" t="s">
        <v>14</v>
      </c>
      <c r="W16" s="49">
        <v>22234</v>
      </c>
      <c r="X16" s="50">
        <v>22152</v>
      </c>
      <c r="Y16" s="50">
        <v>82</v>
      </c>
      <c r="Z16" s="19">
        <f t="shared" si="8"/>
        <v>0.99631195466402811</v>
      </c>
      <c r="AA16" s="20">
        <v>0.98</v>
      </c>
      <c r="AB16" s="21"/>
      <c r="AC16" s="7" t="s">
        <v>14</v>
      </c>
      <c r="AD16" s="49">
        <v>23536</v>
      </c>
      <c r="AE16" s="50">
        <v>22833</v>
      </c>
      <c r="AF16" s="50">
        <v>703</v>
      </c>
      <c r="AG16" s="19">
        <f t="shared" si="9"/>
        <v>0.97013086335825971</v>
      </c>
      <c r="AH16" s="21">
        <v>0.94</v>
      </c>
      <c r="AI16" s="21"/>
      <c r="AJ16" s="7" t="s">
        <v>14</v>
      </c>
      <c r="AK16" s="49">
        <v>13786</v>
      </c>
      <c r="AL16" s="50">
        <v>13337</v>
      </c>
      <c r="AM16" s="50">
        <v>449</v>
      </c>
      <c r="AN16" s="19">
        <f t="shared" si="4"/>
        <v>0.96743072682431452</v>
      </c>
      <c r="AO16" s="21">
        <v>0.94</v>
      </c>
      <c r="AP16" s="21"/>
      <c r="AQ16" s="7" t="s">
        <v>14</v>
      </c>
      <c r="AR16" s="49">
        <v>30405</v>
      </c>
      <c r="AS16" s="50">
        <v>25599</v>
      </c>
      <c r="AT16" s="50">
        <v>4806</v>
      </c>
      <c r="AU16" s="19">
        <f t="shared" si="5"/>
        <v>0.84193389245189931</v>
      </c>
      <c r="AV16" s="20">
        <v>0.85</v>
      </c>
      <c r="AW16" s="21"/>
      <c r="AX16" s="7" t="s">
        <v>14</v>
      </c>
      <c r="AY16" s="49">
        <v>4461</v>
      </c>
      <c r="AZ16" s="50">
        <v>4200</v>
      </c>
      <c r="BA16" s="50">
        <v>261</v>
      </c>
      <c r="BB16" s="19">
        <f t="shared" si="6"/>
        <v>0.94149293880295892</v>
      </c>
      <c r="BC16" s="20">
        <v>0.9</v>
      </c>
      <c r="BD16" s="21"/>
      <c r="BE16" s="7" t="s">
        <v>14</v>
      </c>
      <c r="BF16" s="49">
        <v>4267</v>
      </c>
      <c r="BG16" s="50">
        <v>3904</v>
      </c>
      <c r="BH16" s="50">
        <v>363</v>
      </c>
      <c r="BI16" s="19">
        <f t="shared" si="7"/>
        <v>0.91492852120928048</v>
      </c>
    </row>
    <row r="17" spans="1:61" ht="15" x14ac:dyDescent="0.25">
      <c r="A17" s="71" t="s">
        <v>15</v>
      </c>
      <c r="B17" s="74">
        <v>373094</v>
      </c>
      <c r="C17" s="70">
        <v>348960</v>
      </c>
      <c r="D17" s="75">
        <v>24134</v>
      </c>
      <c r="E17" s="17">
        <f t="shared" si="0"/>
        <v>0.93531388872509336</v>
      </c>
      <c r="F17" s="21">
        <v>0.93</v>
      </c>
      <c r="G17" s="21"/>
      <c r="H17" s="6" t="s">
        <v>15</v>
      </c>
      <c r="I17" s="47">
        <v>60407</v>
      </c>
      <c r="J17" s="48">
        <v>54526</v>
      </c>
      <c r="K17" s="48">
        <v>5881</v>
      </c>
      <c r="L17" s="18">
        <f t="shared" si="1"/>
        <v>0.9026437333421623</v>
      </c>
      <c r="M17" s="21">
        <v>0.93</v>
      </c>
      <c r="N17" s="21"/>
      <c r="O17" s="6" t="s">
        <v>15</v>
      </c>
      <c r="P17" s="47">
        <v>63766</v>
      </c>
      <c r="Q17" s="48">
        <v>62306</v>
      </c>
      <c r="R17" s="48">
        <v>1460</v>
      </c>
      <c r="S17" s="18">
        <f t="shared" si="2"/>
        <v>0.97710378571652601</v>
      </c>
      <c r="T17" s="21">
        <v>0.96</v>
      </c>
      <c r="U17" s="21"/>
      <c r="V17" s="6" t="s">
        <v>15</v>
      </c>
      <c r="W17" s="47">
        <v>20770</v>
      </c>
      <c r="X17" s="48">
        <v>20711</v>
      </c>
      <c r="Y17" s="48">
        <v>59</v>
      </c>
      <c r="Z17" s="18">
        <f t="shared" si="8"/>
        <v>0.9971593644679827</v>
      </c>
      <c r="AA17" s="20">
        <v>0.98</v>
      </c>
      <c r="AB17" s="21"/>
      <c r="AC17" s="6" t="s">
        <v>15</v>
      </c>
      <c r="AD17" s="47">
        <v>22752</v>
      </c>
      <c r="AE17" s="48">
        <v>22070</v>
      </c>
      <c r="AF17" s="48">
        <v>682</v>
      </c>
      <c r="AG17" s="18">
        <f t="shared" si="9"/>
        <v>0.97002461322081579</v>
      </c>
      <c r="AH17" s="21">
        <v>0.94</v>
      </c>
      <c r="AI17" s="21"/>
      <c r="AJ17" s="6" t="s">
        <v>15</v>
      </c>
      <c r="AK17" s="47">
        <v>13136</v>
      </c>
      <c r="AL17" s="48">
        <v>12644</v>
      </c>
      <c r="AM17" s="48">
        <v>492</v>
      </c>
      <c r="AN17" s="18">
        <f t="shared" si="4"/>
        <v>0.96254567600487206</v>
      </c>
      <c r="AO17" s="21">
        <v>0.94</v>
      </c>
      <c r="AP17" s="21"/>
      <c r="AQ17" s="6" t="s">
        <v>15</v>
      </c>
      <c r="AR17" s="47">
        <v>31360</v>
      </c>
      <c r="AS17" s="48">
        <v>26315</v>
      </c>
      <c r="AT17" s="48">
        <v>5045</v>
      </c>
      <c r="AU17" s="18">
        <f t="shared" si="5"/>
        <v>0.83912627551020413</v>
      </c>
      <c r="AV17" s="20">
        <v>0.85</v>
      </c>
      <c r="AW17" s="21"/>
      <c r="AX17" s="6" t="s">
        <v>15</v>
      </c>
      <c r="AY17" s="47">
        <v>5048</v>
      </c>
      <c r="AZ17" s="48">
        <v>4737</v>
      </c>
      <c r="BA17" s="48">
        <v>311</v>
      </c>
      <c r="BB17" s="18">
        <f t="shared" si="6"/>
        <v>0.93839144215530901</v>
      </c>
      <c r="BC17" s="20">
        <v>0.9</v>
      </c>
      <c r="BD17" s="21"/>
      <c r="BE17" s="6" t="s">
        <v>15</v>
      </c>
      <c r="BF17" s="47">
        <v>4319</v>
      </c>
      <c r="BG17" s="48">
        <v>3887</v>
      </c>
      <c r="BH17" s="48">
        <v>432</v>
      </c>
      <c r="BI17" s="18">
        <f t="shared" si="7"/>
        <v>0.89997684649224352</v>
      </c>
    </row>
    <row r="18" spans="1:61" ht="15" x14ac:dyDescent="0.25">
      <c r="A18" s="72" t="s">
        <v>29</v>
      </c>
      <c r="B18" s="35">
        <v>382344</v>
      </c>
      <c r="C18" s="36">
        <v>358018</v>
      </c>
      <c r="D18" s="76">
        <v>24326</v>
      </c>
      <c r="E18" s="18">
        <f t="shared" si="0"/>
        <v>0.93637666603895964</v>
      </c>
      <c r="F18" s="21">
        <v>0.93</v>
      </c>
      <c r="G18" s="21"/>
      <c r="H18" s="6" t="s">
        <v>29</v>
      </c>
      <c r="I18" s="47">
        <v>55848</v>
      </c>
      <c r="J18" s="48">
        <v>52239</v>
      </c>
      <c r="K18" s="48">
        <v>3609</v>
      </c>
      <c r="L18" s="18">
        <f t="shared" si="1"/>
        <v>0.9353781693167168</v>
      </c>
      <c r="M18" s="21">
        <v>0.93</v>
      </c>
      <c r="N18" s="21"/>
      <c r="O18" s="6" t="s">
        <v>29</v>
      </c>
      <c r="P18" s="47">
        <v>66246</v>
      </c>
      <c r="Q18" s="48">
        <v>64702</v>
      </c>
      <c r="R18" s="48">
        <v>1544</v>
      </c>
      <c r="S18" s="18">
        <f t="shared" si="2"/>
        <v>0.97669293240346589</v>
      </c>
      <c r="T18" s="21">
        <v>0.96</v>
      </c>
      <c r="U18" s="21"/>
      <c r="V18" s="6" t="s">
        <v>29</v>
      </c>
      <c r="W18" s="47">
        <v>21056</v>
      </c>
      <c r="X18" s="48">
        <v>20982</v>
      </c>
      <c r="Y18" s="48">
        <v>74</v>
      </c>
      <c r="Z18" s="18">
        <f t="shared" si="8"/>
        <v>0.99648556231003038</v>
      </c>
      <c r="AA18" s="20">
        <v>0.98</v>
      </c>
      <c r="AB18" s="21"/>
      <c r="AC18" s="6" t="s">
        <v>29</v>
      </c>
      <c r="AD18" s="47">
        <v>23144</v>
      </c>
      <c r="AE18" s="48">
        <v>22480</v>
      </c>
      <c r="AF18" s="48">
        <v>664</v>
      </c>
      <c r="AG18" s="18">
        <f t="shared" si="9"/>
        <v>0.97131005876253029</v>
      </c>
      <c r="AH18" s="21">
        <v>0.94</v>
      </c>
      <c r="AI18" s="21"/>
      <c r="AJ18" s="6" t="s">
        <v>29</v>
      </c>
      <c r="AK18" s="47">
        <v>13554</v>
      </c>
      <c r="AL18" s="48">
        <v>13004</v>
      </c>
      <c r="AM18" s="48">
        <v>550</v>
      </c>
      <c r="AN18" s="18">
        <f t="shared" si="4"/>
        <v>0.95942157296738972</v>
      </c>
      <c r="AO18" s="21">
        <v>0.94</v>
      </c>
      <c r="AP18" s="21"/>
      <c r="AQ18" s="6" t="s">
        <v>29</v>
      </c>
      <c r="AR18" s="47">
        <v>32859</v>
      </c>
      <c r="AS18" s="48">
        <v>27363</v>
      </c>
      <c r="AT18" s="48">
        <v>5496</v>
      </c>
      <c r="AU18" s="18">
        <f t="shared" si="5"/>
        <v>0.83273988861499137</v>
      </c>
      <c r="AV18" s="20">
        <v>0.85</v>
      </c>
      <c r="AW18" s="21"/>
      <c r="AX18" s="6" t="s">
        <v>29</v>
      </c>
      <c r="AY18" s="47">
        <v>4995</v>
      </c>
      <c r="AZ18" s="48">
        <v>4699</v>
      </c>
      <c r="BA18" s="48">
        <v>296</v>
      </c>
      <c r="BB18" s="18">
        <f t="shared" si="6"/>
        <v>0.94074074074074077</v>
      </c>
      <c r="BC18" s="20">
        <v>0.9</v>
      </c>
      <c r="BD18" s="21"/>
      <c r="BE18" s="6" t="s">
        <v>29</v>
      </c>
      <c r="BF18" s="47">
        <v>4615</v>
      </c>
      <c r="BG18" s="48">
        <v>4104</v>
      </c>
      <c r="BH18" s="48">
        <v>511</v>
      </c>
      <c r="BI18" s="18">
        <f t="shared" si="7"/>
        <v>0.88927410617551461</v>
      </c>
    </row>
    <row r="19" spans="1:61" s="69" customFormat="1" ht="15" x14ac:dyDescent="0.25">
      <c r="A19" s="72" t="s">
        <v>42</v>
      </c>
      <c r="B19" s="35">
        <v>390807</v>
      </c>
      <c r="C19" s="36">
        <v>370252</v>
      </c>
      <c r="D19" s="76">
        <f>B19-C19</f>
        <v>20555</v>
      </c>
      <c r="E19" s="18">
        <f t="shared" si="0"/>
        <v>0.9474037056654564</v>
      </c>
      <c r="F19" s="21">
        <v>0.93</v>
      </c>
      <c r="G19" s="21"/>
      <c r="H19" s="72" t="s">
        <v>42</v>
      </c>
      <c r="I19" s="36">
        <v>57125</v>
      </c>
      <c r="J19" s="36">
        <v>54233</v>
      </c>
      <c r="K19" s="36">
        <f>I19-J19</f>
        <v>2892</v>
      </c>
      <c r="L19" s="18">
        <f t="shared" si="1"/>
        <v>0.94937417943107216</v>
      </c>
      <c r="M19" s="21">
        <v>0.93</v>
      </c>
      <c r="N19" s="21"/>
      <c r="O19" s="72" t="s">
        <v>42</v>
      </c>
      <c r="P19" s="36">
        <v>65835</v>
      </c>
      <c r="Q19" s="36">
        <v>64324</v>
      </c>
      <c r="R19" s="36">
        <f>P19-Q19</f>
        <v>1511</v>
      </c>
      <c r="S19" s="18">
        <f t="shared" si="2"/>
        <v>0.97704868231184017</v>
      </c>
      <c r="T19" s="21">
        <v>0.96</v>
      </c>
      <c r="U19" s="68"/>
      <c r="V19" s="72" t="s">
        <v>42</v>
      </c>
      <c r="W19" s="36">
        <v>20176</v>
      </c>
      <c r="X19" s="36">
        <v>20101</v>
      </c>
      <c r="Y19" s="36">
        <f>W19-X19</f>
        <v>75</v>
      </c>
      <c r="Z19" s="18">
        <f t="shared" si="8"/>
        <v>0.99628271213322761</v>
      </c>
      <c r="AA19" s="20">
        <v>0.98</v>
      </c>
      <c r="AB19" s="68"/>
      <c r="AC19" s="72" t="s">
        <v>42</v>
      </c>
      <c r="AD19" s="36">
        <v>22257</v>
      </c>
      <c r="AE19" s="36">
        <v>21757</v>
      </c>
      <c r="AF19" s="36">
        <f>AD19-AE19</f>
        <v>500</v>
      </c>
      <c r="AG19" s="18">
        <f t="shared" si="9"/>
        <v>0.97753515747854602</v>
      </c>
      <c r="AH19" s="21">
        <v>0.94</v>
      </c>
      <c r="AI19" s="68"/>
      <c r="AJ19" s="72" t="s">
        <v>42</v>
      </c>
      <c r="AK19" s="36">
        <v>13669</v>
      </c>
      <c r="AL19" s="36">
        <v>13089</v>
      </c>
      <c r="AM19" s="36">
        <f>AK19-AL19</f>
        <v>580</v>
      </c>
      <c r="AN19" s="18">
        <f t="shared" si="4"/>
        <v>0.95756822005998976</v>
      </c>
      <c r="AO19" s="21">
        <v>0.94</v>
      </c>
      <c r="AP19" s="68"/>
      <c r="AQ19" s="72" t="s">
        <v>42</v>
      </c>
      <c r="AR19" s="36">
        <v>32349</v>
      </c>
      <c r="AS19" s="36">
        <v>27052</v>
      </c>
      <c r="AT19" s="36">
        <f>AR19-AS19</f>
        <v>5297</v>
      </c>
      <c r="AU19" s="18">
        <f t="shared" si="5"/>
        <v>0.83625459828742776</v>
      </c>
      <c r="AV19" s="20">
        <v>0.85</v>
      </c>
      <c r="AW19" s="68"/>
      <c r="AX19" s="72" t="s">
        <v>42</v>
      </c>
      <c r="AY19" s="36">
        <v>5387</v>
      </c>
      <c r="AZ19" s="36">
        <v>5040</v>
      </c>
      <c r="BA19" s="36">
        <f>AY19-AZ19</f>
        <v>347</v>
      </c>
      <c r="BB19" s="18">
        <f t="shared" si="6"/>
        <v>0.93558566920363839</v>
      </c>
      <c r="BC19" s="20">
        <v>0.9</v>
      </c>
      <c r="BD19" s="68"/>
      <c r="BE19" s="72" t="s">
        <v>42</v>
      </c>
      <c r="BF19" s="36">
        <v>4547</v>
      </c>
      <c r="BG19" s="36">
        <v>4062</v>
      </c>
      <c r="BH19" s="36">
        <f>BF19-BG19</f>
        <v>485</v>
      </c>
      <c r="BI19" s="18">
        <f t="shared" si="7"/>
        <v>0.89333626566967228</v>
      </c>
    </row>
    <row r="20" spans="1:61" s="69" customFormat="1" ht="15.75" thickBot="1" x14ac:dyDescent="0.3">
      <c r="A20" s="72" t="s">
        <v>43</v>
      </c>
      <c r="B20" s="35">
        <v>389008</v>
      </c>
      <c r="C20" s="36">
        <v>368270</v>
      </c>
      <c r="D20" s="76">
        <f>B20-C20</f>
        <v>20738</v>
      </c>
      <c r="E20" s="18">
        <f t="shared" ref="E20" si="10">C20/B20</f>
        <v>0.94669004236416732</v>
      </c>
      <c r="F20" s="21">
        <v>0.93</v>
      </c>
      <c r="G20" s="21"/>
      <c r="H20" s="73" t="s">
        <v>43</v>
      </c>
      <c r="I20" s="77">
        <v>54470</v>
      </c>
      <c r="J20" s="37">
        <v>51589</v>
      </c>
      <c r="K20" s="78">
        <f>I20-J20</f>
        <v>2881</v>
      </c>
      <c r="L20" s="19">
        <f t="shared" si="1"/>
        <v>0.94710850009179359</v>
      </c>
      <c r="M20" s="21">
        <v>0.93</v>
      </c>
      <c r="N20" s="21"/>
      <c r="O20" s="73" t="s">
        <v>43</v>
      </c>
      <c r="P20" s="77">
        <v>63837</v>
      </c>
      <c r="Q20" s="37">
        <v>62167</v>
      </c>
      <c r="R20" s="78">
        <f>P20-Q20</f>
        <v>1670</v>
      </c>
      <c r="S20" s="19">
        <f t="shared" si="2"/>
        <v>0.97383962278929148</v>
      </c>
      <c r="T20" s="21">
        <v>0.96</v>
      </c>
      <c r="U20" s="68"/>
      <c r="V20" s="73" t="s">
        <v>43</v>
      </c>
      <c r="W20" s="77">
        <v>21517</v>
      </c>
      <c r="X20" s="37">
        <v>21404</v>
      </c>
      <c r="Y20" s="78">
        <f>W20-X20</f>
        <v>113</v>
      </c>
      <c r="Z20" s="19">
        <f t="shared" si="8"/>
        <v>0.99474833852302835</v>
      </c>
      <c r="AA20" s="20">
        <v>0.98</v>
      </c>
      <c r="AB20" s="68"/>
      <c r="AC20" s="73" t="s">
        <v>43</v>
      </c>
      <c r="AD20" s="77">
        <v>22771</v>
      </c>
      <c r="AE20" s="37">
        <v>22248</v>
      </c>
      <c r="AF20" s="78">
        <f>AD20-AE20</f>
        <v>523</v>
      </c>
      <c r="AG20" s="19">
        <f t="shared" si="9"/>
        <v>0.97703219006631237</v>
      </c>
      <c r="AH20" s="21">
        <v>0.94</v>
      </c>
      <c r="AI20" s="68"/>
      <c r="AJ20" s="73" t="s">
        <v>43</v>
      </c>
      <c r="AK20" s="77">
        <v>13691</v>
      </c>
      <c r="AL20" s="37">
        <v>12995</v>
      </c>
      <c r="AM20" s="78">
        <f>AK20-AL20</f>
        <v>696</v>
      </c>
      <c r="AN20" s="19">
        <f t="shared" si="4"/>
        <v>0.94916368417208385</v>
      </c>
      <c r="AO20" s="21">
        <v>0.94</v>
      </c>
      <c r="AP20" s="68"/>
      <c r="AQ20" s="73" t="s">
        <v>43</v>
      </c>
      <c r="AR20" s="77">
        <v>31566</v>
      </c>
      <c r="AS20" s="37">
        <v>25898</v>
      </c>
      <c r="AT20" s="78">
        <f>AR20-AS20</f>
        <v>5668</v>
      </c>
      <c r="AU20" s="19">
        <f t="shared" si="5"/>
        <v>0.82043971361591583</v>
      </c>
      <c r="AV20" s="20">
        <v>0.85</v>
      </c>
      <c r="AW20" s="68"/>
      <c r="AX20" s="73" t="s">
        <v>43</v>
      </c>
      <c r="AY20" s="77">
        <v>4772</v>
      </c>
      <c r="AZ20" s="37">
        <v>4360</v>
      </c>
      <c r="BA20" s="78">
        <f>AY20-AZ20</f>
        <v>412</v>
      </c>
      <c r="BB20" s="19">
        <f t="shared" si="6"/>
        <v>0.91366303436714169</v>
      </c>
      <c r="BC20" s="20">
        <v>0.9</v>
      </c>
      <c r="BD20" s="68"/>
      <c r="BE20" s="73" t="s">
        <v>43</v>
      </c>
      <c r="BF20" s="77">
        <v>4640</v>
      </c>
      <c r="BG20" s="37">
        <v>4107</v>
      </c>
      <c r="BH20" s="78">
        <f>BF20-BG20</f>
        <v>533</v>
      </c>
      <c r="BI20" s="19">
        <f t="shared" si="7"/>
        <v>0.88512931034482756</v>
      </c>
    </row>
    <row r="21" spans="1:61" s="69" customFormat="1" ht="15" x14ac:dyDescent="0.25">
      <c r="A21" s="9" t="s">
        <v>46</v>
      </c>
      <c r="B21" s="74">
        <v>416109</v>
      </c>
      <c r="C21" s="70">
        <v>389608</v>
      </c>
      <c r="D21" s="70">
        <f>B21-C21</f>
        <v>26501</v>
      </c>
      <c r="E21" s="17">
        <f t="shared" ref="E21:E22" si="11">C21/B21</f>
        <v>0.93631236046324395</v>
      </c>
      <c r="F21" s="21">
        <v>0.93</v>
      </c>
      <c r="G21" s="21"/>
      <c r="H21" s="9" t="s">
        <v>46</v>
      </c>
      <c r="I21" s="74">
        <v>56112</v>
      </c>
      <c r="J21" s="70">
        <v>52393</v>
      </c>
      <c r="K21" s="70">
        <f>I21-J21</f>
        <v>3719</v>
      </c>
      <c r="L21" s="17">
        <f t="shared" si="1"/>
        <v>0.93372184203022524</v>
      </c>
      <c r="M21" s="21">
        <v>0.93</v>
      </c>
      <c r="N21" s="21"/>
      <c r="O21" s="9" t="s">
        <v>46</v>
      </c>
      <c r="P21" s="74">
        <v>65321</v>
      </c>
      <c r="Q21" s="70">
        <v>63606</v>
      </c>
      <c r="R21" s="70">
        <f>P21-Q21</f>
        <v>1715</v>
      </c>
      <c r="S21" s="17">
        <f t="shared" si="2"/>
        <v>0.97374504370723047</v>
      </c>
      <c r="T21" s="21">
        <v>0.96</v>
      </c>
      <c r="U21" s="68"/>
      <c r="V21" s="9" t="s">
        <v>46</v>
      </c>
      <c r="W21" s="74">
        <v>20880</v>
      </c>
      <c r="X21" s="70">
        <v>20803</v>
      </c>
      <c r="Y21" s="70">
        <f>W21-X21</f>
        <v>77</v>
      </c>
      <c r="Z21" s="17">
        <f t="shared" si="8"/>
        <v>0.99631226053639843</v>
      </c>
      <c r="AA21" s="20">
        <v>0.98</v>
      </c>
      <c r="AB21" s="68"/>
      <c r="AC21" s="9" t="s">
        <v>46</v>
      </c>
      <c r="AD21" s="74">
        <v>21895</v>
      </c>
      <c r="AE21" s="70">
        <v>21351</v>
      </c>
      <c r="AF21" s="70">
        <f>AD21-AE21</f>
        <v>544</v>
      </c>
      <c r="AG21" s="17">
        <f t="shared" si="9"/>
        <v>0.97515414478191365</v>
      </c>
      <c r="AH21" s="21">
        <v>0.94</v>
      </c>
      <c r="AI21" s="68"/>
      <c r="AJ21" s="9" t="s">
        <v>46</v>
      </c>
      <c r="AK21" s="74">
        <v>12945</v>
      </c>
      <c r="AL21" s="70">
        <v>12299</v>
      </c>
      <c r="AM21" s="70">
        <f>AK21-AL21</f>
        <v>646</v>
      </c>
      <c r="AN21" s="17">
        <f t="shared" si="4"/>
        <v>0.95009656237929707</v>
      </c>
      <c r="AO21" s="21">
        <v>0.94</v>
      </c>
      <c r="AP21" s="68"/>
      <c r="AQ21" s="9" t="s">
        <v>46</v>
      </c>
      <c r="AR21" s="74">
        <v>33193</v>
      </c>
      <c r="AS21" s="70">
        <v>27134</v>
      </c>
      <c r="AT21" s="70">
        <f>AR21-AS21</f>
        <v>6059</v>
      </c>
      <c r="AU21" s="17">
        <f t="shared" si="5"/>
        <v>0.81746151296960201</v>
      </c>
      <c r="AV21" s="20">
        <v>0.85</v>
      </c>
      <c r="AW21" s="68"/>
      <c r="AX21" s="9" t="s">
        <v>46</v>
      </c>
      <c r="AY21" s="74">
        <v>4895</v>
      </c>
      <c r="AZ21" s="70">
        <v>4556</v>
      </c>
      <c r="BA21" s="70">
        <f>AY21-AZ21</f>
        <v>339</v>
      </c>
      <c r="BB21" s="17">
        <f t="shared" si="6"/>
        <v>0.9307456588355465</v>
      </c>
      <c r="BC21" s="20">
        <v>0.9</v>
      </c>
      <c r="BD21" s="68"/>
      <c r="BE21" s="9" t="s">
        <v>46</v>
      </c>
      <c r="BF21" s="74">
        <v>4635</v>
      </c>
      <c r="BG21" s="70">
        <v>4115</v>
      </c>
      <c r="BH21" s="70">
        <f>BF21-BG21</f>
        <v>520</v>
      </c>
      <c r="BI21" s="17">
        <f t="shared" si="7"/>
        <v>0.88781014023732474</v>
      </c>
    </row>
    <row r="22" spans="1:61" s="69" customFormat="1" x14ac:dyDescent="0.3">
      <c r="A22" s="6" t="s">
        <v>53</v>
      </c>
      <c r="B22" s="35">
        <v>435212</v>
      </c>
      <c r="C22" s="36">
        <v>406857</v>
      </c>
      <c r="D22" s="36">
        <f>B22-C22</f>
        <v>28355</v>
      </c>
      <c r="E22" s="18">
        <f t="shared" si="11"/>
        <v>0.93484784426899992</v>
      </c>
      <c r="F22" s="21">
        <v>0.93</v>
      </c>
      <c r="G22" s="21"/>
      <c r="H22" s="6" t="s">
        <v>53</v>
      </c>
      <c r="I22" s="35">
        <v>56930</v>
      </c>
      <c r="J22" s="36">
        <v>52591</v>
      </c>
      <c r="K22" s="36">
        <f>I22-J22</f>
        <v>4339</v>
      </c>
      <c r="L22" s="18">
        <f t="shared" si="1"/>
        <v>0.92378359388722997</v>
      </c>
      <c r="M22" s="21">
        <v>0.93</v>
      </c>
      <c r="N22" s="21"/>
      <c r="O22" s="6" t="s">
        <v>53</v>
      </c>
      <c r="P22" s="35">
        <v>69238</v>
      </c>
      <c r="Q22" s="36">
        <v>67541</v>
      </c>
      <c r="R22" s="36">
        <f>P22-Q22</f>
        <v>1697</v>
      </c>
      <c r="S22" s="18">
        <f t="shared" si="2"/>
        <v>0.9754903376758427</v>
      </c>
      <c r="T22" s="21">
        <v>0.96</v>
      </c>
      <c r="U22" s="68"/>
      <c r="V22" s="6" t="s">
        <v>53</v>
      </c>
      <c r="W22" s="35">
        <v>22202</v>
      </c>
      <c r="X22" s="36">
        <v>22105</v>
      </c>
      <c r="Y22" s="36">
        <f>W22-X22</f>
        <v>97</v>
      </c>
      <c r="Z22" s="18">
        <f t="shared" si="8"/>
        <v>0.99563102423205119</v>
      </c>
      <c r="AA22" s="20">
        <v>0.98</v>
      </c>
      <c r="AB22" s="68"/>
      <c r="AC22" s="6" t="s">
        <v>53</v>
      </c>
      <c r="AD22" s="35">
        <v>23072</v>
      </c>
      <c r="AE22" s="36">
        <v>22488</v>
      </c>
      <c r="AF22" s="36">
        <f>AD22-AE22</f>
        <v>584</v>
      </c>
      <c r="AG22" s="18">
        <f t="shared" si="9"/>
        <v>0.97468793342579751</v>
      </c>
      <c r="AH22" s="21">
        <v>0.94</v>
      </c>
      <c r="AI22" s="68"/>
      <c r="AJ22" s="6" t="s">
        <v>53</v>
      </c>
      <c r="AK22" s="35">
        <v>13795</v>
      </c>
      <c r="AL22" s="36">
        <v>13210</v>
      </c>
      <c r="AM22" s="36">
        <f>AK22-AL22</f>
        <v>585</v>
      </c>
      <c r="AN22" s="18">
        <f t="shared" si="4"/>
        <v>0.95759333091699894</v>
      </c>
      <c r="AO22" s="21">
        <v>0.94</v>
      </c>
      <c r="AP22" s="68"/>
      <c r="AQ22" s="6" t="s">
        <v>53</v>
      </c>
      <c r="AR22" s="35">
        <v>35082</v>
      </c>
      <c r="AS22" s="36">
        <v>28721</v>
      </c>
      <c r="AT22" s="36">
        <f>AR22-AS22</f>
        <v>6361</v>
      </c>
      <c r="AU22" s="18">
        <f t="shared" si="5"/>
        <v>0.81868194515706061</v>
      </c>
      <c r="AV22" s="20">
        <v>0.85</v>
      </c>
      <c r="AW22" s="68"/>
      <c r="AX22" s="6" t="s">
        <v>53</v>
      </c>
      <c r="AY22" s="35">
        <v>5305</v>
      </c>
      <c r="AZ22" s="36">
        <v>4979</v>
      </c>
      <c r="BA22" s="36">
        <f>AY22-AZ22</f>
        <v>326</v>
      </c>
      <c r="BB22" s="18">
        <f t="shared" si="6"/>
        <v>0.93854853911404335</v>
      </c>
      <c r="BC22" s="20">
        <v>0.9</v>
      </c>
      <c r="BD22" s="68"/>
      <c r="BE22" s="6" t="s">
        <v>53</v>
      </c>
      <c r="BF22" s="35">
        <v>5138</v>
      </c>
      <c r="BG22" s="36">
        <v>4509</v>
      </c>
      <c r="BH22" s="36">
        <f>BF22-BG22</f>
        <v>629</v>
      </c>
      <c r="BI22" s="18">
        <f t="shared" si="7"/>
        <v>0.87757882444530944</v>
      </c>
    </row>
    <row r="23" spans="1:61" s="69" customFormat="1" x14ac:dyDescent="0.3">
      <c r="A23" s="79" t="s">
        <v>54</v>
      </c>
      <c r="B23" s="36">
        <v>435149</v>
      </c>
      <c r="C23" s="36">
        <v>412379</v>
      </c>
      <c r="D23" s="36">
        <f>$B$23-$C$23</f>
        <v>22770</v>
      </c>
      <c r="E23" s="18">
        <f>$C$23/$B$23</f>
        <v>0.94767309588210014</v>
      </c>
      <c r="F23" s="21">
        <v>0.93</v>
      </c>
      <c r="G23" s="21"/>
      <c r="H23" s="79" t="s">
        <v>54</v>
      </c>
      <c r="I23" s="36">
        <v>58295</v>
      </c>
      <c r="J23" s="36">
        <v>54458</v>
      </c>
      <c r="K23" s="36">
        <f>$I$23-$J$23</f>
        <v>3837</v>
      </c>
      <c r="L23" s="18">
        <f>$J$23/$I$23</f>
        <v>0.93417960373960029</v>
      </c>
      <c r="M23" s="21">
        <v>0.93</v>
      </c>
      <c r="N23" s="21"/>
      <c r="O23" s="79" t="s">
        <v>54</v>
      </c>
      <c r="P23" s="36">
        <v>68184</v>
      </c>
      <c r="Q23" s="36">
        <v>66660</v>
      </c>
      <c r="R23" s="36">
        <f>$P$23-$Q$23</f>
        <v>1524</v>
      </c>
      <c r="S23" s="18">
        <f>$Q$23/$P$23</f>
        <v>0.9776487152411123</v>
      </c>
      <c r="T23" s="21">
        <v>0.96</v>
      </c>
      <c r="U23" s="68"/>
      <c r="V23" s="79" t="s">
        <v>54</v>
      </c>
      <c r="W23" s="36">
        <v>22084</v>
      </c>
      <c r="X23" s="36">
        <v>21999</v>
      </c>
      <c r="Y23" s="36">
        <f>$W$23-$X$23</f>
        <v>85</v>
      </c>
      <c r="Z23" s="18">
        <f>$X$23/$W$23</f>
        <v>0.99615105959065386</v>
      </c>
      <c r="AA23" s="20">
        <v>0.98</v>
      </c>
      <c r="AB23" s="68"/>
      <c r="AC23" s="79" t="s">
        <v>54</v>
      </c>
      <c r="AD23" s="36">
        <v>22857</v>
      </c>
      <c r="AE23" s="36">
        <v>22363</v>
      </c>
      <c r="AF23" s="36">
        <f>$AD$23-$AE$23</f>
        <v>494</v>
      </c>
      <c r="AG23" s="18">
        <f>$AE$23/$AD$23</f>
        <v>0.97838736492103073</v>
      </c>
      <c r="AH23" s="21">
        <v>0.94</v>
      </c>
      <c r="AI23" s="68"/>
      <c r="AJ23" s="79" t="s">
        <v>54</v>
      </c>
      <c r="AK23" s="36">
        <v>13735</v>
      </c>
      <c r="AL23" s="36">
        <v>13208</v>
      </c>
      <c r="AM23" s="36">
        <f>$AK$23-$AL$23</f>
        <v>527</v>
      </c>
      <c r="AN23" s="18">
        <f>$AL$23/$AK$23</f>
        <v>0.96163087004004366</v>
      </c>
      <c r="AO23" s="21">
        <v>0.94</v>
      </c>
      <c r="AP23" s="68"/>
      <c r="AQ23" s="79" t="s">
        <v>54</v>
      </c>
      <c r="AR23" s="36">
        <v>34538</v>
      </c>
      <c r="AS23" s="36">
        <v>28793</v>
      </c>
      <c r="AT23" s="36">
        <f>$AR$23-$AS$23</f>
        <v>5745</v>
      </c>
      <c r="AU23" s="18">
        <f>$AS$23/$AR$23</f>
        <v>0.8336614743181423</v>
      </c>
      <c r="AV23" s="20">
        <v>0.85</v>
      </c>
      <c r="AW23" s="68"/>
      <c r="AX23" s="79" t="s">
        <v>54</v>
      </c>
      <c r="AY23" s="36">
        <v>5301</v>
      </c>
      <c r="AZ23" s="36">
        <v>4955</v>
      </c>
      <c r="BA23" s="36">
        <f>$AY$23-$AZ$23</f>
        <v>346</v>
      </c>
      <c r="BB23" s="18">
        <f>$AZ$23/$AY$23</f>
        <v>0.93472929635917756</v>
      </c>
      <c r="BC23" s="20">
        <v>0.9</v>
      </c>
      <c r="BD23" s="68"/>
      <c r="BE23" s="79" t="s">
        <v>54</v>
      </c>
      <c r="BF23" s="36">
        <v>5144</v>
      </c>
      <c r="BG23" s="36">
        <v>4638</v>
      </c>
      <c r="BH23" s="36">
        <f>$BF$23-$BG$23</f>
        <v>506</v>
      </c>
      <c r="BI23" s="18">
        <f>$BG$23/$BF$23</f>
        <v>0.90163297045101087</v>
      </c>
    </row>
    <row r="24" spans="1:61" s="69" customFormat="1" ht="15" thickBot="1" x14ac:dyDescent="0.35">
      <c r="A24" s="79" t="s">
        <v>55</v>
      </c>
      <c r="B24" s="36">
        <v>424542</v>
      </c>
      <c r="C24" s="36">
        <v>402031</v>
      </c>
      <c r="D24" s="36">
        <f>$B$24-$C$24</f>
        <v>22511</v>
      </c>
      <c r="E24" s="18">
        <f>$C$24/$B$24</f>
        <v>0.94697579980308189</v>
      </c>
      <c r="F24" s="21">
        <v>0.93</v>
      </c>
      <c r="G24" s="21"/>
      <c r="H24" s="79" t="s">
        <v>55</v>
      </c>
      <c r="I24" s="36">
        <v>55525</v>
      </c>
      <c r="J24" s="36">
        <v>51978</v>
      </c>
      <c r="K24" s="36">
        <f>$I$24-$J$24</f>
        <v>3547</v>
      </c>
      <c r="L24" s="18">
        <f>$J$24/$I$24</f>
        <v>0.93611886537595679</v>
      </c>
      <c r="M24" s="21">
        <v>0.93</v>
      </c>
      <c r="N24" s="21"/>
      <c r="O24" s="79" t="s">
        <v>55</v>
      </c>
      <c r="P24" s="36">
        <v>65748</v>
      </c>
      <c r="Q24" s="36">
        <v>64053</v>
      </c>
      <c r="R24" s="36">
        <f>$P$24-$Q$24</f>
        <v>1695</v>
      </c>
      <c r="S24" s="18">
        <f>$Q$24/$P$24</f>
        <v>0.97421974812922063</v>
      </c>
      <c r="T24" s="21">
        <v>0.96</v>
      </c>
      <c r="U24" s="68"/>
      <c r="V24" s="79" t="s">
        <v>55</v>
      </c>
      <c r="W24" s="36">
        <v>22948</v>
      </c>
      <c r="X24" s="36">
        <v>22775</v>
      </c>
      <c r="Y24" s="36">
        <f>$W$24-$X$24</f>
        <v>173</v>
      </c>
      <c r="Z24" s="18">
        <f>$X$24/$W$24</f>
        <v>0.99246121666376153</v>
      </c>
      <c r="AA24" s="20">
        <v>0.98</v>
      </c>
      <c r="AB24" s="68"/>
      <c r="AC24" s="79" t="s">
        <v>55</v>
      </c>
      <c r="AD24" s="36">
        <v>23631</v>
      </c>
      <c r="AE24" s="36">
        <v>22985</v>
      </c>
      <c r="AF24" s="36">
        <f>$AD$24-$AE$24</f>
        <v>646</v>
      </c>
      <c r="AG24" s="18">
        <f>$AE$24/$AD$24</f>
        <v>0.97266302737928989</v>
      </c>
      <c r="AH24" s="21">
        <v>0.94</v>
      </c>
      <c r="AI24" s="68"/>
      <c r="AJ24" s="79" t="s">
        <v>55</v>
      </c>
      <c r="AK24" s="36">
        <v>13532</v>
      </c>
      <c r="AL24" s="36">
        <v>12890</v>
      </c>
      <c r="AM24" s="36">
        <f>$AK$24-$AL$24</f>
        <v>642</v>
      </c>
      <c r="AN24" s="18">
        <f>$AL$24/$AK$24</f>
        <v>0.95255690215784805</v>
      </c>
      <c r="AO24" s="21">
        <v>0.94</v>
      </c>
      <c r="AP24" s="68"/>
      <c r="AQ24" s="79" t="s">
        <v>55</v>
      </c>
      <c r="AR24" s="36">
        <v>33024</v>
      </c>
      <c r="AS24" s="36">
        <v>27051</v>
      </c>
      <c r="AT24" s="36">
        <f>$AR$24-$AS$24</f>
        <v>5973</v>
      </c>
      <c r="AU24" s="18">
        <f>$AS$24/$AR$24</f>
        <v>0.81913154069767447</v>
      </c>
      <c r="AV24" s="20">
        <v>0.85</v>
      </c>
      <c r="AW24" s="68"/>
      <c r="AX24" s="79" t="s">
        <v>55</v>
      </c>
      <c r="AY24" s="36">
        <v>4879</v>
      </c>
      <c r="AZ24" s="36">
        <v>4482</v>
      </c>
      <c r="BA24" s="36">
        <f>$AY$24-$AZ$24</f>
        <v>397</v>
      </c>
      <c r="BB24" s="18">
        <f>$AZ$24/$AY$24</f>
        <v>0.91863086698093877</v>
      </c>
      <c r="BC24" s="20">
        <v>0.9</v>
      </c>
      <c r="BD24" s="68"/>
      <c r="BE24" s="79" t="s">
        <v>55</v>
      </c>
      <c r="BF24" s="36">
        <v>5426</v>
      </c>
      <c r="BG24" s="36">
        <v>4783</v>
      </c>
      <c r="BH24" s="36">
        <f>$BF$24-$BG$24</f>
        <v>643</v>
      </c>
      <c r="BI24" s="18">
        <f>$BG$24/$BF$24</f>
        <v>0.8814964983413196</v>
      </c>
    </row>
    <row r="25" spans="1:61" s="69" customFormat="1" x14ac:dyDescent="0.3">
      <c r="A25" s="83" t="s">
        <v>57</v>
      </c>
      <c r="B25" s="70">
        <v>468560</v>
      </c>
      <c r="C25" s="70">
        <v>438942</v>
      </c>
      <c r="D25" s="70">
        <f>$B$25-$C$25</f>
        <v>29618</v>
      </c>
      <c r="E25" s="17">
        <f>$C$25/$B$25</f>
        <v>0.93678931193443737</v>
      </c>
      <c r="F25" s="21">
        <v>0.93</v>
      </c>
      <c r="G25" s="21"/>
      <c r="H25" s="83" t="s">
        <v>57</v>
      </c>
      <c r="I25" s="70">
        <v>55627</v>
      </c>
      <c r="J25" s="70">
        <v>51115</v>
      </c>
      <c r="K25" s="70">
        <f>$I$25-$J$25</f>
        <v>4512</v>
      </c>
      <c r="L25" s="17">
        <f>$J$25/$I$25</f>
        <v>0.91888830963381096</v>
      </c>
      <c r="M25" s="21">
        <v>0.93</v>
      </c>
      <c r="N25" s="21"/>
      <c r="O25" s="83" t="s">
        <v>57</v>
      </c>
      <c r="P25" s="70">
        <v>68229</v>
      </c>
      <c r="Q25" s="70">
        <v>66537</v>
      </c>
      <c r="R25" s="70">
        <f>$P$25-$Q$25</f>
        <v>1692</v>
      </c>
      <c r="S25" s="17">
        <f>$Q$25/$P$25</f>
        <v>0.97520116079672869</v>
      </c>
      <c r="T25" s="21">
        <v>0.96</v>
      </c>
      <c r="U25" s="68"/>
      <c r="V25" s="83" t="s">
        <v>57</v>
      </c>
      <c r="W25" s="70">
        <v>22391</v>
      </c>
      <c r="X25" s="70">
        <v>22257</v>
      </c>
      <c r="Y25" s="70">
        <f>$W$25-$X$25</f>
        <v>134</v>
      </c>
      <c r="Z25" s="17">
        <f>$X$25/$W$25</f>
        <v>0.99401545263722035</v>
      </c>
      <c r="AA25" s="20">
        <v>0.98</v>
      </c>
      <c r="AB25" s="68"/>
      <c r="AC25" s="83" t="s">
        <v>57</v>
      </c>
      <c r="AD25" s="70">
        <v>22010</v>
      </c>
      <c r="AE25" s="70">
        <v>21369</v>
      </c>
      <c r="AF25" s="70">
        <f>$AD$25-$AE$25</f>
        <v>641</v>
      </c>
      <c r="AG25" s="17">
        <f>$AE$25/$AD$25</f>
        <v>0.97087687414811452</v>
      </c>
      <c r="AH25" s="21">
        <v>0.94</v>
      </c>
      <c r="AI25" s="68"/>
      <c r="AJ25" s="83" t="s">
        <v>57</v>
      </c>
      <c r="AK25" s="70">
        <v>13267</v>
      </c>
      <c r="AL25" s="70">
        <v>12635</v>
      </c>
      <c r="AM25" s="70">
        <f>$AK$25-$AL$25</f>
        <v>632</v>
      </c>
      <c r="AN25" s="17">
        <f>$AL$25/$AK$25</f>
        <v>0.95236300595462431</v>
      </c>
      <c r="AO25" s="21">
        <v>0.94</v>
      </c>
      <c r="AP25" s="68"/>
      <c r="AQ25" s="83" t="s">
        <v>57</v>
      </c>
      <c r="AR25" s="70">
        <v>35558</v>
      </c>
      <c r="AS25" s="70">
        <v>29225</v>
      </c>
      <c r="AT25" s="70">
        <f>$AR$25-$AS$25</f>
        <v>6333</v>
      </c>
      <c r="AU25" s="17">
        <f>$AS$25/$AR$25</f>
        <v>0.82189661960740201</v>
      </c>
      <c r="AV25" s="20">
        <v>0.85</v>
      </c>
      <c r="AW25" s="68"/>
      <c r="AX25" s="83" t="s">
        <v>57</v>
      </c>
      <c r="AY25" s="70">
        <v>5098</v>
      </c>
      <c r="AZ25" s="70">
        <v>4654</v>
      </c>
      <c r="BA25" s="70">
        <v>444</v>
      </c>
      <c r="BB25" s="17">
        <v>0.91290702236171051</v>
      </c>
      <c r="BC25" s="20">
        <v>0.9</v>
      </c>
      <c r="BD25" s="68"/>
      <c r="BE25" s="83" t="s">
        <v>57</v>
      </c>
      <c r="BF25" s="70">
        <v>5545</v>
      </c>
      <c r="BG25" s="70">
        <v>4922</v>
      </c>
      <c r="BH25" s="70">
        <f>$BF$25-$BG$25</f>
        <v>623</v>
      </c>
      <c r="BI25" s="17">
        <f>$BG$25/$BF$25</f>
        <v>0.88764652840396752</v>
      </c>
    </row>
    <row r="26" spans="1:61" s="69" customFormat="1" x14ac:dyDescent="0.3">
      <c r="A26" s="79" t="s">
        <v>59</v>
      </c>
      <c r="B26" s="36">
        <v>466616</v>
      </c>
      <c r="C26" s="36">
        <v>439366</v>
      </c>
      <c r="D26" s="36">
        <f>$B$26-$C$26</f>
        <v>27250</v>
      </c>
      <c r="E26" s="18">
        <f>$C$26/$B$26</f>
        <v>0.94160080237282906</v>
      </c>
      <c r="F26" s="21">
        <v>0.93</v>
      </c>
      <c r="G26" s="21"/>
      <c r="H26" s="79" t="s">
        <v>59</v>
      </c>
      <c r="I26" s="36">
        <v>49031</v>
      </c>
      <c r="J26" s="36">
        <v>45777</v>
      </c>
      <c r="K26" s="36">
        <f>$I$26-$J$26</f>
        <v>3254</v>
      </c>
      <c r="L26" s="18">
        <f>$J$26/$I$26</f>
        <v>0.9336338234994187</v>
      </c>
      <c r="M26" s="21">
        <v>0.93</v>
      </c>
      <c r="N26" s="21"/>
      <c r="O26" s="79" t="s">
        <v>59</v>
      </c>
      <c r="P26" s="36">
        <v>69178</v>
      </c>
      <c r="Q26" s="36">
        <v>67429</v>
      </c>
      <c r="R26" s="36">
        <f>$P$26-$Q$26</f>
        <v>1749</v>
      </c>
      <c r="S26" s="18">
        <f>$Q$26/$P$26</f>
        <v>0.97471739570383653</v>
      </c>
      <c r="T26" s="21">
        <v>0.96</v>
      </c>
      <c r="U26" s="68"/>
      <c r="V26" s="79" t="s">
        <v>59</v>
      </c>
      <c r="W26" s="36">
        <v>22365</v>
      </c>
      <c r="X26" s="36">
        <v>22211</v>
      </c>
      <c r="Y26" s="36">
        <f>$W$26-$X$26</f>
        <v>154</v>
      </c>
      <c r="Z26" s="18">
        <f>$X$26/$W$26</f>
        <v>0.99311424100156498</v>
      </c>
      <c r="AA26" s="20">
        <v>0.98</v>
      </c>
      <c r="AB26" s="68"/>
      <c r="AC26" s="79" t="s">
        <v>59</v>
      </c>
      <c r="AD26" s="36">
        <v>22568</v>
      </c>
      <c r="AE26" s="36">
        <v>21839</v>
      </c>
      <c r="AF26" s="36">
        <f>$AD$26-$AE$26</f>
        <v>729</v>
      </c>
      <c r="AG26" s="18">
        <f>$AE$26/$AD$26</f>
        <v>0.96769762495568945</v>
      </c>
      <c r="AH26" s="21">
        <v>0.94</v>
      </c>
      <c r="AI26" s="68"/>
      <c r="AJ26" s="79" t="s">
        <v>59</v>
      </c>
      <c r="AK26" s="36">
        <v>13485</v>
      </c>
      <c r="AL26" s="36">
        <v>12897</v>
      </c>
      <c r="AM26" s="36">
        <f>$AK$26-$AL$26</f>
        <v>588</v>
      </c>
      <c r="AN26" s="18">
        <f>$AL$26/$AK$26</f>
        <v>0.95639599555061183</v>
      </c>
      <c r="AO26" s="21">
        <v>0.94</v>
      </c>
      <c r="AP26" s="68"/>
      <c r="AQ26" s="79" t="s">
        <v>59</v>
      </c>
      <c r="AR26" s="36">
        <v>36264</v>
      </c>
      <c r="AS26" s="36">
        <v>29803</v>
      </c>
      <c r="AT26" s="36">
        <f>$AR$26-$AS$26</f>
        <v>6461</v>
      </c>
      <c r="AU26" s="18">
        <f>$AS$26/$AR$26</f>
        <v>0.82183432605338624</v>
      </c>
      <c r="AV26" s="20">
        <v>0.85</v>
      </c>
      <c r="AW26" s="68"/>
      <c r="AX26" s="79" t="s">
        <v>59</v>
      </c>
      <c r="AY26" s="36">
        <v>5202</v>
      </c>
      <c r="AZ26" s="36">
        <v>4806</v>
      </c>
      <c r="BA26" s="36">
        <f>$AY$26-$AZ$26</f>
        <v>396</v>
      </c>
      <c r="BB26" s="18">
        <f>$AZ$26/$AY$26</f>
        <v>0.92387543252595161</v>
      </c>
      <c r="BC26" s="20">
        <v>0.9</v>
      </c>
      <c r="BD26" s="68"/>
      <c r="BE26" s="79" t="s">
        <v>59</v>
      </c>
      <c r="BF26" s="36">
        <v>5708</v>
      </c>
      <c r="BG26" s="36">
        <v>5052</v>
      </c>
      <c r="BH26" s="36">
        <f>$BF$26-$BG$26</f>
        <v>656</v>
      </c>
      <c r="BI26" s="18">
        <f>$BG$26/$BF$26</f>
        <v>0.88507358093903299</v>
      </c>
    </row>
    <row r="27" spans="1:61" s="69" customFormat="1" x14ac:dyDescent="0.3">
      <c r="A27" s="79" t="s">
        <v>60</v>
      </c>
      <c r="B27" s="36">
        <v>466044</v>
      </c>
      <c r="C27" s="36">
        <v>443409</v>
      </c>
      <c r="D27" s="36">
        <f>$B$27-$C$27</f>
        <v>22635</v>
      </c>
      <c r="E27" s="18">
        <f>$C$27/$B$27</f>
        <v>0.95143162448180862</v>
      </c>
      <c r="F27" s="21">
        <v>0.93</v>
      </c>
      <c r="G27" s="21"/>
      <c r="H27" s="79" t="s">
        <v>60</v>
      </c>
      <c r="I27" s="36">
        <v>50281</v>
      </c>
      <c r="J27" s="36">
        <v>48166</v>
      </c>
      <c r="K27" s="36">
        <f>$I$27-$J$27</f>
        <v>2115</v>
      </c>
      <c r="L27" s="18">
        <f>$J$27/$I$27</f>
        <v>0.95793639744635151</v>
      </c>
      <c r="M27" s="21">
        <v>0.93</v>
      </c>
      <c r="N27" s="21"/>
      <c r="O27" s="79" t="s">
        <v>60</v>
      </c>
      <c r="P27" s="36">
        <v>69706</v>
      </c>
      <c r="Q27" s="36">
        <v>67966</v>
      </c>
      <c r="R27" s="36">
        <f>$P$27-$Q$27</f>
        <v>1740</v>
      </c>
      <c r="S27" s="18">
        <f>$Q$27/$P$27</f>
        <v>0.97503801681347368</v>
      </c>
      <c r="T27" s="21">
        <v>0.96</v>
      </c>
      <c r="U27" s="68"/>
      <c r="V27" s="79" t="s">
        <v>60</v>
      </c>
      <c r="W27" s="36">
        <v>22494</v>
      </c>
      <c r="X27" s="36">
        <v>22378</v>
      </c>
      <c r="Y27" s="36">
        <f>$W$27-$X$27</f>
        <v>116</v>
      </c>
      <c r="Z27" s="18">
        <f>$X$27/$W$27</f>
        <v>0.99484306926291455</v>
      </c>
      <c r="AA27" s="20">
        <v>0.98</v>
      </c>
      <c r="AB27" s="68"/>
      <c r="AC27" s="79" t="s">
        <v>60</v>
      </c>
      <c r="AD27" s="36">
        <v>22351</v>
      </c>
      <c r="AE27" s="36">
        <v>21837</v>
      </c>
      <c r="AF27" s="36">
        <f>$AD$27-$AE$27</f>
        <v>514</v>
      </c>
      <c r="AG27" s="18">
        <f>$AE$27/$AD$27</f>
        <v>0.97700326607310639</v>
      </c>
      <c r="AH27" s="21">
        <v>0.94</v>
      </c>
      <c r="AI27" s="68"/>
      <c r="AJ27" s="79" t="s">
        <v>60</v>
      </c>
      <c r="AK27" s="36">
        <v>13715</v>
      </c>
      <c r="AL27" s="36">
        <v>13075</v>
      </c>
      <c r="AM27" s="36">
        <f>$AK$27-$AL$27</f>
        <v>640</v>
      </c>
      <c r="AN27" s="18">
        <f>$AL$27/$AK$27</f>
        <v>0.953335763762304</v>
      </c>
      <c r="AO27" s="21">
        <v>0.94</v>
      </c>
      <c r="AP27" s="68"/>
      <c r="AQ27" s="79" t="s">
        <v>60</v>
      </c>
      <c r="AR27" s="36">
        <v>35972</v>
      </c>
      <c r="AS27" s="36">
        <v>29522</v>
      </c>
      <c r="AT27" s="36">
        <f>$AR$27-$AS$27</f>
        <v>6450</v>
      </c>
      <c r="AU27" s="18">
        <f>$AS$27/$AR$27</f>
        <v>0.82069387301234298</v>
      </c>
      <c r="AV27" s="20">
        <v>0.85</v>
      </c>
      <c r="AW27" s="68"/>
      <c r="AX27" s="79" t="s">
        <v>60</v>
      </c>
      <c r="AY27" s="36">
        <v>5312</v>
      </c>
      <c r="AZ27" s="36">
        <v>4913</v>
      </c>
      <c r="BA27" s="36">
        <f>$AY$27-$AZ$27</f>
        <v>399</v>
      </c>
      <c r="BB27" s="18">
        <f>$AZ$27/$AY$27</f>
        <v>0.92488704819277112</v>
      </c>
      <c r="BC27" s="20">
        <v>0.9</v>
      </c>
      <c r="BD27" s="68"/>
      <c r="BE27" s="79" t="s">
        <v>60</v>
      </c>
      <c r="BF27" s="36">
        <v>5934</v>
      </c>
      <c r="BG27" s="36">
        <v>5304</v>
      </c>
      <c r="BH27" s="36">
        <f>$BF$27-$BG$27</f>
        <v>630</v>
      </c>
      <c r="BI27" s="18">
        <f>$BG$27/$BF$27</f>
        <v>0.89383215369059654</v>
      </c>
    </row>
    <row r="28" spans="1:61" s="69" customFormat="1" ht="15" thickBot="1" x14ac:dyDescent="0.35">
      <c r="A28" s="79" t="s">
        <v>61</v>
      </c>
      <c r="B28" s="36">
        <v>460173</v>
      </c>
      <c r="C28" s="36">
        <v>435985</v>
      </c>
      <c r="D28" s="36">
        <f>$B$28-$C$28</f>
        <v>24188</v>
      </c>
      <c r="E28" s="18">
        <f>$C$28/$B$28</f>
        <v>0.94743715950305651</v>
      </c>
      <c r="F28" s="21">
        <v>0.93</v>
      </c>
      <c r="G28" s="21"/>
      <c r="H28" s="79" t="s">
        <v>61</v>
      </c>
      <c r="I28" s="36">
        <v>54852</v>
      </c>
      <c r="J28" s="36">
        <v>50976</v>
      </c>
      <c r="K28" s="36">
        <f>$I$28-$J$28</f>
        <v>3876</v>
      </c>
      <c r="L28" s="18">
        <f>$J$28/$I$28</f>
        <v>0.92933712535550206</v>
      </c>
      <c r="M28" s="21">
        <v>0.93</v>
      </c>
      <c r="N28" s="21"/>
      <c r="O28" s="79" t="s">
        <v>61</v>
      </c>
      <c r="P28" s="36">
        <v>69638</v>
      </c>
      <c r="Q28" s="36">
        <v>67820</v>
      </c>
      <c r="R28" s="36">
        <f>$P$28-$Q$28</f>
        <v>1818</v>
      </c>
      <c r="S28" s="18">
        <f>$Q$28/$P$28</f>
        <v>0.97389356385881276</v>
      </c>
      <c r="T28" s="21">
        <v>0.96</v>
      </c>
      <c r="U28" s="68"/>
      <c r="V28" s="79" t="s">
        <v>61</v>
      </c>
      <c r="W28" s="36">
        <v>24276</v>
      </c>
      <c r="X28" s="36">
        <v>24071</v>
      </c>
      <c r="Y28" s="36">
        <f>$W$28-$X$28</f>
        <v>205</v>
      </c>
      <c r="Z28" s="18">
        <f>$X$28/$W$28</f>
        <v>0.99155544570769483</v>
      </c>
      <c r="AA28" s="20">
        <v>0.98</v>
      </c>
      <c r="AB28" s="68"/>
      <c r="AC28" s="79" t="s">
        <v>61</v>
      </c>
      <c r="AD28" s="36">
        <v>23946</v>
      </c>
      <c r="AE28" s="36">
        <v>23234</v>
      </c>
      <c r="AF28" s="36">
        <f>$AD$28-$AE$28</f>
        <v>712</v>
      </c>
      <c r="AG28" s="18">
        <f>$AE$28/$AD$28</f>
        <v>0.97026643280714941</v>
      </c>
      <c r="AH28" s="21">
        <v>0.94</v>
      </c>
      <c r="AI28" s="68"/>
      <c r="AJ28" s="79" t="s">
        <v>61</v>
      </c>
      <c r="AK28" s="36">
        <v>14177</v>
      </c>
      <c r="AL28" s="36">
        <v>13524</v>
      </c>
      <c r="AM28" s="36">
        <f>$AK$28-$AL$28</f>
        <v>653</v>
      </c>
      <c r="AN28" s="18">
        <f>$AL$28/$AK$28</f>
        <v>0.95393947943852719</v>
      </c>
      <c r="AO28" s="21">
        <v>0.94</v>
      </c>
      <c r="AP28" s="68"/>
      <c r="AQ28" s="79" t="s">
        <v>61</v>
      </c>
      <c r="AR28" s="36">
        <v>35950</v>
      </c>
      <c r="AS28" s="36">
        <v>29081</v>
      </c>
      <c r="AT28" s="36">
        <f>$AR$28-$AS$28</f>
        <v>6869</v>
      </c>
      <c r="AU28" s="18">
        <f>$AS$28/$AR$28</f>
        <v>0.8089290681502086</v>
      </c>
      <c r="AV28" s="20">
        <v>0.85</v>
      </c>
      <c r="AW28" s="68"/>
      <c r="AX28" s="79" t="s">
        <v>61</v>
      </c>
      <c r="AY28" s="36">
        <v>5018</v>
      </c>
      <c r="AZ28" s="36">
        <v>4577</v>
      </c>
      <c r="BA28" s="36">
        <f>$AY$28-$AZ$28</f>
        <v>441</v>
      </c>
      <c r="BB28" s="18">
        <f>$AZ$28/$AY$28</f>
        <v>0.91211638102829817</v>
      </c>
      <c r="BC28" s="20">
        <v>0.9</v>
      </c>
      <c r="BD28" s="68"/>
      <c r="BE28" s="79" t="s">
        <v>61</v>
      </c>
      <c r="BF28" s="36">
        <v>6309</v>
      </c>
      <c r="BG28" s="36">
        <v>5525</v>
      </c>
      <c r="BH28" s="36">
        <f>$BF$28-$BG$28</f>
        <v>784</v>
      </c>
      <c r="BI28" s="18">
        <f>$BG$28/$BF$28</f>
        <v>0.87573307972737358</v>
      </c>
    </row>
    <row r="29" spans="1:61" s="69" customFormat="1" x14ac:dyDescent="0.3">
      <c r="A29" s="83" t="s">
        <v>63</v>
      </c>
      <c r="B29" s="70">
        <v>481225</v>
      </c>
      <c r="C29" s="70">
        <v>450865</v>
      </c>
      <c r="D29" s="70">
        <f>$B$29-$C$29</f>
        <v>30360</v>
      </c>
      <c r="E29" s="17">
        <f>$C$29/$B$29</f>
        <v>0.93691100836407082</v>
      </c>
      <c r="F29" s="21">
        <v>0.93</v>
      </c>
      <c r="G29" s="21"/>
      <c r="H29" s="83" t="s">
        <v>63</v>
      </c>
      <c r="I29" s="70">
        <v>50417</v>
      </c>
      <c r="J29" s="70">
        <v>45715</v>
      </c>
      <c r="K29" s="70">
        <f>$I$29-$J$29</f>
        <v>4702</v>
      </c>
      <c r="L29" s="17">
        <f>$J$29/$I$29</f>
        <v>0.90673780669218718</v>
      </c>
      <c r="M29" s="21">
        <v>0.93</v>
      </c>
      <c r="N29" s="21"/>
      <c r="O29" s="83" t="s">
        <v>63</v>
      </c>
      <c r="P29" s="70">
        <v>69287</v>
      </c>
      <c r="Q29" s="70">
        <v>67511</v>
      </c>
      <c r="R29" s="70">
        <f>$P$29-$Q$29</f>
        <v>1776</v>
      </c>
      <c r="S29" s="17">
        <f>$Q$29/$P$29</f>
        <v>0.97436748596417799</v>
      </c>
      <c r="T29" s="21">
        <v>0.96</v>
      </c>
      <c r="U29" s="68"/>
      <c r="V29" s="83" t="s">
        <v>63</v>
      </c>
      <c r="W29" s="70">
        <v>22081</v>
      </c>
      <c r="X29" s="70">
        <v>21938</v>
      </c>
      <c r="Y29" s="70">
        <f>$W$29-$X$29</f>
        <v>143</v>
      </c>
      <c r="Z29" s="17">
        <f>$X$29/$W$29</f>
        <v>0.993523844028803</v>
      </c>
      <c r="AA29" s="20">
        <v>0.98</v>
      </c>
      <c r="AB29" s="68"/>
      <c r="AC29" s="83" t="s">
        <v>63</v>
      </c>
      <c r="AD29" s="70">
        <v>22272</v>
      </c>
      <c r="AE29" s="70">
        <v>21523</v>
      </c>
      <c r="AF29" s="70">
        <f>$AD$29-$AE$29</f>
        <v>749</v>
      </c>
      <c r="AG29" s="17">
        <f>$AE$29/$AD$29</f>
        <v>0.96637033045977017</v>
      </c>
      <c r="AH29" s="21">
        <v>0.94</v>
      </c>
      <c r="AI29" s="68"/>
      <c r="AJ29" s="83" t="s">
        <v>63</v>
      </c>
      <c r="AK29" s="70">
        <v>13572</v>
      </c>
      <c r="AL29" s="70">
        <v>13036</v>
      </c>
      <c r="AM29" s="70">
        <f>$AK$29-$AL$29</f>
        <v>536</v>
      </c>
      <c r="AN29" s="17">
        <f>$AL$29/$AK$29</f>
        <v>0.96050692602416743</v>
      </c>
      <c r="AO29" s="21">
        <v>0.94</v>
      </c>
      <c r="AP29" s="68"/>
      <c r="AQ29" s="83" t="s">
        <v>63</v>
      </c>
      <c r="AR29" s="70">
        <v>36219</v>
      </c>
      <c r="AS29" s="70">
        <v>29467</v>
      </c>
      <c r="AT29" s="70">
        <f>$AR$29-$AS$29</f>
        <v>6752</v>
      </c>
      <c r="AU29" s="17">
        <f>$AS$29/$AR$29</f>
        <v>0.81357850851762892</v>
      </c>
      <c r="AV29" s="20">
        <v>0.85</v>
      </c>
      <c r="AW29" s="68"/>
      <c r="AX29" s="83" t="s">
        <v>63</v>
      </c>
      <c r="AY29" s="70">
        <v>5083</v>
      </c>
      <c r="AZ29" s="70">
        <v>4693</v>
      </c>
      <c r="BA29" s="70">
        <f>$AY$29-$AZ$29</f>
        <v>390</v>
      </c>
      <c r="BB29" s="17">
        <f>$AZ$29/$AY$29</f>
        <v>0.92327365728900257</v>
      </c>
      <c r="BC29" s="20">
        <v>0.9</v>
      </c>
      <c r="BD29" s="68"/>
      <c r="BE29" s="83" t="s">
        <v>63</v>
      </c>
      <c r="BF29" s="70">
        <v>6168</v>
      </c>
      <c r="BG29" s="70">
        <v>5398</v>
      </c>
      <c r="BH29" s="70">
        <f>$BF$29-$BG$29</f>
        <v>770</v>
      </c>
      <c r="BI29" s="17">
        <f>$BG$29/$BF$29</f>
        <v>0.8751621271076524</v>
      </c>
    </row>
    <row r="30" spans="1:61" s="69" customFormat="1" x14ac:dyDescent="0.3">
      <c r="A30" s="79" t="s">
        <v>64</v>
      </c>
      <c r="B30" s="36">
        <v>485892</v>
      </c>
      <c r="C30" s="36">
        <v>456085</v>
      </c>
      <c r="D30" s="36">
        <f>$B$30-$C$30</f>
        <v>29807</v>
      </c>
      <c r="E30" s="18">
        <f>$C$30/$B$30</f>
        <v>0.93865509207807496</v>
      </c>
      <c r="F30" s="21">
        <v>0.93</v>
      </c>
      <c r="G30" s="21"/>
      <c r="H30" s="79" t="s">
        <v>64</v>
      </c>
      <c r="I30" s="36">
        <v>46568</v>
      </c>
      <c r="J30" s="36">
        <v>43453</v>
      </c>
      <c r="K30" s="36">
        <f>$I$30-$J$30</f>
        <v>3115</v>
      </c>
      <c r="L30" s="18">
        <f>$J$30/$I$30</f>
        <v>0.93310857241023881</v>
      </c>
      <c r="M30" s="21">
        <v>0.93</v>
      </c>
      <c r="N30" s="21"/>
      <c r="O30" s="79" t="s">
        <v>64</v>
      </c>
      <c r="P30" s="36">
        <v>71438</v>
      </c>
      <c r="Q30" s="36">
        <v>69695</v>
      </c>
      <c r="R30" s="36">
        <f>$P$30-$Q$30</f>
        <v>1743</v>
      </c>
      <c r="S30" s="18">
        <f>$Q$30/$P$30</f>
        <v>0.97560122063887567</v>
      </c>
      <c r="T30" s="21">
        <v>0.96</v>
      </c>
      <c r="U30" s="68"/>
      <c r="V30" s="79" t="s">
        <v>64</v>
      </c>
      <c r="W30" s="36">
        <v>22817</v>
      </c>
      <c r="X30" s="36">
        <v>22676</v>
      </c>
      <c r="Y30" s="36">
        <f>$W$30-$X$30</f>
        <v>141</v>
      </c>
      <c r="Z30" s="18">
        <f>$X$30/$W$30</f>
        <v>0.99382039707235836</v>
      </c>
      <c r="AA30" s="20">
        <v>0.98</v>
      </c>
      <c r="AB30" s="68"/>
      <c r="AC30" s="79" t="s">
        <v>64</v>
      </c>
      <c r="AD30" s="36">
        <v>23701</v>
      </c>
      <c r="AE30" s="36">
        <v>22957</v>
      </c>
      <c r="AF30" s="36">
        <f>$AD$30-$AE$30</f>
        <v>744</v>
      </c>
      <c r="AG30" s="18">
        <f>$AE$30/$AD$30</f>
        <v>0.96860891945487537</v>
      </c>
      <c r="AH30" s="21">
        <v>0.94</v>
      </c>
      <c r="AI30" s="68"/>
      <c r="AJ30" s="79" t="s">
        <v>64</v>
      </c>
      <c r="AK30" s="36">
        <v>13845</v>
      </c>
      <c r="AL30" s="36">
        <v>13254</v>
      </c>
      <c r="AM30" s="36">
        <f>$AK$30-$AL$30</f>
        <v>591</v>
      </c>
      <c r="AN30" s="18">
        <f>$AL$30/$AK$30</f>
        <v>0.95731310942578551</v>
      </c>
      <c r="AO30" s="21">
        <v>0.94</v>
      </c>
      <c r="AP30" s="68"/>
      <c r="AQ30" s="79" t="s">
        <v>64</v>
      </c>
      <c r="AR30" s="36">
        <v>37467</v>
      </c>
      <c r="AS30" s="36">
        <v>30736</v>
      </c>
      <c r="AT30" s="36">
        <f>$AR$30-$AS$30</f>
        <v>6731</v>
      </c>
      <c r="AU30" s="18">
        <f>$AS$30/$AR$30</f>
        <v>0.82034857341126854</v>
      </c>
      <c r="AV30" s="20">
        <v>0.85</v>
      </c>
      <c r="AW30" s="68"/>
      <c r="AX30" s="79" t="s">
        <v>64</v>
      </c>
      <c r="AY30" s="36">
        <v>5114</v>
      </c>
      <c r="AZ30" s="36">
        <v>4690</v>
      </c>
      <c r="BA30" s="36">
        <f>$AY$30-$AZ$30</f>
        <v>424</v>
      </c>
      <c r="BB30" s="18">
        <f>$AZ$30/$AY$30</f>
        <v>0.9170903402424716</v>
      </c>
      <c r="BC30" s="20">
        <v>0.9</v>
      </c>
      <c r="BD30" s="68"/>
      <c r="BE30" s="79" t="s">
        <v>64</v>
      </c>
      <c r="BF30" s="36">
        <v>6616</v>
      </c>
      <c r="BG30" s="36">
        <v>5757</v>
      </c>
      <c r="BH30" s="36">
        <f>$BF$30-$BG$30</f>
        <v>859</v>
      </c>
      <c r="BI30" s="18">
        <f>$BG$30/$BF$30</f>
        <v>0.8701632406287787</v>
      </c>
    </row>
    <row r="31" spans="1:61" s="69" customFormat="1" x14ac:dyDescent="0.3">
      <c r="A31" s="79" t="s">
        <v>65</v>
      </c>
      <c r="B31" s="36">
        <v>479427</v>
      </c>
      <c r="C31" s="36">
        <v>455038</v>
      </c>
      <c r="D31" s="36">
        <f>$B$31-$C$31</f>
        <v>24389</v>
      </c>
      <c r="E31" s="18">
        <f>$C$31/$B$31</f>
        <v>0.94912885590507001</v>
      </c>
      <c r="F31" s="21">
        <v>0.93</v>
      </c>
      <c r="G31" s="21"/>
      <c r="H31" s="79" t="s">
        <v>65</v>
      </c>
      <c r="I31" s="36">
        <v>47773</v>
      </c>
      <c r="J31" s="36">
        <v>45454</v>
      </c>
      <c r="K31" s="36">
        <f>$I$31-$J$31</f>
        <v>2319</v>
      </c>
      <c r="L31" s="18">
        <f>$J$31/$I$31</f>
        <v>0.9514579364913236</v>
      </c>
      <c r="M31" s="21">
        <v>0.93</v>
      </c>
      <c r="N31" s="21"/>
      <c r="O31" s="79" t="s">
        <v>65</v>
      </c>
      <c r="P31" s="36">
        <v>71445</v>
      </c>
      <c r="Q31" s="36">
        <v>69767</v>
      </c>
      <c r="R31" s="36">
        <f>$P$31-$Q$31</f>
        <v>1678</v>
      </c>
      <c r="S31" s="18">
        <f>$Q$31/$P$31</f>
        <v>0.97651340191755898</v>
      </c>
      <c r="T31" s="21">
        <v>0.96</v>
      </c>
      <c r="U31" s="68"/>
      <c r="V31" s="79" t="s">
        <v>65</v>
      </c>
      <c r="W31" s="36">
        <v>23065</v>
      </c>
      <c r="X31" s="36">
        <v>22952</v>
      </c>
      <c r="Y31" s="36">
        <f>$W$31-$X$31</f>
        <v>113</v>
      </c>
      <c r="Z31" s="18">
        <f>$X$31/$W$31</f>
        <v>0.99510080208107521</v>
      </c>
      <c r="AA31" s="20">
        <v>0.98</v>
      </c>
      <c r="AB31" s="68"/>
      <c r="AC31" s="79" t="s">
        <v>65</v>
      </c>
      <c r="AD31" s="36">
        <v>23602</v>
      </c>
      <c r="AE31" s="36">
        <v>22999</v>
      </c>
      <c r="AF31" s="36">
        <f>$AD$31-$AE$31</f>
        <v>603</v>
      </c>
      <c r="AG31" s="18">
        <f>$AE$31/$AD$31</f>
        <v>0.97445131768494198</v>
      </c>
      <c r="AH31" s="21">
        <v>0.94</v>
      </c>
      <c r="AI31" s="68"/>
      <c r="AJ31" s="79" t="s">
        <v>65</v>
      </c>
      <c r="AK31" s="36">
        <v>14149</v>
      </c>
      <c r="AL31" s="36">
        <v>13519</v>
      </c>
      <c r="AM31" s="36">
        <f>$AK$31-$AL$31</f>
        <v>630</v>
      </c>
      <c r="AN31" s="18">
        <f>$AL$31/$AK$31</f>
        <v>0.95547388508021769</v>
      </c>
      <c r="AO31" s="21">
        <v>0.94</v>
      </c>
      <c r="AP31" s="68"/>
      <c r="AQ31" s="79" t="s">
        <v>65</v>
      </c>
      <c r="AR31" s="36">
        <v>36912</v>
      </c>
      <c r="AS31" s="36">
        <v>30571</v>
      </c>
      <c r="AT31" s="36">
        <f>$AR$31-$AS$31</f>
        <v>6341</v>
      </c>
      <c r="AU31" s="18">
        <f>$AS$31/$AR$31</f>
        <v>0.82821304724750755</v>
      </c>
      <c r="AV31" s="20">
        <v>0.85</v>
      </c>
      <c r="AW31" s="68"/>
      <c r="AX31" s="79" t="s">
        <v>65</v>
      </c>
      <c r="AY31" s="36">
        <v>5444</v>
      </c>
      <c r="AZ31" s="36">
        <v>4939</v>
      </c>
      <c r="BA31" s="36">
        <f>$AY$31-$AZ$31</f>
        <v>505</v>
      </c>
      <c r="BB31" s="18">
        <f>$AZ$31/$AY$31</f>
        <v>0.90723732549595881</v>
      </c>
      <c r="BC31" s="20">
        <v>0.9</v>
      </c>
      <c r="BD31" s="68"/>
      <c r="BE31" s="79" t="s">
        <v>65</v>
      </c>
      <c r="BF31" s="36">
        <v>6965</v>
      </c>
      <c r="BG31" s="36">
        <v>6104</v>
      </c>
      <c r="BH31" s="36">
        <f>$BF$31-$BG$31</f>
        <v>861</v>
      </c>
      <c r="BI31" s="18">
        <f>$BG$31/$BF$31</f>
        <v>0.87638190954773865</v>
      </c>
    </row>
    <row r="32" spans="1:61" s="69" customFormat="1" ht="15" thickBot="1" x14ac:dyDescent="0.35">
      <c r="A32" s="84" t="s">
        <v>66</v>
      </c>
      <c r="B32" s="37">
        <v>485545</v>
      </c>
      <c r="C32" s="37">
        <v>456728</v>
      </c>
      <c r="D32" s="37">
        <f>$B$32-$C$32</f>
        <v>28817</v>
      </c>
      <c r="E32" s="19">
        <f>$C$32/$B$32</f>
        <v>0.94065019720108334</v>
      </c>
      <c r="F32" s="21">
        <v>0.93</v>
      </c>
      <c r="G32" s="21"/>
      <c r="H32" s="84" t="s">
        <v>66</v>
      </c>
      <c r="I32" s="37">
        <v>48233</v>
      </c>
      <c r="J32" s="37">
        <v>44506</v>
      </c>
      <c r="K32" s="37">
        <f>$I$32-$J$32</f>
        <v>3727</v>
      </c>
      <c r="L32" s="19">
        <f>$J$32/$I$32</f>
        <v>0.92272925175709575</v>
      </c>
      <c r="M32" s="21">
        <v>0.93</v>
      </c>
      <c r="N32" s="21"/>
      <c r="O32" s="84" t="s">
        <v>66</v>
      </c>
      <c r="P32" s="37">
        <v>69310</v>
      </c>
      <c r="Q32" s="37">
        <v>67321</v>
      </c>
      <c r="R32" s="37">
        <f>$P$32-$Q$32</f>
        <v>1989</v>
      </c>
      <c r="S32" s="19">
        <f>$Q$32/$P$32</f>
        <v>0.97130284230269803</v>
      </c>
      <c r="T32" s="21">
        <v>0.96</v>
      </c>
      <c r="U32" s="68"/>
      <c r="V32" s="84" t="s">
        <v>66</v>
      </c>
      <c r="W32" s="37">
        <v>24342</v>
      </c>
      <c r="X32" s="37">
        <v>24170</v>
      </c>
      <c r="Y32" s="37">
        <f>$W$32-$X$32</f>
        <v>172</v>
      </c>
      <c r="Z32" s="19">
        <f>$X$32/$W$32</f>
        <v>0.99293402349848003</v>
      </c>
      <c r="AA32" s="20">
        <v>0.98</v>
      </c>
      <c r="AB32" s="68"/>
      <c r="AC32" s="84" t="s">
        <v>66</v>
      </c>
      <c r="AD32" s="37">
        <v>23545</v>
      </c>
      <c r="AE32" s="37">
        <v>22803</v>
      </c>
      <c r="AF32" s="37">
        <f>$AD$32-$AE$32</f>
        <v>742</v>
      </c>
      <c r="AG32" s="19">
        <f>$AE$32/$AD$32</f>
        <v>0.96848587810575493</v>
      </c>
      <c r="AH32" s="21">
        <v>0.94</v>
      </c>
      <c r="AI32" s="68"/>
      <c r="AJ32" s="84" t="s">
        <v>66</v>
      </c>
      <c r="AK32" s="37">
        <v>14089</v>
      </c>
      <c r="AL32" s="37">
        <v>13329</v>
      </c>
      <c r="AM32" s="37">
        <f>$AK$32-$AL$32</f>
        <v>760</v>
      </c>
      <c r="AN32" s="19">
        <f>$AL$32/$AK$32</f>
        <v>0.94605720775072755</v>
      </c>
      <c r="AO32" s="21">
        <v>0.94</v>
      </c>
      <c r="AP32" s="68"/>
      <c r="AQ32" s="84" t="s">
        <v>66</v>
      </c>
      <c r="AR32" s="37">
        <v>36068</v>
      </c>
      <c r="AS32" s="37">
        <v>29629</v>
      </c>
      <c r="AT32" s="37">
        <f>$AR$32-$AS$32</f>
        <v>6439</v>
      </c>
      <c r="AU32" s="19">
        <f>$AS$32/$AR$32</f>
        <v>0.82147610069868027</v>
      </c>
      <c r="AV32" s="20">
        <v>0.85</v>
      </c>
      <c r="AW32" s="68"/>
      <c r="AX32" s="84" t="s">
        <v>66</v>
      </c>
      <c r="AY32" s="37">
        <v>4797</v>
      </c>
      <c r="AZ32" s="37">
        <v>4255</v>
      </c>
      <c r="BA32" s="37">
        <f>$AY$32-$AZ$32</f>
        <v>542</v>
      </c>
      <c r="BB32" s="19">
        <f>$AZ$32/$AY$32</f>
        <v>0.88701271628100897</v>
      </c>
      <c r="BC32" s="20">
        <v>0.9</v>
      </c>
      <c r="BD32" s="68"/>
      <c r="BE32" s="84" t="s">
        <v>66</v>
      </c>
      <c r="BF32" s="37">
        <v>7123</v>
      </c>
      <c r="BG32" s="37">
        <v>6140</v>
      </c>
      <c r="BH32" s="37">
        <f>$BF$32-$BG$32</f>
        <v>983</v>
      </c>
      <c r="BI32" s="19">
        <f>$BG$32/$BF$32</f>
        <v>0.86199634985259022</v>
      </c>
    </row>
    <row r="33" spans="1:61" ht="15" thickBot="1" x14ac:dyDescent="0.35">
      <c r="H33" s="25"/>
      <c r="O33" s="25"/>
      <c r="V33" s="25"/>
      <c r="AC33" s="25"/>
      <c r="AJ33" s="25"/>
      <c r="AQ33" s="25"/>
      <c r="AX33" s="25"/>
      <c r="BE33" s="25"/>
    </row>
    <row r="34" spans="1:61" ht="15" thickBot="1" x14ac:dyDescent="0.35">
      <c r="A34" s="1" t="s">
        <v>16</v>
      </c>
      <c r="B34" s="14" t="s">
        <v>1</v>
      </c>
      <c r="C34" s="15" t="s">
        <v>28</v>
      </c>
      <c r="D34" s="15" t="s">
        <v>27</v>
      </c>
      <c r="E34" s="13" t="s">
        <v>2</v>
      </c>
      <c r="H34" s="25" t="s">
        <v>16</v>
      </c>
      <c r="I34" s="14" t="s">
        <v>1</v>
      </c>
      <c r="J34" s="15" t="s">
        <v>28</v>
      </c>
      <c r="K34" s="15" t="s">
        <v>27</v>
      </c>
      <c r="L34" s="13" t="s">
        <v>2</v>
      </c>
      <c r="O34" s="25" t="s">
        <v>16</v>
      </c>
      <c r="P34" s="14" t="s">
        <v>1</v>
      </c>
      <c r="Q34" s="15" t="s">
        <v>28</v>
      </c>
      <c r="R34" s="15" t="s">
        <v>27</v>
      </c>
      <c r="S34" s="13" t="s">
        <v>2</v>
      </c>
      <c r="V34" s="25" t="s">
        <v>16</v>
      </c>
      <c r="W34" s="14" t="s">
        <v>1</v>
      </c>
      <c r="X34" s="15" t="s">
        <v>28</v>
      </c>
      <c r="Y34" s="15" t="s">
        <v>27</v>
      </c>
      <c r="Z34" s="13" t="s">
        <v>2</v>
      </c>
      <c r="AC34" s="25" t="s">
        <v>16</v>
      </c>
      <c r="AD34" s="14" t="s">
        <v>1</v>
      </c>
      <c r="AE34" s="15" t="s">
        <v>28</v>
      </c>
      <c r="AF34" s="15" t="s">
        <v>27</v>
      </c>
      <c r="AG34" s="13" t="s">
        <v>2</v>
      </c>
      <c r="AJ34" s="25" t="s">
        <v>16</v>
      </c>
      <c r="AK34" s="14" t="s">
        <v>1</v>
      </c>
      <c r="AL34" s="15" t="s">
        <v>28</v>
      </c>
      <c r="AM34" s="15" t="s">
        <v>27</v>
      </c>
      <c r="AN34" s="13" t="s">
        <v>2</v>
      </c>
      <c r="AQ34" s="25" t="s">
        <v>16</v>
      </c>
      <c r="AR34" s="14" t="s">
        <v>1</v>
      </c>
      <c r="AS34" s="15" t="s">
        <v>28</v>
      </c>
      <c r="AT34" s="15" t="s">
        <v>27</v>
      </c>
      <c r="AU34" s="13" t="s">
        <v>2</v>
      </c>
      <c r="AX34" s="25" t="s">
        <v>16</v>
      </c>
      <c r="AY34" s="14" t="s">
        <v>1</v>
      </c>
      <c r="AZ34" s="15" t="s">
        <v>28</v>
      </c>
      <c r="BA34" s="15" t="s">
        <v>27</v>
      </c>
      <c r="BB34" s="13" t="s">
        <v>2</v>
      </c>
      <c r="BE34" s="25" t="s">
        <v>16</v>
      </c>
      <c r="BF34" s="14" t="s">
        <v>1</v>
      </c>
      <c r="BG34" s="15" t="s">
        <v>28</v>
      </c>
      <c r="BH34" s="15" t="s">
        <v>27</v>
      </c>
      <c r="BI34" s="13" t="s">
        <v>2</v>
      </c>
    </row>
    <row r="35" spans="1:61" ht="15" thickBot="1" x14ac:dyDescent="0.35">
      <c r="A35" s="10" t="s">
        <v>17</v>
      </c>
      <c r="B35" s="38">
        <f>SUM(B5:B8)</f>
        <v>1095916</v>
      </c>
      <c r="C35" s="39">
        <f>SUM(C5:C8)</f>
        <v>1050986</v>
      </c>
      <c r="D35" s="38">
        <f>SUM(D5:D8)</f>
        <v>44930</v>
      </c>
      <c r="E35" s="16">
        <f>C35/B35</f>
        <v>0.95900233229554088</v>
      </c>
      <c r="H35" s="26" t="s">
        <v>17</v>
      </c>
      <c r="I35" s="51">
        <f>SUM(I5:I8)</f>
        <v>193123</v>
      </c>
      <c r="J35" s="52">
        <f>SUM(J5:J8)</f>
        <v>184923</v>
      </c>
      <c r="K35" s="51">
        <f>SUM(K5:K8)</f>
        <v>8200</v>
      </c>
      <c r="L35" s="16">
        <f>J35/I35</f>
        <v>0.95754001335936167</v>
      </c>
      <c r="O35" s="26" t="s">
        <v>17</v>
      </c>
      <c r="P35" s="51">
        <f>SUM(P5:P8)</f>
        <v>242234</v>
      </c>
      <c r="Q35" s="52">
        <f>SUM(Q5:Q8)</f>
        <v>238268</v>
      </c>
      <c r="R35" s="51">
        <f>SUM(R5:R8)</f>
        <v>3965</v>
      </c>
      <c r="S35" s="16">
        <f>Q35/P35</f>
        <v>0.98362740160340822</v>
      </c>
      <c r="V35" s="26" t="s">
        <v>17</v>
      </c>
      <c r="W35" s="51">
        <f>SUM(W5:W8)</f>
        <v>76871</v>
      </c>
      <c r="X35" s="52">
        <f>SUM(X5:X8)</f>
        <v>76657</v>
      </c>
      <c r="Y35" s="51">
        <f>SUM(Y5:Y8)</f>
        <v>214</v>
      </c>
      <c r="Z35" s="16">
        <f>X35/W35</f>
        <v>0.99721611531006493</v>
      </c>
      <c r="AC35" s="26" t="s">
        <v>17</v>
      </c>
      <c r="AD35" s="51">
        <f>SUM(AD5:AD8)</f>
        <v>90162</v>
      </c>
      <c r="AE35" s="52">
        <f>SUM(AE5:AE8)</f>
        <v>88510</v>
      </c>
      <c r="AF35" s="51">
        <f>SUM(AF5:AF8)</f>
        <v>1651</v>
      </c>
      <c r="AG35" s="16">
        <f>AE35/AD35</f>
        <v>0.98167742507930167</v>
      </c>
      <c r="AJ35" s="26" t="s">
        <v>17</v>
      </c>
      <c r="AK35" s="51">
        <f>SUM(AK5:AK8)</f>
        <v>54032</v>
      </c>
      <c r="AL35" s="52">
        <f>SUM(AL5:AL8)</f>
        <v>52680</v>
      </c>
      <c r="AM35" s="51">
        <f>SUM(AM5:AM8)</f>
        <v>1352</v>
      </c>
      <c r="AN35" s="16">
        <f>AL35/AK35</f>
        <v>0.97497779093870296</v>
      </c>
      <c r="AQ35" s="26" t="s">
        <v>17</v>
      </c>
      <c r="AR35" s="51">
        <f>SUM(AR5:AR8)</f>
        <v>111053</v>
      </c>
      <c r="AS35" s="52">
        <f>SUM(AS5:AS8)</f>
        <v>96763</v>
      </c>
      <c r="AT35" s="51">
        <f>SUM(AT5:AT8)</f>
        <v>14271</v>
      </c>
      <c r="AU35" s="16">
        <f>AS35/AR35</f>
        <v>0.87132270177302729</v>
      </c>
      <c r="AX35" s="26" t="s">
        <v>17</v>
      </c>
      <c r="AY35" s="51">
        <f>SUM(AY5:AY8)</f>
        <v>17421</v>
      </c>
      <c r="AZ35" s="52">
        <f>SUM(AZ5:AZ8)</f>
        <v>16383</v>
      </c>
      <c r="BA35" s="51">
        <f>SUM(BA5:BA8)</f>
        <v>1038</v>
      </c>
      <c r="BB35" s="16">
        <f>AZ35/AY35</f>
        <v>0.9404167384191493</v>
      </c>
      <c r="BE35" s="26" t="s">
        <v>17</v>
      </c>
      <c r="BF35" s="56">
        <f>SUM(BF5:BF8)</f>
        <v>15745</v>
      </c>
      <c r="BG35" s="57">
        <f>SUM(BG5:BG8)</f>
        <v>14667</v>
      </c>
      <c r="BH35" s="56">
        <f>SUM(BH5:BH8)</f>
        <v>1078</v>
      </c>
      <c r="BI35" s="16">
        <f>BG35/BF35</f>
        <v>0.9315338202604001</v>
      </c>
    </row>
    <row r="36" spans="1:61" ht="15" thickBot="1" x14ac:dyDescent="0.35">
      <c r="A36" s="8" t="s">
        <v>18</v>
      </c>
      <c r="B36" s="35">
        <f>SUM(B9:B12)</f>
        <v>1206588</v>
      </c>
      <c r="C36" s="40">
        <f>SUM(C9:C12)</f>
        <v>1152847</v>
      </c>
      <c r="D36" s="35">
        <f>SUM(D9:D12)</f>
        <v>53738</v>
      </c>
      <c r="E36" s="18">
        <f>C36/B36</f>
        <v>0.95546035597900858</v>
      </c>
      <c r="H36" s="6" t="s">
        <v>18</v>
      </c>
      <c r="I36" s="47">
        <f>SUM(I9:I12)</f>
        <v>194715</v>
      </c>
      <c r="J36" s="53">
        <f>SUM(J9:J12)</f>
        <v>185948</v>
      </c>
      <c r="K36" s="47">
        <f>SUM(K9:K12)</f>
        <v>8761</v>
      </c>
      <c r="L36" s="18">
        <f>J36/I36</f>
        <v>0.95497522019361636</v>
      </c>
      <c r="O36" s="6" t="s">
        <v>18</v>
      </c>
      <c r="P36" s="47">
        <f>SUM(P9:P12)</f>
        <v>245596</v>
      </c>
      <c r="Q36" s="53">
        <f>SUM(Q9:Q12)</f>
        <v>241527</v>
      </c>
      <c r="R36" s="47">
        <f>SUM(R9:R12)</f>
        <v>4069</v>
      </c>
      <c r="S36" s="18">
        <f>Q36/P36</f>
        <v>0.98343214058860895</v>
      </c>
      <c r="V36" s="6" t="s">
        <v>18</v>
      </c>
      <c r="W36" s="47">
        <f>SUM(W9:W12)</f>
        <v>80198</v>
      </c>
      <c r="X36" s="53">
        <f>SUM(X9:X12)</f>
        <v>79937</v>
      </c>
      <c r="Y36" s="47">
        <f>SUM(Y9:Y12)</f>
        <v>261</v>
      </c>
      <c r="Z36" s="18">
        <f>X36/W36</f>
        <v>0.99674555475198878</v>
      </c>
      <c r="AC36" s="6" t="s">
        <v>18</v>
      </c>
      <c r="AD36" s="47">
        <f>SUM(AD9:AD12)</f>
        <v>90937</v>
      </c>
      <c r="AE36" s="53">
        <f>SUM(AE9:AE12)</f>
        <v>89018</v>
      </c>
      <c r="AF36" s="47">
        <f>SUM(AF9:AF12)</f>
        <v>1919</v>
      </c>
      <c r="AG36" s="18">
        <f>AE36/AD36</f>
        <v>0.97889747847410846</v>
      </c>
      <c r="AJ36" s="6" t="s">
        <v>18</v>
      </c>
      <c r="AK36" s="47">
        <f>SUM(AK9:AK12)</f>
        <v>54237</v>
      </c>
      <c r="AL36" s="53">
        <f>SUM(AL9:AL12)</f>
        <v>52795</v>
      </c>
      <c r="AM36" s="47">
        <f>SUM(AM9:AM12)</f>
        <v>1442</v>
      </c>
      <c r="AN36" s="18">
        <f>AL36/AK36</f>
        <v>0.97341298375647622</v>
      </c>
      <c r="AQ36" s="6" t="s">
        <v>18</v>
      </c>
      <c r="AR36" s="47">
        <f>SUM(AR9:AR12)</f>
        <v>115817</v>
      </c>
      <c r="AS36" s="53">
        <f>SUM(AS9:AS12)</f>
        <v>100879</v>
      </c>
      <c r="AT36" s="47">
        <f>SUM(AT9:AT12)</f>
        <v>14936</v>
      </c>
      <c r="AU36" s="18">
        <f>AS36/AR36</f>
        <v>0.87102066190628313</v>
      </c>
      <c r="AX36" s="6" t="s">
        <v>18</v>
      </c>
      <c r="AY36" s="47">
        <f>SUM(AY9:AY12)</f>
        <v>17883</v>
      </c>
      <c r="AZ36" s="53">
        <f>SUM(AZ9:AZ12)</f>
        <v>17003</v>
      </c>
      <c r="BA36" s="47">
        <f>SUM(BA9:BA12)</f>
        <v>879</v>
      </c>
      <c r="BB36" s="18">
        <f>AZ36/AY36</f>
        <v>0.95079125426382594</v>
      </c>
      <c r="BE36" s="6" t="s">
        <v>18</v>
      </c>
      <c r="BF36" s="58">
        <f>SUM(BF9:BF12)</f>
        <v>15809</v>
      </c>
      <c r="BG36" s="59">
        <f>SUM(BG9:BG12)</f>
        <v>14666</v>
      </c>
      <c r="BH36" s="58">
        <f>SUM(BH9:BH12)</f>
        <v>1141</v>
      </c>
      <c r="BI36" s="18">
        <f>BG36/BF36</f>
        <v>0.92769941172749704</v>
      </c>
    </row>
    <row r="37" spans="1:61" ht="15" thickBot="1" x14ac:dyDescent="0.35">
      <c r="A37" s="10" t="s">
        <v>19</v>
      </c>
      <c r="B37" s="38">
        <f>SUM(B13:B16)</f>
        <v>1348947</v>
      </c>
      <c r="C37" s="39">
        <f>SUM(C13:C16)</f>
        <v>1286096</v>
      </c>
      <c r="D37" s="38">
        <f>SUM(D13:D16)</f>
        <v>62851</v>
      </c>
      <c r="E37" s="16">
        <f>C37/B37</f>
        <v>0.95340736144563132</v>
      </c>
      <c r="H37" s="26" t="s">
        <v>19</v>
      </c>
      <c r="I37" s="51">
        <f>SUM(I13:I16)</f>
        <v>216171</v>
      </c>
      <c r="J37" s="52">
        <f>SUM(J13:J16)</f>
        <v>204971</v>
      </c>
      <c r="K37" s="51">
        <f>SUM(K13:K16)</f>
        <v>11200</v>
      </c>
      <c r="L37" s="16">
        <f>J37/I37</f>
        <v>0.94818916505914297</v>
      </c>
      <c r="O37" s="26" t="s">
        <v>19</v>
      </c>
      <c r="P37" s="51">
        <f>SUM(P13:P16)</f>
        <v>254663</v>
      </c>
      <c r="Q37" s="52">
        <f>SUM(Q13:Q16)</f>
        <v>250056</v>
      </c>
      <c r="R37" s="51">
        <f>SUM(R13:R16)</f>
        <v>4607</v>
      </c>
      <c r="S37" s="16">
        <f>Q37/P37</f>
        <v>0.98190942539748605</v>
      </c>
      <c r="V37" s="26" t="s">
        <v>19</v>
      </c>
      <c r="W37" s="51">
        <f>SUM(W13:W16)</f>
        <v>84758</v>
      </c>
      <c r="X37" s="52">
        <f>SUM(X13:X16)</f>
        <v>84524</v>
      </c>
      <c r="Y37" s="51">
        <f>SUM(Y13:Y16)</f>
        <v>234</v>
      </c>
      <c r="Z37" s="16">
        <f>X37/W37</f>
        <v>0.99723919865971355</v>
      </c>
      <c r="AC37" s="26" t="s">
        <v>19</v>
      </c>
      <c r="AD37" s="51">
        <f>SUM(AD13:AD16)</f>
        <v>90670</v>
      </c>
      <c r="AE37" s="52">
        <f>SUM(AE13:AE16)</f>
        <v>88405</v>
      </c>
      <c r="AF37" s="51">
        <f>SUM(AF13:AF16)</f>
        <v>2265</v>
      </c>
      <c r="AG37" s="16">
        <f>AE37/AD37</f>
        <v>0.97501930076100141</v>
      </c>
      <c r="AJ37" s="26" t="s">
        <v>19</v>
      </c>
      <c r="AK37" s="51">
        <f>SUM(AK13:AK16)</f>
        <v>54735</v>
      </c>
      <c r="AL37" s="52">
        <f>SUM(AL13:AL16)</f>
        <v>53228</v>
      </c>
      <c r="AM37" s="51">
        <f>SUM(AM13:AM16)</f>
        <v>1507</v>
      </c>
      <c r="AN37" s="16">
        <f>AL37/AK37</f>
        <v>0.97246734265095458</v>
      </c>
      <c r="AQ37" s="26" t="s">
        <v>19</v>
      </c>
      <c r="AR37" s="51">
        <f>SUM(AR13:AR16)</f>
        <v>123087</v>
      </c>
      <c r="AS37" s="52">
        <f>SUM(AS13:AS16)</f>
        <v>105628</v>
      </c>
      <c r="AT37" s="51">
        <f>SUM(AT13:AT16)</f>
        <v>17459</v>
      </c>
      <c r="AU37" s="16">
        <f>AS37/AR37</f>
        <v>0.85815723837610791</v>
      </c>
      <c r="AX37" s="26" t="s">
        <v>19</v>
      </c>
      <c r="AY37" s="51">
        <f>SUM(AY13:AY16)</f>
        <v>18990</v>
      </c>
      <c r="AZ37" s="52">
        <f>SUM(AZ13:AZ16)</f>
        <v>17985</v>
      </c>
      <c r="BA37" s="51">
        <f>SUM(BA13:BA16)</f>
        <v>1005</v>
      </c>
      <c r="BB37" s="16">
        <f>AZ37/AY37</f>
        <v>0.94707740916271721</v>
      </c>
      <c r="BE37" s="26" t="s">
        <v>19</v>
      </c>
      <c r="BF37" s="56">
        <f>SUM(BF13:BF16)</f>
        <v>16739</v>
      </c>
      <c r="BG37" s="57">
        <f>SUM(BG13:BG16)</f>
        <v>15369</v>
      </c>
      <c r="BH37" s="56">
        <f>SUM(BH13:BH16)</f>
        <v>1370</v>
      </c>
      <c r="BI37" s="16">
        <f>BG37/BF37</f>
        <v>0.91815520640420578</v>
      </c>
    </row>
    <row r="38" spans="1:61" ht="15" thickBot="1" x14ac:dyDescent="0.35">
      <c r="A38" s="82" t="s">
        <v>44</v>
      </c>
      <c r="B38" s="56">
        <f>SUM(B17:B20)</f>
        <v>1535253</v>
      </c>
      <c r="C38" s="57">
        <f>SUM(C17:C20)</f>
        <v>1445500</v>
      </c>
      <c r="D38" s="56">
        <f>SUM(D17:D20)</f>
        <v>89753</v>
      </c>
      <c r="E38" s="16">
        <f>C38/B38</f>
        <v>0.94153862588120651</v>
      </c>
      <c r="H38" s="26" t="s">
        <v>44</v>
      </c>
      <c r="I38" s="56">
        <f>SUM(I17:I20)</f>
        <v>227850</v>
      </c>
      <c r="J38" s="57">
        <f>SUM(J17:J20)</f>
        <v>212587</v>
      </c>
      <c r="K38" s="56">
        <f>SUM(K17:K20)</f>
        <v>15263</v>
      </c>
      <c r="L38" s="16">
        <f>J38/I38</f>
        <v>0.93301294711432958</v>
      </c>
      <c r="O38" s="26" t="s">
        <v>44</v>
      </c>
      <c r="P38" s="56">
        <f>SUM(P17:P20)</f>
        <v>259684</v>
      </c>
      <c r="Q38" s="57">
        <f>SUM(Q17:Q20)</f>
        <v>253499</v>
      </c>
      <c r="R38" s="56">
        <f>SUM(R17:R20)</f>
        <v>6185</v>
      </c>
      <c r="S38" s="16">
        <f>Q38/P38</f>
        <v>0.97618259114924288</v>
      </c>
      <c r="V38" s="26" t="s">
        <v>44</v>
      </c>
      <c r="W38" s="56">
        <f>SUM(W17:W20)</f>
        <v>83519</v>
      </c>
      <c r="X38" s="57">
        <f>SUM(X17:X20)</f>
        <v>83198</v>
      </c>
      <c r="Y38" s="56">
        <f>SUM(Y17:Y20)</f>
        <v>321</v>
      </c>
      <c r="Z38" s="16">
        <f>X38/W38</f>
        <v>0.99615656317724111</v>
      </c>
      <c r="AC38" s="26" t="s">
        <v>44</v>
      </c>
      <c r="AD38" s="56">
        <f>SUM(AD17:AD20)</f>
        <v>90924</v>
      </c>
      <c r="AE38" s="57">
        <f>SUM(AE17:AE20)</f>
        <v>88555</v>
      </c>
      <c r="AF38" s="56">
        <f>SUM(AF17:AF20)</f>
        <v>2369</v>
      </c>
      <c r="AG38" s="16">
        <f>AE38/AD38</f>
        <v>0.97394527297523203</v>
      </c>
      <c r="AJ38" s="26" t="s">
        <v>44</v>
      </c>
      <c r="AK38" s="56">
        <f>SUM(AK17:AK20)</f>
        <v>54050</v>
      </c>
      <c r="AL38" s="57">
        <f>SUM(AL17:AL20)</f>
        <v>51732</v>
      </c>
      <c r="AM38" s="56">
        <f>SUM(AM17:AM20)</f>
        <v>2318</v>
      </c>
      <c r="AN38" s="16">
        <f>AL38/AK38</f>
        <v>0.95711378353376508</v>
      </c>
      <c r="AQ38" s="26" t="s">
        <v>44</v>
      </c>
      <c r="AR38" s="56">
        <f>SUM(AR17:AR20)</f>
        <v>128134</v>
      </c>
      <c r="AS38" s="57">
        <f>SUM(AS17:AS20)</f>
        <v>106628</v>
      </c>
      <c r="AT38" s="56">
        <f>SUM(AT17:AT20)</f>
        <v>21506</v>
      </c>
      <c r="AU38" s="16">
        <f>AS38/AR38</f>
        <v>0.83216008241372308</v>
      </c>
      <c r="AX38" s="26" t="s">
        <v>44</v>
      </c>
      <c r="AY38" s="56">
        <f>SUM(AY17:AY20)</f>
        <v>20202</v>
      </c>
      <c r="AZ38" s="57">
        <f>SUM(AZ17:AZ20)</f>
        <v>18836</v>
      </c>
      <c r="BA38" s="56">
        <f>SUM(BA17:BA20)</f>
        <v>1366</v>
      </c>
      <c r="BB38" s="16">
        <f>AZ38/AY38</f>
        <v>0.93238293238293235</v>
      </c>
      <c r="BE38" s="26" t="s">
        <v>44</v>
      </c>
      <c r="BF38" s="56">
        <f>SUM(BF17:BF20)</f>
        <v>18121</v>
      </c>
      <c r="BG38" s="57">
        <f>SUM(BG17:BG20)</f>
        <v>16160</v>
      </c>
      <c r="BH38" s="56">
        <f>SUM(BH17:BH20)</f>
        <v>1961</v>
      </c>
      <c r="BI38" s="16">
        <f>BG38/BF38</f>
        <v>0.89178301418244021</v>
      </c>
    </row>
    <row r="39" spans="1:61" ht="15" thickBot="1" x14ac:dyDescent="0.35">
      <c r="A39" s="80" t="s">
        <v>58</v>
      </c>
      <c r="B39" s="81">
        <f>SUM(B21:B24)</f>
        <v>1711012</v>
      </c>
      <c r="C39" s="81">
        <f t="shared" ref="C39:D39" si="12">SUM(C21:C24)</f>
        <v>1610875</v>
      </c>
      <c r="D39" s="81">
        <f t="shared" si="12"/>
        <v>100137</v>
      </c>
      <c r="E39" s="16">
        <f t="shared" ref="E39:E40" si="13">C39/B39</f>
        <v>0.94147498673299779</v>
      </c>
      <c r="H39" s="26" t="s">
        <v>58</v>
      </c>
      <c r="I39" s="81">
        <f>SUM(I21:I24)</f>
        <v>226862</v>
      </c>
      <c r="J39" s="81">
        <f t="shared" ref="J39:K39" si="14">SUM(J21:J24)</f>
        <v>211420</v>
      </c>
      <c r="K39" s="81">
        <f t="shared" si="14"/>
        <v>15442</v>
      </c>
      <c r="L39" s="16">
        <f t="shared" ref="L39:L41" si="15">J39/I39</f>
        <v>0.9319321878498823</v>
      </c>
      <c r="O39" s="26" t="s">
        <v>58</v>
      </c>
      <c r="P39" s="81">
        <f>SUM(P21:P24)</f>
        <v>268491</v>
      </c>
      <c r="Q39" s="81">
        <f t="shared" ref="Q39:R39" si="16">SUM(Q21:Q24)</f>
        <v>261860</v>
      </c>
      <c r="R39" s="81">
        <f t="shared" si="16"/>
        <v>6631</v>
      </c>
      <c r="S39" s="16">
        <f t="shared" ref="S39:S41" si="17">Q39/P39</f>
        <v>0.97530271033293481</v>
      </c>
      <c r="V39" s="26" t="s">
        <v>58</v>
      </c>
      <c r="W39" s="81">
        <f>SUM(W21:W24)</f>
        <v>88114</v>
      </c>
      <c r="X39" s="81">
        <f t="shared" ref="X39:Y39" si="18">SUM(X21:X24)</f>
        <v>87682</v>
      </c>
      <c r="Y39" s="81">
        <f t="shared" si="18"/>
        <v>432</v>
      </c>
      <c r="Z39" s="16">
        <f t="shared" ref="Z39:Z41" si="19">X39/W39</f>
        <v>0.99509726036725155</v>
      </c>
      <c r="AC39" s="26" t="s">
        <v>58</v>
      </c>
      <c r="AD39" s="81">
        <f>SUM(AD21:AD24)</f>
        <v>91455</v>
      </c>
      <c r="AE39" s="81">
        <f t="shared" ref="AE39:AF39" si="20">SUM(AE21:AE24)</f>
        <v>89187</v>
      </c>
      <c r="AF39" s="81">
        <f t="shared" si="20"/>
        <v>2268</v>
      </c>
      <c r="AG39" s="16">
        <f t="shared" ref="AG39:AG41" si="21">AE39/AD39</f>
        <v>0.97520091848450052</v>
      </c>
      <c r="AJ39" s="26" t="s">
        <v>58</v>
      </c>
      <c r="AK39" s="81">
        <f>SUM(AK21:AK24)</f>
        <v>54007</v>
      </c>
      <c r="AL39" s="81">
        <f t="shared" ref="AL39:AM39" si="22">SUM(AL21:AL24)</f>
        <v>51607</v>
      </c>
      <c r="AM39" s="81">
        <f t="shared" si="22"/>
        <v>2400</v>
      </c>
      <c r="AN39" s="16">
        <f t="shared" ref="AN39:AN41" si="23">AL39/AK39</f>
        <v>0.9555613161256874</v>
      </c>
      <c r="AQ39" s="26" t="s">
        <v>58</v>
      </c>
      <c r="AR39" s="81">
        <f>SUM(AR21:AR24)</f>
        <v>135837</v>
      </c>
      <c r="AS39" s="81">
        <f t="shared" ref="AS39:AT39" si="24">SUM(AS21:AS24)</f>
        <v>111699</v>
      </c>
      <c r="AT39" s="81">
        <f t="shared" si="24"/>
        <v>24138</v>
      </c>
      <c r="AU39" s="16">
        <f t="shared" ref="AU39:AU41" si="25">AS39/AR39</f>
        <v>0.82230172927847345</v>
      </c>
      <c r="AX39" s="26" t="s">
        <v>58</v>
      </c>
      <c r="AY39" s="81">
        <f>SUM(AY21:AY24)</f>
        <v>20380</v>
      </c>
      <c r="AZ39" s="81">
        <f t="shared" ref="AZ39:BA39" si="26">SUM(AZ21:AZ24)</f>
        <v>18972</v>
      </c>
      <c r="BA39" s="81">
        <f t="shared" si="26"/>
        <v>1408</v>
      </c>
      <c r="BB39" s="16">
        <f t="shared" ref="BB39:BB41" si="27">AZ39/AY39</f>
        <v>0.93091265947006874</v>
      </c>
      <c r="BE39" s="26" t="s">
        <v>58</v>
      </c>
      <c r="BF39" s="81">
        <f>SUM(BF21:BF24)</f>
        <v>20343</v>
      </c>
      <c r="BG39" s="81">
        <f t="shared" ref="BG39:BH39" si="28">SUM(BG21:BG24)</f>
        <v>18045</v>
      </c>
      <c r="BH39" s="81">
        <f t="shared" si="28"/>
        <v>2298</v>
      </c>
      <c r="BI39" s="16">
        <f t="shared" ref="BI39:BI41" si="29">BG39/BF39</f>
        <v>0.88703731013124909</v>
      </c>
    </row>
    <row r="40" spans="1:61" ht="15" thickBot="1" x14ac:dyDescent="0.35">
      <c r="A40" s="80" t="s">
        <v>62</v>
      </c>
      <c r="B40" s="81">
        <f>SUM(B25:B28)</f>
        <v>1861393</v>
      </c>
      <c r="C40" s="81">
        <f>SUM(C25:C28)</f>
        <v>1757702</v>
      </c>
      <c r="D40" s="81">
        <f>SUM(D25:D28)</f>
        <v>103691</v>
      </c>
      <c r="E40" s="16">
        <f t="shared" si="13"/>
        <v>0.94429387023589317</v>
      </c>
      <c r="H40" s="26" t="s">
        <v>62</v>
      </c>
      <c r="I40" s="81">
        <f>SUM(I25:I28)</f>
        <v>209791</v>
      </c>
      <c r="J40" s="81">
        <f>SUM(J25:J28)</f>
        <v>196034</v>
      </c>
      <c r="K40" s="81">
        <f>SUM(K25:K28)</f>
        <v>13757</v>
      </c>
      <c r="L40" s="16">
        <f t="shared" si="15"/>
        <v>0.93442521366502851</v>
      </c>
      <c r="O40" s="26" t="s">
        <v>62</v>
      </c>
      <c r="P40" s="81">
        <f>SUM(P25:P28)</f>
        <v>276751</v>
      </c>
      <c r="Q40" s="81">
        <f>SUM(Q25:Q28)</f>
        <v>269752</v>
      </c>
      <c r="R40" s="81">
        <f>SUM(R25:R28)</f>
        <v>6999</v>
      </c>
      <c r="S40" s="16">
        <f t="shared" si="17"/>
        <v>0.97471011848195666</v>
      </c>
      <c r="V40" s="26" t="s">
        <v>62</v>
      </c>
      <c r="W40" s="81">
        <f>SUM(W25:W28)</f>
        <v>91526</v>
      </c>
      <c r="X40" s="81">
        <f>SUM(X25:X28)</f>
        <v>90917</v>
      </c>
      <c r="Y40" s="81">
        <f>SUM(Y25:Y28)</f>
        <v>609</v>
      </c>
      <c r="Z40" s="16">
        <f t="shared" si="19"/>
        <v>0.99334615300570328</v>
      </c>
      <c r="AC40" s="26" t="s">
        <v>62</v>
      </c>
      <c r="AD40" s="81">
        <f>SUM(AD25:AD28)</f>
        <v>90875</v>
      </c>
      <c r="AE40" s="81">
        <f>SUM(AE25:AE28)</f>
        <v>88279</v>
      </c>
      <c r="AF40" s="81">
        <f>SUM(AF25:AF28)</f>
        <v>2596</v>
      </c>
      <c r="AG40" s="16">
        <f t="shared" si="21"/>
        <v>0.97143328748280611</v>
      </c>
      <c r="AJ40" s="26" t="s">
        <v>62</v>
      </c>
      <c r="AK40" s="81">
        <f>SUM(AK25:AK28)</f>
        <v>54644</v>
      </c>
      <c r="AL40" s="81">
        <f>SUM(AL25:AL28)</f>
        <v>52131</v>
      </c>
      <c r="AM40" s="81">
        <f>SUM(AM25:AM28)</f>
        <v>2513</v>
      </c>
      <c r="AN40" s="16">
        <f t="shared" si="23"/>
        <v>0.95401141936900669</v>
      </c>
      <c r="AQ40" s="26" t="s">
        <v>62</v>
      </c>
      <c r="AR40" s="81">
        <f>SUM(AR25:AR28)</f>
        <v>143744</v>
      </c>
      <c r="AS40" s="81">
        <f>SUM(AS25:AS28)</f>
        <v>117631</v>
      </c>
      <c r="AT40" s="81">
        <f>SUM(AT25:AT28)</f>
        <v>26113</v>
      </c>
      <c r="AU40" s="16">
        <f t="shared" si="25"/>
        <v>0.81833676536064115</v>
      </c>
      <c r="AX40" s="26" t="s">
        <v>62</v>
      </c>
      <c r="AY40" s="81">
        <f>SUM(AY25:AY28)</f>
        <v>20630</v>
      </c>
      <c r="AZ40" s="81">
        <f>SUM(AZ25:AZ28)</f>
        <v>18950</v>
      </c>
      <c r="BA40" s="81">
        <f>SUM(BA25:BA28)</f>
        <v>1680</v>
      </c>
      <c r="BB40" s="16">
        <f t="shared" si="27"/>
        <v>0.91856519631604461</v>
      </c>
      <c r="BE40" s="26" t="s">
        <v>62</v>
      </c>
      <c r="BF40" s="81">
        <f>SUM(BF25:BF28)</f>
        <v>23496</v>
      </c>
      <c r="BG40" s="81">
        <f>SUM(BG25:BG28)</f>
        <v>20803</v>
      </c>
      <c r="BH40" s="81">
        <f>SUM(BH25:BH28)</f>
        <v>2693</v>
      </c>
      <c r="BI40" s="16">
        <f t="shared" si="29"/>
        <v>0.88538474633980246</v>
      </c>
    </row>
    <row r="41" spans="1:61" ht="15" thickBot="1" x14ac:dyDescent="0.35">
      <c r="A41" s="80" t="s">
        <v>67</v>
      </c>
      <c r="B41" s="81">
        <f>SUM(B29:B32)</f>
        <v>1932089</v>
      </c>
      <c r="C41" s="81">
        <f>SUM(C29:C32)</f>
        <v>1818716</v>
      </c>
      <c r="D41" s="81">
        <f>SUM(D29:D32)</f>
        <v>113373</v>
      </c>
      <c r="E41" s="16">
        <f>C41/B41</f>
        <v>0.94132102610179968</v>
      </c>
      <c r="H41" s="26" t="s">
        <v>67</v>
      </c>
      <c r="I41" s="81">
        <f>SUM(I29:I32)</f>
        <v>192991</v>
      </c>
      <c r="J41" s="81">
        <f>SUM(J29:J32)</f>
        <v>179128</v>
      </c>
      <c r="K41" s="81">
        <f>SUM(K29:K32)</f>
        <v>13863</v>
      </c>
      <c r="L41" s="16">
        <f>J41/I41</f>
        <v>0.92816763476017017</v>
      </c>
      <c r="O41" s="26" t="s">
        <v>67</v>
      </c>
      <c r="P41" s="81">
        <f>SUM(P29:P32)</f>
        <v>281480</v>
      </c>
      <c r="Q41" s="81">
        <f>SUM(Q29:Q32)</f>
        <v>274294</v>
      </c>
      <c r="R41" s="81">
        <f>SUM(R29:R32)</f>
        <v>7186</v>
      </c>
      <c r="S41" s="16">
        <f>Q41/P41</f>
        <v>0.97447065510871111</v>
      </c>
      <c r="V41" s="26" t="s">
        <v>67</v>
      </c>
      <c r="W41" s="81">
        <f>SUM(W29:W32)</f>
        <v>92305</v>
      </c>
      <c r="X41" s="81">
        <f>SUM(X29:X32)</f>
        <v>91736</v>
      </c>
      <c r="Y41" s="81">
        <f>SUM(Y29:Y32)</f>
        <v>569</v>
      </c>
      <c r="Z41" s="16">
        <f>X41/W41</f>
        <v>0.99383565353989489</v>
      </c>
      <c r="AC41" s="26" t="s">
        <v>67</v>
      </c>
      <c r="AD41" s="81">
        <f>SUM(AD29:AD32)</f>
        <v>93120</v>
      </c>
      <c r="AE41" s="81">
        <f>SUM(AE29:AE32)</f>
        <v>90282</v>
      </c>
      <c r="AF41" s="81">
        <f>SUM(AF29:AF32)</f>
        <v>2838</v>
      </c>
      <c r="AG41" s="16">
        <f>AE41/AD41</f>
        <v>0.96952319587628866</v>
      </c>
      <c r="AJ41" s="26" t="s">
        <v>67</v>
      </c>
      <c r="AK41" s="81">
        <f>SUM(AK29:AK32)</f>
        <v>55655</v>
      </c>
      <c r="AL41" s="81">
        <f>SUM(AL29:AL32)</f>
        <v>53138</v>
      </c>
      <c r="AM41" s="81">
        <f>SUM(AM29:AM32)</f>
        <v>2517</v>
      </c>
      <c r="AN41" s="16">
        <f>AL41/AK41</f>
        <v>0.95477495283442637</v>
      </c>
      <c r="AQ41" s="26" t="s">
        <v>67</v>
      </c>
      <c r="AR41" s="81">
        <f>SUM(AR29:AR32)</f>
        <v>146666</v>
      </c>
      <c r="AS41" s="81">
        <f>SUM(AS29:AS32)</f>
        <v>120403</v>
      </c>
      <c r="AT41" s="81">
        <f>SUM(AT29:AT32)</f>
        <v>26263</v>
      </c>
      <c r="AU41" s="16">
        <f>AS41/AR41</f>
        <v>0.82093327696944074</v>
      </c>
      <c r="AX41" s="26" t="s">
        <v>67</v>
      </c>
      <c r="AY41" s="81">
        <f>SUM(AY29:AY32)</f>
        <v>20438</v>
      </c>
      <c r="AZ41" s="81">
        <f>SUM(AZ29:AZ32)</f>
        <v>18577</v>
      </c>
      <c r="BA41" s="81">
        <f>SUM(BA29:BA32)</f>
        <v>1861</v>
      </c>
      <c r="BB41" s="16">
        <f>AZ41/AY41</f>
        <v>0.90894412369116351</v>
      </c>
      <c r="BE41" s="26" t="s">
        <v>67</v>
      </c>
      <c r="BF41" s="81">
        <f>SUM(BF29:BF32)</f>
        <v>26872</v>
      </c>
      <c r="BG41" s="81">
        <f>SUM(BG29:BG32)</f>
        <v>23399</v>
      </c>
      <c r="BH41" s="81">
        <f>SUM(BH29:BH32)</f>
        <v>3473</v>
      </c>
      <c r="BI41" s="16">
        <f>BG41/BF41</f>
        <v>0.87075766597201543</v>
      </c>
    </row>
    <row r="42" spans="1:61" x14ac:dyDescent="0.3">
      <c r="C42" s="3"/>
      <c r="D42" s="4"/>
      <c r="J42" s="3"/>
      <c r="K42" s="4"/>
      <c r="P42" s="3"/>
      <c r="Q42" s="4"/>
      <c r="W42" s="3"/>
      <c r="X42" s="4"/>
      <c r="AD42" s="3"/>
      <c r="AE42" s="4"/>
      <c r="AK42" s="3"/>
      <c r="AL42" s="4"/>
      <c r="AR42" s="3"/>
      <c r="AS42" s="4"/>
      <c r="AY42" s="3"/>
      <c r="AZ42" s="4"/>
      <c r="BF42" s="3"/>
      <c r="BG42" s="4"/>
    </row>
    <row r="43" spans="1:61" x14ac:dyDescent="0.3">
      <c r="A43" s="66" t="s">
        <v>40</v>
      </c>
      <c r="B43" s="67" t="s">
        <v>41</v>
      </c>
      <c r="C43" s="3"/>
      <c r="D43" s="4"/>
      <c r="J43" s="3"/>
      <c r="K43" s="4"/>
      <c r="P43" s="3"/>
      <c r="Q43" s="4"/>
      <c r="W43" s="3"/>
      <c r="X43" s="4"/>
      <c r="AD43" s="3"/>
      <c r="AE43" s="4"/>
      <c r="AK43" s="3"/>
      <c r="AL43" s="4"/>
      <c r="AR43" s="3"/>
      <c r="AS43" s="4"/>
      <c r="AY43" s="3"/>
      <c r="AZ43" s="4"/>
      <c r="BF43" s="3"/>
      <c r="BG43" s="4"/>
    </row>
    <row r="44" spans="1:61" x14ac:dyDescent="0.3">
      <c r="C44" s="3"/>
      <c r="D44" s="4"/>
      <c r="E44" s="5"/>
      <c r="J44" s="3"/>
      <c r="K44" s="4"/>
      <c r="L44" s="5"/>
      <c r="P44" s="3"/>
      <c r="Q44" s="4"/>
      <c r="R44" s="5"/>
      <c r="S44" s="5"/>
      <c r="W44" s="3"/>
      <c r="X44" s="4"/>
      <c r="Y44" s="5"/>
      <c r="Z44" s="5"/>
      <c r="AD44" s="3"/>
      <c r="AE44" s="4"/>
      <c r="AF44" s="5"/>
      <c r="AG44" s="5"/>
      <c r="AK44" s="3"/>
      <c r="AL44" s="4"/>
      <c r="AM44" s="5"/>
      <c r="AN44" s="5"/>
      <c r="AR44" s="3"/>
      <c r="AS44" s="4"/>
      <c r="AT44" s="5"/>
      <c r="AY44" s="3"/>
      <c r="AZ44" s="4"/>
      <c r="BA44" s="5"/>
      <c r="BF44" s="3"/>
      <c r="BG44" s="4"/>
      <c r="BH44" s="5"/>
    </row>
    <row r="45" spans="1:61" x14ac:dyDescent="0.3">
      <c r="C45" s="3"/>
      <c r="D45" s="4"/>
      <c r="J45" s="3"/>
      <c r="K45" s="4"/>
      <c r="P45" s="3"/>
      <c r="Q45" s="3"/>
      <c r="W45" s="3"/>
      <c r="X45" s="4"/>
      <c r="AD45" s="3"/>
      <c r="AE45" s="4"/>
      <c r="AK45" s="3"/>
      <c r="AL45" s="4"/>
      <c r="AR45" s="3"/>
      <c r="AS45" s="4"/>
      <c r="AY45" s="3"/>
      <c r="AZ45" s="4"/>
      <c r="BF45" s="3"/>
      <c r="BG45" s="4"/>
    </row>
    <row r="46" spans="1:61" x14ac:dyDescent="0.3">
      <c r="C46" s="3"/>
      <c r="D46" s="4"/>
      <c r="P46" s="3"/>
      <c r="Q46" s="4"/>
      <c r="W46" s="3"/>
      <c r="X46" s="3"/>
      <c r="AD46" s="3"/>
      <c r="AE46" s="4"/>
      <c r="AK46" s="3"/>
      <c r="AL46" s="4"/>
      <c r="AR46" s="3"/>
      <c r="AS46" s="4"/>
      <c r="AY46" s="3"/>
      <c r="AZ46" s="4"/>
      <c r="BF46" s="3"/>
      <c r="BG46" s="4"/>
    </row>
    <row r="47" spans="1:61" x14ac:dyDescent="0.3">
      <c r="C47" s="3"/>
      <c r="D47" s="4"/>
      <c r="J47" s="3"/>
      <c r="P47" s="3"/>
      <c r="Q47" s="3"/>
      <c r="W47" s="3"/>
      <c r="X47" s="4"/>
      <c r="AD47" s="3"/>
      <c r="AE47" s="4"/>
      <c r="AK47" s="3"/>
      <c r="AL47" s="4"/>
      <c r="AR47" s="3"/>
      <c r="AS47" s="4"/>
      <c r="AY47" s="3"/>
      <c r="AZ47" s="4"/>
      <c r="BF47" s="3"/>
      <c r="BG47" s="4"/>
    </row>
    <row r="48" spans="1:61" x14ac:dyDescent="0.3">
      <c r="C48" s="3"/>
      <c r="D48" s="4"/>
      <c r="E48" s="5"/>
      <c r="L48" s="5"/>
      <c r="P48" s="3"/>
      <c r="Q48" s="4"/>
      <c r="R48" s="5"/>
      <c r="S48" s="5"/>
      <c r="Z48" s="5"/>
      <c r="AD48" s="3"/>
      <c r="AE48" s="4"/>
      <c r="AF48" s="5"/>
      <c r="AG48" s="5"/>
      <c r="AK48" s="3"/>
      <c r="AL48" s="3"/>
      <c r="AM48" s="5"/>
      <c r="AN48" s="5"/>
      <c r="AS48" s="4"/>
      <c r="AT48" s="5"/>
      <c r="AY48" s="3"/>
      <c r="AZ48" s="4"/>
      <c r="BA48" s="5"/>
      <c r="BF48" s="3"/>
      <c r="BG48" s="4"/>
      <c r="BH48" s="5"/>
    </row>
    <row r="49" spans="3:60" x14ac:dyDescent="0.3">
      <c r="C49" s="3"/>
      <c r="D49" s="4"/>
      <c r="J49" s="3"/>
      <c r="K49" s="4"/>
      <c r="P49" s="3"/>
      <c r="Q49" s="4"/>
      <c r="AD49" s="3"/>
      <c r="AE49" s="3"/>
      <c r="AK49" s="3"/>
      <c r="AL49" s="4"/>
      <c r="AS49" s="4"/>
      <c r="AY49" s="3"/>
      <c r="AZ49" s="4"/>
      <c r="BF49" s="3"/>
      <c r="BG49" s="4"/>
    </row>
    <row r="50" spans="3:60" x14ac:dyDescent="0.3">
      <c r="D50" s="4"/>
      <c r="J50" s="3"/>
      <c r="K50" s="4"/>
      <c r="P50" s="3"/>
      <c r="Q50" s="4"/>
      <c r="AD50" s="3"/>
      <c r="AE50" s="4"/>
      <c r="AK50" s="3"/>
      <c r="AL50" s="4"/>
      <c r="AS50" s="4"/>
      <c r="AY50" s="3"/>
      <c r="AZ50" s="4"/>
      <c r="BF50" s="3"/>
      <c r="BG50" s="4"/>
    </row>
    <row r="51" spans="3:60" x14ac:dyDescent="0.3">
      <c r="D51" s="4"/>
      <c r="J51" s="3"/>
      <c r="K51" s="4"/>
      <c r="P51" s="3"/>
      <c r="Q51" s="4"/>
      <c r="AD51" s="3"/>
      <c r="AE51" s="4"/>
      <c r="AK51" s="3"/>
      <c r="AL51" s="4"/>
      <c r="AS51" s="4"/>
      <c r="AY51" s="3"/>
      <c r="AZ51" s="4"/>
      <c r="BF51" s="3"/>
      <c r="BG51" s="4"/>
    </row>
    <row r="52" spans="3:60" x14ac:dyDescent="0.3">
      <c r="D52" s="4"/>
      <c r="E52" s="5"/>
      <c r="J52" s="3"/>
      <c r="K52" s="4"/>
      <c r="L52" s="5"/>
      <c r="Q52" s="4"/>
      <c r="R52" s="5"/>
      <c r="S52" s="5"/>
      <c r="Z52" s="5"/>
      <c r="AD52" s="3"/>
      <c r="AE52" s="4"/>
      <c r="AF52" s="5"/>
      <c r="AG52" s="5"/>
      <c r="AK52" s="3"/>
      <c r="AL52" s="4"/>
      <c r="AM52" s="5"/>
      <c r="AN52" s="5"/>
      <c r="AS52" s="4"/>
      <c r="AT52" s="5"/>
      <c r="AY52" s="3"/>
      <c r="AZ52" s="3"/>
      <c r="BA52" s="5"/>
      <c r="BF52" s="3"/>
      <c r="BG52" s="4"/>
      <c r="BH52" s="5"/>
    </row>
    <row r="53" spans="3:60" x14ac:dyDescent="0.3">
      <c r="D53" s="4"/>
      <c r="J53" s="3"/>
      <c r="K53" s="4"/>
      <c r="Q53" s="4"/>
      <c r="AD53" s="3"/>
      <c r="AE53" s="4"/>
      <c r="AK53" s="3"/>
      <c r="AL53" s="4"/>
      <c r="AS53" s="4"/>
      <c r="AY53" s="3"/>
      <c r="AZ53" s="4"/>
      <c r="BB53" s="4"/>
      <c r="BF53" s="3"/>
      <c r="BG53" s="4"/>
    </row>
    <row r="54" spans="3:60" x14ac:dyDescent="0.3">
      <c r="D54" s="4"/>
      <c r="J54" s="3"/>
      <c r="K54" s="4"/>
      <c r="Q54" s="4"/>
      <c r="AD54" s="3"/>
      <c r="AE54" s="4"/>
      <c r="AS54" s="4"/>
      <c r="AY54" s="3"/>
      <c r="AZ54" s="4"/>
      <c r="BB54" s="4"/>
      <c r="BF54" s="3"/>
      <c r="BG54" s="4"/>
    </row>
    <row r="55" spans="3:60" x14ac:dyDescent="0.3">
      <c r="D55" s="4"/>
      <c r="J55" s="3"/>
      <c r="K55" s="4"/>
      <c r="Q55" s="4"/>
      <c r="AD55" s="3"/>
      <c r="AE55" s="4"/>
      <c r="AS55" s="4"/>
      <c r="AT55" s="5"/>
      <c r="AU55" s="5"/>
      <c r="AY55" s="3"/>
      <c r="AZ55" s="4"/>
      <c r="BB55" s="4"/>
      <c r="BF55" s="3"/>
      <c r="BG55" s="4"/>
    </row>
    <row r="56" spans="3:60" x14ac:dyDescent="0.3">
      <c r="D56" s="4"/>
      <c r="E56" s="5"/>
      <c r="J56" s="3"/>
      <c r="K56" s="4"/>
      <c r="L56" s="5"/>
      <c r="Q56" s="4"/>
      <c r="R56" s="5"/>
      <c r="S56" s="5"/>
      <c r="W56" s="3"/>
      <c r="X56" s="4"/>
      <c r="Y56" s="5"/>
      <c r="Z56" s="5"/>
      <c r="AD56" s="3"/>
      <c r="AE56" s="4"/>
      <c r="AF56" s="5"/>
      <c r="AS56" s="4"/>
      <c r="AY56" s="3"/>
      <c r="AZ56" s="4"/>
      <c r="BA56" s="5"/>
      <c r="BB56" s="4"/>
      <c r="BF56" s="3"/>
      <c r="BG56" s="4"/>
      <c r="BH56" s="5"/>
    </row>
    <row r="57" spans="3:60" x14ac:dyDescent="0.3">
      <c r="D57" s="4"/>
      <c r="J57" s="3"/>
      <c r="K57" s="4"/>
      <c r="Q57" s="4"/>
      <c r="W57" s="3"/>
      <c r="X57" s="4"/>
      <c r="AD57" s="3"/>
      <c r="AE57" s="4"/>
      <c r="AS57" s="4"/>
      <c r="AY57" s="3"/>
      <c r="AZ57" s="4"/>
      <c r="BB57" s="4"/>
      <c r="BF57" s="3"/>
      <c r="BG57" s="4"/>
    </row>
    <row r="58" spans="3:60" x14ac:dyDescent="0.3">
      <c r="Q58" s="4"/>
      <c r="AS58" s="4"/>
      <c r="BB58" s="4"/>
    </row>
    <row r="59" spans="3:60" x14ac:dyDescent="0.3">
      <c r="Q59" s="4"/>
      <c r="AS59" s="4"/>
      <c r="BB59" s="4"/>
    </row>
    <row r="60" spans="3:60" x14ac:dyDescent="0.3">
      <c r="Q60" s="4"/>
      <c r="BB60" s="4"/>
    </row>
    <row r="61" spans="3:60" x14ac:dyDescent="0.3">
      <c r="Q61" s="4"/>
      <c r="BB61" s="4"/>
    </row>
    <row r="62" spans="3:60" x14ac:dyDescent="0.3">
      <c r="Q62" s="4"/>
      <c r="BB62" s="4"/>
    </row>
    <row r="63" spans="3:60" x14ac:dyDescent="0.3">
      <c r="Q63" s="4"/>
      <c r="BB63" s="4"/>
    </row>
    <row r="64" spans="3:60" x14ac:dyDescent="0.3">
      <c r="Q64" s="4"/>
      <c r="BB64" s="4"/>
    </row>
    <row r="65" spans="17:54" x14ac:dyDescent="0.3">
      <c r="Q65" s="4"/>
      <c r="BB65" s="4"/>
    </row>
    <row r="66" spans="17:54" x14ac:dyDescent="0.3">
      <c r="BB66" s="4"/>
    </row>
    <row r="67" spans="17:54" x14ac:dyDescent="0.3">
      <c r="BB67" s="4"/>
    </row>
    <row r="68" spans="17:54" x14ac:dyDescent="0.3">
      <c r="BB68" s="4"/>
    </row>
    <row r="69" spans="17:54" x14ac:dyDescent="0.3">
      <c r="BB69" s="4"/>
    </row>
    <row r="70" spans="17:54" x14ac:dyDescent="0.3">
      <c r="BB70" s="4"/>
    </row>
    <row r="71" spans="17:54" ht="15" x14ac:dyDescent="0.25">
      <c r="BB71" s="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  <row r="966" spans="1:1" x14ac:dyDescent="0.3">
      <c r="A966"/>
    </row>
    <row r="967" spans="1:1" x14ac:dyDescent="0.3">
      <c r="A967"/>
    </row>
    <row r="968" spans="1:1" x14ac:dyDescent="0.3">
      <c r="A968"/>
    </row>
    <row r="969" spans="1:1" x14ac:dyDescent="0.3">
      <c r="A969"/>
    </row>
    <row r="970" spans="1:1" x14ac:dyDescent="0.3">
      <c r="A970"/>
    </row>
    <row r="971" spans="1:1" x14ac:dyDescent="0.3">
      <c r="A971"/>
    </row>
    <row r="972" spans="1:1" x14ac:dyDescent="0.3">
      <c r="A972"/>
    </row>
    <row r="973" spans="1:1" x14ac:dyDescent="0.3">
      <c r="A973"/>
    </row>
    <row r="974" spans="1:1" x14ac:dyDescent="0.3">
      <c r="A974"/>
    </row>
    <row r="975" spans="1:1" x14ac:dyDescent="0.3">
      <c r="A975"/>
    </row>
    <row r="976" spans="1:1" x14ac:dyDescent="0.3">
      <c r="A976"/>
    </row>
    <row r="977" spans="1:1" x14ac:dyDescent="0.3">
      <c r="A977"/>
    </row>
    <row r="978" spans="1:1" x14ac:dyDescent="0.3">
      <c r="A978"/>
    </row>
    <row r="979" spans="1:1" x14ac:dyDescent="0.3">
      <c r="A979"/>
    </row>
    <row r="980" spans="1:1" x14ac:dyDescent="0.3">
      <c r="A980"/>
    </row>
    <row r="981" spans="1:1" x14ac:dyDescent="0.3">
      <c r="A981"/>
    </row>
    <row r="982" spans="1:1" x14ac:dyDescent="0.3">
      <c r="A982"/>
    </row>
    <row r="983" spans="1:1" x14ac:dyDescent="0.3">
      <c r="A983"/>
    </row>
    <row r="984" spans="1:1" x14ac:dyDescent="0.3">
      <c r="A984"/>
    </row>
    <row r="985" spans="1:1" x14ac:dyDescent="0.3">
      <c r="A985"/>
    </row>
    <row r="986" spans="1:1" x14ac:dyDescent="0.3">
      <c r="A986"/>
    </row>
    <row r="987" spans="1:1" x14ac:dyDescent="0.3">
      <c r="A987"/>
    </row>
    <row r="988" spans="1:1" x14ac:dyDescent="0.3">
      <c r="A988"/>
    </row>
    <row r="989" spans="1:1" x14ac:dyDescent="0.3">
      <c r="A989"/>
    </row>
    <row r="990" spans="1:1" x14ac:dyDescent="0.3">
      <c r="A990"/>
    </row>
    <row r="991" spans="1:1" x14ac:dyDescent="0.3">
      <c r="A991"/>
    </row>
    <row r="992" spans="1:1" x14ac:dyDescent="0.3">
      <c r="A992"/>
    </row>
    <row r="993" spans="1:1" x14ac:dyDescent="0.3">
      <c r="A993"/>
    </row>
    <row r="994" spans="1:1" x14ac:dyDescent="0.3">
      <c r="A994"/>
    </row>
    <row r="995" spans="1:1" x14ac:dyDescent="0.3">
      <c r="A995"/>
    </row>
    <row r="996" spans="1:1" x14ac:dyDescent="0.3">
      <c r="A996"/>
    </row>
    <row r="997" spans="1:1" x14ac:dyDescent="0.3">
      <c r="A997"/>
    </row>
    <row r="998" spans="1:1" x14ac:dyDescent="0.3">
      <c r="A998"/>
    </row>
    <row r="999" spans="1:1" x14ac:dyDescent="0.3">
      <c r="A999"/>
    </row>
    <row r="1000" spans="1:1" x14ac:dyDescent="0.3">
      <c r="A1000"/>
    </row>
    <row r="1001" spans="1:1" x14ac:dyDescent="0.3">
      <c r="A1001"/>
    </row>
    <row r="1002" spans="1:1" x14ac:dyDescent="0.3">
      <c r="A1002"/>
    </row>
    <row r="1003" spans="1:1" x14ac:dyDescent="0.3">
      <c r="A1003"/>
    </row>
    <row r="1004" spans="1:1" x14ac:dyDescent="0.3">
      <c r="A1004"/>
    </row>
    <row r="1005" spans="1:1" x14ac:dyDescent="0.3">
      <c r="A1005"/>
    </row>
    <row r="1006" spans="1:1" x14ac:dyDescent="0.3">
      <c r="A1006"/>
    </row>
    <row r="1007" spans="1:1" x14ac:dyDescent="0.3">
      <c r="A1007"/>
    </row>
    <row r="1008" spans="1:1" x14ac:dyDescent="0.3">
      <c r="A1008"/>
    </row>
    <row r="1009" spans="1:1" x14ac:dyDescent="0.3">
      <c r="A1009"/>
    </row>
    <row r="1010" spans="1:1" x14ac:dyDescent="0.3">
      <c r="A1010"/>
    </row>
    <row r="1011" spans="1:1" x14ac:dyDescent="0.3">
      <c r="A1011"/>
    </row>
    <row r="1012" spans="1:1" x14ac:dyDescent="0.3">
      <c r="A1012"/>
    </row>
    <row r="1013" spans="1:1" x14ac:dyDescent="0.3">
      <c r="A1013"/>
    </row>
    <row r="1014" spans="1:1" x14ac:dyDescent="0.3">
      <c r="A1014"/>
    </row>
    <row r="1015" spans="1:1" x14ac:dyDescent="0.3">
      <c r="A1015"/>
    </row>
    <row r="1016" spans="1:1" x14ac:dyDescent="0.3">
      <c r="A1016"/>
    </row>
    <row r="1017" spans="1:1" x14ac:dyDescent="0.3">
      <c r="A1017"/>
    </row>
    <row r="1018" spans="1:1" x14ac:dyDescent="0.3">
      <c r="A1018"/>
    </row>
    <row r="1019" spans="1:1" x14ac:dyDescent="0.3">
      <c r="A1019"/>
    </row>
    <row r="1020" spans="1:1" x14ac:dyDescent="0.3">
      <c r="A1020"/>
    </row>
    <row r="1021" spans="1:1" x14ac:dyDescent="0.3">
      <c r="A1021"/>
    </row>
    <row r="1022" spans="1:1" x14ac:dyDescent="0.3">
      <c r="A1022"/>
    </row>
    <row r="1023" spans="1:1" x14ac:dyDescent="0.3">
      <c r="A1023"/>
    </row>
    <row r="1024" spans="1:1" x14ac:dyDescent="0.3">
      <c r="A1024"/>
    </row>
    <row r="1025" spans="1:1" x14ac:dyDescent="0.3">
      <c r="A1025"/>
    </row>
    <row r="1026" spans="1:1" x14ac:dyDescent="0.3">
      <c r="A1026"/>
    </row>
    <row r="1027" spans="1:1" x14ac:dyDescent="0.3">
      <c r="A1027"/>
    </row>
    <row r="1028" spans="1:1" x14ac:dyDescent="0.3">
      <c r="A1028"/>
    </row>
    <row r="1029" spans="1:1" x14ac:dyDescent="0.3">
      <c r="A1029"/>
    </row>
    <row r="1030" spans="1:1" x14ac:dyDescent="0.3">
      <c r="A1030"/>
    </row>
    <row r="1031" spans="1:1" x14ac:dyDescent="0.3">
      <c r="A1031"/>
    </row>
    <row r="1032" spans="1:1" x14ac:dyDescent="0.3">
      <c r="A1032"/>
    </row>
    <row r="1033" spans="1:1" x14ac:dyDescent="0.3">
      <c r="A1033"/>
    </row>
    <row r="1034" spans="1:1" x14ac:dyDescent="0.3">
      <c r="A1034"/>
    </row>
    <row r="1035" spans="1:1" x14ac:dyDescent="0.3">
      <c r="A1035"/>
    </row>
    <row r="1036" spans="1:1" x14ac:dyDescent="0.3">
      <c r="A1036"/>
    </row>
    <row r="1037" spans="1:1" x14ac:dyDescent="0.3">
      <c r="A1037"/>
    </row>
    <row r="1038" spans="1:1" x14ac:dyDescent="0.3">
      <c r="A1038"/>
    </row>
    <row r="1039" spans="1:1" x14ac:dyDescent="0.3">
      <c r="A1039"/>
    </row>
    <row r="1040" spans="1:1" x14ac:dyDescent="0.3">
      <c r="A1040"/>
    </row>
    <row r="1041" spans="1:1" x14ac:dyDescent="0.3">
      <c r="A1041"/>
    </row>
    <row r="1042" spans="1:1" x14ac:dyDescent="0.3">
      <c r="A1042"/>
    </row>
    <row r="1043" spans="1:1" x14ac:dyDescent="0.3">
      <c r="A1043"/>
    </row>
    <row r="1044" spans="1:1" x14ac:dyDescent="0.3">
      <c r="A1044"/>
    </row>
    <row r="1045" spans="1:1" x14ac:dyDescent="0.3">
      <c r="A1045"/>
    </row>
    <row r="1046" spans="1:1" x14ac:dyDescent="0.3">
      <c r="A1046"/>
    </row>
    <row r="1047" spans="1:1" x14ac:dyDescent="0.3">
      <c r="A1047"/>
    </row>
    <row r="1048" spans="1:1" x14ac:dyDescent="0.3">
      <c r="A1048"/>
    </row>
    <row r="1049" spans="1:1" x14ac:dyDescent="0.3">
      <c r="A1049"/>
    </row>
    <row r="1050" spans="1:1" x14ac:dyDescent="0.3">
      <c r="A1050"/>
    </row>
    <row r="1051" spans="1:1" x14ac:dyDescent="0.3">
      <c r="A1051"/>
    </row>
    <row r="1052" spans="1:1" x14ac:dyDescent="0.3">
      <c r="A1052"/>
    </row>
    <row r="1053" spans="1:1" x14ac:dyDescent="0.3">
      <c r="A1053"/>
    </row>
    <row r="1054" spans="1:1" x14ac:dyDescent="0.3">
      <c r="A1054"/>
    </row>
    <row r="1055" spans="1:1" x14ac:dyDescent="0.3">
      <c r="A1055"/>
    </row>
    <row r="1056" spans="1:1" x14ac:dyDescent="0.3">
      <c r="A1056"/>
    </row>
    <row r="1057" spans="1:1" x14ac:dyDescent="0.3">
      <c r="A1057"/>
    </row>
    <row r="1058" spans="1:1" x14ac:dyDescent="0.3">
      <c r="A1058"/>
    </row>
    <row r="1059" spans="1:1" x14ac:dyDescent="0.3">
      <c r="A1059"/>
    </row>
    <row r="1060" spans="1:1" x14ac:dyDescent="0.3">
      <c r="A1060"/>
    </row>
    <row r="1061" spans="1:1" x14ac:dyDescent="0.3">
      <c r="A1061"/>
    </row>
    <row r="1062" spans="1:1" x14ac:dyDescent="0.3">
      <c r="A1062"/>
    </row>
    <row r="1063" spans="1:1" x14ac:dyDescent="0.3">
      <c r="A1063"/>
    </row>
    <row r="1064" spans="1:1" x14ac:dyDescent="0.3">
      <c r="A1064"/>
    </row>
    <row r="1065" spans="1:1" x14ac:dyDescent="0.3">
      <c r="A1065"/>
    </row>
    <row r="1066" spans="1:1" x14ac:dyDescent="0.3">
      <c r="A1066"/>
    </row>
    <row r="1067" spans="1:1" x14ac:dyDescent="0.3">
      <c r="A1067"/>
    </row>
    <row r="1068" spans="1:1" x14ac:dyDescent="0.3">
      <c r="A1068"/>
    </row>
    <row r="1069" spans="1:1" x14ac:dyDescent="0.3">
      <c r="A1069"/>
    </row>
    <row r="1070" spans="1:1" x14ac:dyDescent="0.3">
      <c r="A1070"/>
    </row>
    <row r="1071" spans="1:1" x14ac:dyDescent="0.3">
      <c r="A1071"/>
    </row>
    <row r="1072" spans="1:1" x14ac:dyDescent="0.3">
      <c r="A1072"/>
    </row>
    <row r="1073" spans="1:1" x14ac:dyDescent="0.3">
      <c r="A1073"/>
    </row>
    <row r="1074" spans="1:1" x14ac:dyDescent="0.3">
      <c r="A1074"/>
    </row>
    <row r="1075" spans="1:1" x14ac:dyDescent="0.3">
      <c r="A1075"/>
    </row>
    <row r="1076" spans="1:1" x14ac:dyDescent="0.3">
      <c r="A1076"/>
    </row>
    <row r="1077" spans="1:1" x14ac:dyDescent="0.3">
      <c r="A1077"/>
    </row>
    <row r="1078" spans="1:1" x14ac:dyDescent="0.3">
      <c r="A1078"/>
    </row>
    <row r="1079" spans="1:1" x14ac:dyDescent="0.3">
      <c r="A1079"/>
    </row>
    <row r="1080" spans="1:1" x14ac:dyDescent="0.3">
      <c r="A1080"/>
    </row>
    <row r="1081" spans="1:1" x14ac:dyDescent="0.3">
      <c r="A1081"/>
    </row>
    <row r="1082" spans="1:1" x14ac:dyDescent="0.3">
      <c r="A1082"/>
    </row>
    <row r="1083" spans="1:1" x14ac:dyDescent="0.3">
      <c r="A1083"/>
    </row>
    <row r="1084" spans="1:1" x14ac:dyDescent="0.3">
      <c r="A1084"/>
    </row>
    <row r="1085" spans="1:1" x14ac:dyDescent="0.3">
      <c r="A1085"/>
    </row>
    <row r="1086" spans="1:1" x14ac:dyDescent="0.3">
      <c r="A1086"/>
    </row>
    <row r="1087" spans="1:1" x14ac:dyDescent="0.3">
      <c r="A1087"/>
    </row>
    <row r="1088" spans="1:1" x14ac:dyDescent="0.3">
      <c r="A1088"/>
    </row>
    <row r="1089" spans="1:1" x14ac:dyDescent="0.3">
      <c r="A1089"/>
    </row>
    <row r="1090" spans="1:1" x14ac:dyDescent="0.3">
      <c r="A1090"/>
    </row>
    <row r="1091" spans="1:1" x14ac:dyDescent="0.3">
      <c r="A1091"/>
    </row>
    <row r="1092" spans="1:1" x14ac:dyDescent="0.3">
      <c r="A1092"/>
    </row>
    <row r="1093" spans="1:1" x14ac:dyDescent="0.3">
      <c r="A1093"/>
    </row>
    <row r="1094" spans="1:1" x14ac:dyDescent="0.3">
      <c r="A1094"/>
    </row>
    <row r="1095" spans="1:1" x14ac:dyDescent="0.3">
      <c r="A1095"/>
    </row>
    <row r="1096" spans="1:1" x14ac:dyDescent="0.3">
      <c r="A1096"/>
    </row>
    <row r="1097" spans="1:1" x14ac:dyDescent="0.3">
      <c r="A1097"/>
    </row>
    <row r="1098" spans="1:1" x14ac:dyDescent="0.3">
      <c r="A1098"/>
    </row>
    <row r="1099" spans="1:1" x14ac:dyDescent="0.3">
      <c r="A1099"/>
    </row>
    <row r="1100" spans="1:1" x14ac:dyDescent="0.3">
      <c r="A1100"/>
    </row>
    <row r="1101" spans="1:1" x14ac:dyDescent="0.3">
      <c r="A1101"/>
    </row>
    <row r="1102" spans="1:1" x14ac:dyDescent="0.3">
      <c r="A1102"/>
    </row>
    <row r="1103" spans="1:1" x14ac:dyDescent="0.3">
      <c r="A1103"/>
    </row>
    <row r="1104" spans="1:1" x14ac:dyDescent="0.3">
      <c r="A1104"/>
    </row>
    <row r="1105" spans="1:1" x14ac:dyDescent="0.3">
      <c r="A1105"/>
    </row>
    <row r="1106" spans="1:1" x14ac:dyDescent="0.3">
      <c r="A1106"/>
    </row>
    <row r="1107" spans="1:1" x14ac:dyDescent="0.3">
      <c r="A1107"/>
    </row>
    <row r="1108" spans="1:1" x14ac:dyDescent="0.3">
      <c r="A1108"/>
    </row>
    <row r="1109" spans="1:1" x14ac:dyDescent="0.3">
      <c r="A1109"/>
    </row>
    <row r="1110" spans="1:1" x14ac:dyDescent="0.3">
      <c r="A1110"/>
    </row>
    <row r="1111" spans="1:1" x14ac:dyDescent="0.3">
      <c r="A1111"/>
    </row>
    <row r="1112" spans="1:1" x14ac:dyDescent="0.3">
      <c r="A1112"/>
    </row>
    <row r="1113" spans="1:1" x14ac:dyDescent="0.3">
      <c r="A1113"/>
    </row>
    <row r="1114" spans="1:1" x14ac:dyDescent="0.3">
      <c r="A1114"/>
    </row>
    <row r="1115" spans="1:1" x14ac:dyDescent="0.3">
      <c r="A1115"/>
    </row>
    <row r="1116" spans="1:1" x14ac:dyDescent="0.3">
      <c r="A1116"/>
    </row>
    <row r="1117" spans="1:1" x14ac:dyDescent="0.3">
      <c r="A1117"/>
    </row>
    <row r="1118" spans="1:1" x14ac:dyDescent="0.3">
      <c r="A1118"/>
    </row>
    <row r="1119" spans="1:1" x14ac:dyDescent="0.3">
      <c r="A1119"/>
    </row>
    <row r="1120" spans="1:1" x14ac:dyDescent="0.3">
      <c r="A1120"/>
    </row>
    <row r="1121" spans="1:1" x14ac:dyDescent="0.3">
      <c r="A1121"/>
    </row>
    <row r="1122" spans="1:1" x14ac:dyDescent="0.3">
      <c r="A1122"/>
    </row>
    <row r="1123" spans="1:1" x14ac:dyDescent="0.3">
      <c r="A1123"/>
    </row>
    <row r="1124" spans="1:1" x14ac:dyDescent="0.3">
      <c r="A1124"/>
    </row>
    <row r="1125" spans="1:1" x14ac:dyDescent="0.3">
      <c r="A1125"/>
    </row>
    <row r="1126" spans="1:1" x14ac:dyDescent="0.3">
      <c r="A1126"/>
    </row>
    <row r="1127" spans="1:1" x14ac:dyDescent="0.3">
      <c r="A1127"/>
    </row>
    <row r="1128" spans="1:1" x14ac:dyDescent="0.3">
      <c r="A1128"/>
    </row>
    <row r="1129" spans="1:1" x14ac:dyDescent="0.3">
      <c r="A1129"/>
    </row>
    <row r="1130" spans="1:1" x14ac:dyDescent="0.3">
      <c r="A1130"/>
    </row>
    <row r="1131" spans="1:1" x14ac:dyDescent="0.3">
      <c r="A1131"/>
    </row>
    <row r="1132" spans="1:1" x14ac:dyDescent="0.3">
      <c r="A1132"/>
    </row>
    <row r="1133" spans="1:1" x14ac:dyDescent="0.3">
      <c r="A1133"/>
    </row>
    <row r="1134" spans="1:1" x14ac:dyDescent="0.3">
      <c r="A1134"/>
    </row>
    <row r="1135" spans="1:1" x14ac:dyDescent="0.3">
      <c r="A1135"/>
    </row>
    <row r="1136" spans="1:1" x14ac:dyDescent="0.3">
      <c r="A1136"/>
    </row>
    <row r="1137" spans="1:1" x14ac:dyDescent="0.3">
      <c r="A1137"/>
    </row>
    <row r="1138" spans="1:1" x14ac:dyDescent="0.3">
      <c r="A1138"/>
    </row>
    <row r="1139" spans="1:1" x14ac:dyDescent="0.3">
      <c r="A1139"/>
    </row>
    <row r="1140" spans="1:1" x14ac:dyDescent="0.3">
      <c r="A1140"/>
    </row>
    <row r="1141" spans="1:1" x14ac:dyDescent="0.3">
      <c r="A1141"/>
    </row>
    <row r="1142" spans="1:1" x14ac:dyDescent="0.3">
      <c r="A1142"/>
    </row>
    <row r="1143" spans="1:1" x14ac:dyDescent="0.3">
      <c r="A1143"/>
    </row>
    <row r="1144" spans="1:1" x14ac:dyDescent="0.3">
      <c r="A1144"/>
    </row>
    <row r="1145" spans="1:1" x14ac:dyDescent="0.3">
      <c r="A1145"/>
    </row>
    <row r="1146" spans="1:1" x14ac:dyDescent="0.3">
      <c r="A1146"/>
    </row>
    <row r="1147" spans="1:1" x14ac:dyDescent="0.3">
      <c r="A1147"/>
    </row>
    <row r="1148" spans="1:1" x14ac:dyDescent="0.3">
      <c r="A1148"/>
    </row>
    <row r="1149" spans="1:1" x14ac:dyDescent="0.3">
      <c r="A1149"/>
    </row>
    <row r="1150" spans="1:1" x14ac:dyDescent="0.3">
      <c r="A1150"/>
    </row>
    <row r="1151" spans="1:1" x14ac:dyDescent="0.3">
      <c r="A1151"/>
    </row>
    <row r="1152" spans="1:1" x14ac:dyDescent="0.3">
      <c r="A1152"/>
    </row>
    <row r="1153" spans="1:1" x14ac:dyDescent="0.3">
      <c r="A1153"/>
    </row>
    <row r="1154" spans="1:1" x14ac:dyDescent="0.3">
      <c r="A1154"/>
    </row>
    <row r="1155" spans="1:1" x14ac:dyDescent="0.3">
      <c r="A1155"/>
    </row>
    <row r="1156" spans="1:1" x14ac:dyDescent="0.3">
      <c r="A1156"/>
    </row>
    <row r="1157" spans="1:1" x14ac:dyDescent="0.3">
      <c r="A1157"/>
    </row>
    <row r="1158" spans="1:1" x14ac:dyDescent="0.3">
      <c r="A1158"/>
    </row>
    <row r="1159" spans="1:1" x14ac:dyDescent="0.3">
      <c r="A1159"/>
    </row>
    <row r="1160" spans="1:1" x14ac:dyDescent="0.3">
      <c r="A1160"/>
    </row>
    <row r="1161" spans="1:1" x14ac:dyDescent="0.3">
      <c r="A1161"/>
    </row>
    <row r="1162" spans="1:1" x14ac:dyDescent="0.3">
      <c r="A1162"/>
    </row>
    <row r="1163" spans="1:1" x14ac:dyDescent="0.3">
      <c r="A1163"/>
    </row>
    <row r="1164" spans="1:1" x14ac:dyDescent="0.3">
      <c r="A1164"/>
    </row>
    <row r="1165" spans="1:1" x14ac:dyDescent="0.3">
      <c r="A1165"/>
    </row>
    <row r="1166" spans="1:1" x14ac:dyDescent="0.3">
      <c r="A1166"/>
    </row>
    <row r="1167" spans="1:1" x14ac:dyDescent="0.3">
      <c r="A1167"/>
    </row>
    <row r="1168" spans="1:1" x14ac:dyDescent="0.3">
      <c r="A1168"/>
    </row>
    <row r="1169" spans="1:1" x14ac:dyDescent="0.3">
      <c r="A1169"/>
    </row>
    <row r="1170" spans="1:1" x14ac:dyDescent="0.3">
      <c r="A1170"/>
    </row>
    <row r="1171" spans="1:1" x14ac:dyDescent="0.3">
      <c r="A1171"/>
    </row>
    <row r="1172" spans="1:1" x14ac:dyDescent="0.3">
      <c r="A1172"/>
    </row>
    <row r="1173" spans="1:1" x14ac:dyDescent="0.3">
      <c r="A1173"/>
    </row>
    <row r="1174" spans="1:1" x14ac:dyDescent="0.3">
      <c r="A1174"/>
    </row>
    <row r="1175" spans="1:1" x14ac:dyDescent="0.3">
      <c r="A1175"/>
    </row>
    <row r="1176" spans="1:1" x14ac:dyDescent="0.3">
      <c r="A1176"/>
    </row>
    <row r="1177" spans="1:1" x14ac:dyDescent="0.3">
      <c r="A1177"/>
    </row>
    <row r="1178" spans="1:1" x14ac:dyDescent="0.3">
      <c r="A1178"/>
    </row>
    <row r="1179" spans="1:1" x14ac:dyDescent="0.3">
      <c r="A1179"/>
    </row>
    <row r="1180" spans="1:1" x14ac:dyDescent="0.3">
      <c r="A1180"/>
    </row>
    <row r="1181" spans="1:1" x14ac:dyDescent="0.3">
      <c r="A1181"/>
    </row>
    <row r="1182" spans="1:1" x14ac:dyDescent="0.3">
      <c r="A1182"/>
    </row>
    <row r="1183" spans="1:1" x14ac:dyDescent="0.3">
      <c r="A1183"/>
    </row>
    <row r="1184" spans="1:1" x14ac:dyDescent="0.3">
      <c r="A1184"/>
    </row>
    <row r="1185" spans="1:1" x14ac:dyDescent="0.3">
      <c r="A1185"/>
    </row>
    <row r="1186" spans="1:1" x14ac:dyDescent="0.3">
      <c r="A1186"/>
    </row>
    <row r="1187" spans="1:1" x14ac:dyDescent="0.3">
      <c r="A1187"/>
    </row>
    <row r="1188" spans="1:1" x14ac:dyDescent="0.3">
      <c r="A1188"/>
    </row>
    <row r="1189" spans="1:1" x14ac:dyDescent="0.3">
      <c r="A1189"/>
    </row>
    <row r="1190" spans="1:1" x14ac:dyDescent="0.3">
      <c r="A1190"/>
    </row>
    <row r="1191" spans="1:1" x14ac:dyDescent="0.3">
      <c r="A1191"/>
    </row>
    <row r="1192" spans="1:1" x14ac:dyDescent="0.3">
      <c r="A1192"/>
    </row>
    <row r="1193" spans="1:1" x14ac:dyDescent="0.3">
      <c r="A1193"/>
    </row>
    <row r="1194" spans="1:1" x14ac:dyDescent="0.3">
      <c r="A1194"/>
    </row>
    <row r="1195" spans="1:1" x14ac:dyDescent="0.3">
      <c r="A1195"/>
    </row>
    <row r="1196" spans="1:1" x14ac:dyDescent="0.3">
      <c r="A1196"/>
    </row>
    <row r="1197" spans="1:1" x14ac:dyDescent="0.3">
      <c r="A1197"/>
    </row>
    <row r="1198" spans="1:1" x14ac:dyDescent="0.3">
      <c r="A1198"/>
    </row>
    <row r="1199" spans="1:1" x14ac:dyDescent="0.3">
      <c r="A1199"/>
    </row>
    <row r="1200" spans="1:1" x14ac:dyDescent="0.3">
      <c r="A1200"/>
    </row>
    <row r="1201" spans="1:1" x14ac:dyDescent="0.3">
      <c r="A1201"/>
    </row>
    <row r="1202" spans="1:1" x14ac:dyDescent="0.3">
      <c r="A1202"/>
    </row>
    <row r="1203" spans="1:1" x14ac:dyDescent="0.3">
      <c r="A1203"/>
    </row>
    <row r="1204" spans="1:1" x14ac:dyDescent="0.3">
      <c r="A1204"/>
    </row>
    <row r="1205" spans="1:1" x14ac:dyDescent="0.3">
      <c r="A1205"/>
    </row>
    <row r="1206" spans="1:1" x14ac:dyDescent="0.3">
      <c r="A1206"/>
    </row>
    <row r="1207" spans="1:1" x14ac:dyDescent="0.3">
      <c r="A1207"/>
    </row>
    <row r="1208" spans="1:1" x14ac:dyDescent="0.3">
      <c r="A1208"/>
    </row>
    <row r="1209" spans="1:1" x14ac:dyDescent="0.3">
      <c r="A1209"/>
    </row>
    <row r="1210" spans="1:1" x14ac:dyDescent="0.3">
      <c r="A1210"/>
    </row>
    <row r="1211" spans="1:1" x14ac:dyDescent="0.3">
      <c r="A1211"/>
    </row>
    <row r="1212" spans="1:1" x14ac:dyDescent="0.3">
      <c r="A1212"/>
    </row>
    <row r="1213" spans="1:1" x14ac:dyDescent="0.3">
      <c r="A1213"/>
    </row>
    <row r="1214" spans="1:1" x14ac:dyDescent="0.3">
      <c r="A1214"/>
    </row>
    <row r="1215" spans="1:1" x14ac:dyDescent="0.3">
      <c r="A1215"/>
    </row>
    <row r="1216" spans="1:1" x14ac:dyDescent="0.3">
      <c r="A1216"/>
    </row>
    <row r="1217" spans="1:1" x14ac:dyDescent="0.3">
      <c r="A1217"/>
    </row>
    <row r="1218" spans="1:1" x14ac:dyDescent="0.3">
      <c r="A1218"/>
    </row>
    <row r="1219" spans="1:1" x14ac:dyDescent="0.3">
      <c r="A1219"/>
    </row>
    <row r="1220" spans="1:1" x14ac:dyDescent="0.3">
      <c r="A1220"/>
    </row>
    <row r="1221" spans="1:1" x14ac:dyDescent="0.3">
      <c r="A1221"/>
    </row>
    <row r="1222" spans="1:1" x14ac:dyDescent="0.3">
      <c r="A1222"/>
    </row>
    <row r="1223" spans="1:1" x14ac:dyDescent="0.3">
      <c r="A1223"/>
    </row>
    <row r="1224" spans="1:1" x14ac:dyDescent="0.3">
      <c r="A1224"/>
    </row>
    <row r="1225" spans="1:1" x14ac:dyDescent="0.3">
      <c r="A1225"/>
    </row>
    <row r="1226" spans="1:1" x14ac:dyDescent="0.3">
      <c r="A1226"/>
    </row>
    <row r="1227" spans="1:1" x14ac:dyDescent="0.3">
      <c r="A1227"/>
    </row>
    <row r="1228" spans="1:1" x14ac:dyDescent="0.3">
      <c r="A1228"/>
    </row>
    <row r="1229" spans="1:1" x14ac:dyDescent="0.3">
      <c r="A1229"/>
    </row>
    <row r="1230" spans="1:1" x14ac:dyDescent="0.3">
      <c r="A1230"/>
    </row>
    <row r="1231" spans="1:1" x14ac:dyDescent="0.3">
      <c r="A1231"/>
    </row>
    <row r="1232" spans="1:1" x14ac:dyDescent="0.3">
      <c r="A1232"/>
    </row>
    <row r="1233" spans="1:1" x14ac:dyDescent="0.3">
      <c r="A1233"/>
    </row>
    <row r="1234" spans="1:1" x14ac:dyDescent="0.3">
      <c r="A1234"/>
    </row>
    <row r="1235" spans="1:1" x14ac:dyDescent="0.3">
      <c r="A1235"/>
    </row>
    <row r="1236" spans="1:1" x14ac:dyDescent="0.3">
      <c r="A1236"/>
    </row>
    <row r="1237" spans="1:1" x14ac:dyDescent="0.3">
      <c r="A1237"/>
    </row>
    <row r="1238" spans="1:1" x14ac:dyDescent="0.3">
      <c r="A1238"/>
    </row>
    <row r="1239" spans="1:1" x14ac:dyDescent="0.3">
      <c r="A1239"/>
    </row>
    <row r="1240" spans="1:1" x14ac:dyDescent="0.3">
      <c r="A1240"/>
    </row>
    <row r="1241" spans="1:1" x14ac:dyDescent="0.3">
      <c r="A1241"/>
    </row>
    <row r="1242" spans="1:1" x14ac:dyDescent="0.3">
      <c r="A1242"/>
    </row>
    <row r="1243" spans="1:1" x14ac:dyDescent="0.3">
      <c r="A1243"/>
    </row>
    <row r="1244" spans="1:1" x14ac:dyDescent="0.3">
      <c r="A1244"/>
    </row>
    <row r="1245" spans="1:1" x14ac:dyDescent="0.3">
      <c r="A1245"/>
    </row>
    <row r="1246" spans="1:1" x14ac:dyDescent="0.3">
      <c r="A1246"/>
    </row>
    <row r="1247" spans="1:1" x14ac:dyDescent="0.3">
      <c r="A1247"/>
    </row>
    <row r="1248" spans="1:1" x14ac:dyDescent="0.3">
      <c r="A1248"/>
    </row>
    <row r="1249" spans="1:1" x14ac:dyDescent="0.3">
      <c r="A1249"/>
    </row>
    <row r="1250" spans="1:1" x14ac:dyDescent="0.3">
      <c r="A1250"/>
    </row>
    <row r="1251" spans="1:1" x14ac:dyDescent="0.3">
      <c r="A1251"/>
    </row>
    <row r="1252" spans="1:1" x14ac:dyDescent="0.3">
      <c r="A1252"/>
    </row>
    <row r="1253" spans="1:1" x14ac:dyDescent="0.3">
      <c r="A1253"/>
    </row>
    <row r="1254" spans="1:1" x14ac:dyDescent="0.3">
      <c r="A1254"/>
    </row>
    <row r="1255" spans="1:1" x14ac:dyDescent="0.3">
      <c r="A1255"/>
    </row>
    <row r="1256" spans="1:1" x14ac:dyDescent="0.3">
      <c r="A1256"/>
    </row>
    <row r="1257" spans="1:1" x14ac:dyDescent="0.3">
      <c r="A1257"/>
    </row>
    <row r="1258" spans="1:1" x14ac:dyDescent="0.3">
      <c r="A1258"/>
    </row>
    <row r="1259" spans="1:1" x14ac:dyDescent="0.3">
      <c r="A1259"/>
    </row>
    <row r="1260" spans="1:1" x14ac:dyDescent="0.3">
      <c r="A1260"/>
    </row>
    <row r="1261" spans="1:1" x14ac:dyDescent="0.3">
      <c r="A1261"/>
    </row>
    <row r="1262" spans="1:1" x14ac:dyDescent="0.3">
      <c r="A1262"/>
    </row>
    <row r="1263" spans="1:1" x14ac:dyDescent="0.3">
      <c r="A1263"/>
    </row>
    <row r="1264" spans="1:1" x14ac:dyDescent="0.3">
      <c r="A1264"/>
    </row>
    <row r="1265" spans="1:1" x14ac:dyDescent="0.3">
      <c r="A1265"/>
    </row>
    <row r="1266" spans="1:1" x14ac:dyDescent="0.3">
      <c r="A1266"/>
    </row>
    <row r="1267" spans="1:1" x14ac:dyDescent="0.3">
      <c r="A1267"/>
    </row>
    <row r="1268" spans="1:1" x14ac:dyDescent="0.3">
      <c r="A1268"/>
    </row>
    <row r="1269" spans="1:1" x14ac:dyDescent="0.3">
      <c r="A1269"/>
    </row>
    <row r="1270" spans="1:1" x14ac:dyDescent="0.3">
      <c r="A1270"/>
    </row>
    <row r="1271" spans="1:1" x14ac:dyDescent="0.3">
      <c r="A1271"/>
    </row>
    <row r="1272" spans="1:1" x14ac:dyDescent="0.3">
      <c r="A1272"/>
    </row>
    <row r="1273" spans="1:1" x14ac:dyDescent="0.3">
      <c r="A1273"/>
    </row>
    <row r="1274" spans="1:1" x14ac:dyDescent="0.3">
      <c r="A1274"/>
    </row>
    <row r="1275" spans="1:1" x14ac:dyDescent="0.3">
      <c r="A1275"/>
    </row>
    <row r="1276" spans="1:1" x14ac:dyDescent="0.3">
      <c r="A1276"/>
    </row>
    <row r="1277" spans="1:1" x14ac:dyDescent="0.3">
      <c r="A1277"/>
    </row>
    <row r="1278" spans="1:1" x14ac:dyDescent="0.3">
      <c r="A1278"/>
    </row>
    <row r="1279" spans="1:1" x14ac:dyDescent="0.3">
      <c r="A1279"/>
    </row>
    <row r="1280" spans="1:1" x14ac:dyDescent="0.3">
      <c r="A1280"/>
    </row>
    <row r="1281" spans="1:1" x14ac:dyDescent="0.3">
      <c r="A1281"/>
    </row>
    <row r="1282" spans="1:1" x14ac:dyDescent="0.3">
      <c r="A1282"/>
    </row>
    <row r="1283" spans="1:1" x14ac:dyDescent="0.3">
      <c r="A1283"/>
    </row>
    <row r="1284" spans="1:1" x14ac:dyDescent="0.3">
      <c r="A1284"/>
    </row>
    <row r="1285" spans="1:1" x14ac:dyDescent="0.3">
      <c r="A1285"/>
    </row>
    <row r="1286" spans="1:1" x14ac:dyDescent="0.3">
      <c r="A1286"/>
    </row>
    <row r="1287" spans="1:1" x14ac:dyDescent="0.3">
      <c r="A1287"/>
    </row>
    <row r="1288" spans="1:1" x14ac:dyDescent="0.3">
      <c r="A1288"/>
    </row>
    <row r="1289" spans="1:1" x14ac:dyDescent="0.3">
      <c r="A1289"/>
    </row>
    <row r="1290" spans="1:1" x14ac:dyDescent="0.3">
      <c r="A1290"/>
    </row>
    <row r="1291" spans="1:1" x14ac:dyDescent="0.3">
      <c r="A1291"/>
    </row>
    <row r="1292" spans="1:1" x14ac:dyDescent="0.3">
      <c r="A1292"/>
    </row>
    <row r="1293" spans="1:1" x14ac:dyDescent="0.3">
      <c r="A1293"/>
    </row>
    <row r="1294" spans="1:1" x14ac:dyDescent="0.3">
      <c r="A1294"/>
    </row>
    <row r="1295" spans="1:1" x14ac:dyDescent="0.3">
      <c r="A1295"/>
    </row>
    <row r="1296" spans="1:1" x14ac:dyDescent="0.3">
      <c r="A1296"/>
    </row>
    <row r="1297" spans="1:1" x14ac:dyDescent="0.3">
      <c r="A1297"/>
    </row>
    <row r="1298" spans="1:1" x14ac:dyDescent="0.3">
      <c r="A1298"/>
    </row>
    <row r="1299" spans="1:1" x14ac:dyDescent="0.3">
      <c r="A1299"/>
    </row>
    <row r="1300" spans="1:1" x14ac:dyDescent="0.3">
      <c r="A1300"/>
    </row>
    <row r="1301" spans="1:1" x14ac:dyDescent="0.3">
      <c r="A1301"/>
    </row>
    <row r="1302" spans="1:1" x14ac:dyDescent="0.3">
      <c r="A1302"/>
    </row>
    <row r="1303" spans="1:1" x14ac:dyDescent="0.3">
      <c r="A1303"/>
    </row>
    <row r="1304" spans="1:1" x14ac:dyDescent="0.3">
      <c r="A1304"/>
    </row>
    <row r="1305" spans="1:1" x14ac:dyDescent="0.3">
      <c r="A1305"/>
    </row>
    <row r="1306" spans="1:1" x14ac:dyDescent="0.3">
      <c r="A1306"/>
    </row>
    <row r="1307" spans="1:1" x14ac:dyDescent="0.3">
      <c r="A1307"/>
    </row>
    <row r="1308" spans="1:1" x14ac:dyDescent="0.3">
      <c r="A1308"/>
    </row>
    <row r="1309" spans="1:1" x14ac:dyDescent="0.3">
      <c r="A1309"/>
    </row>
    <row r="1310" spans="1:1" x14ac:dyDescent="0.3">
      <c r="A1310"/>
    </row>
    <row r="1311" spans="1:1" x14ac:dyDescent="0.3">
      <c r="A1311"/>
    </row>
    <row r="1312" spans="1:1" x14ac:dyDescent="0.3">
      <c r="A1312"/>
    </row>
    <row r="1313" spans="1:1" x14ac:dyDescent="0.3">
      <c r="A1313"/>
    </row>
    <row r="1314" spans="1:1" x14ac:dyDescent="0.3">
      <c r="A1314"/>
    </row>
    <row r="1315" spans="1:1" x14ac:dyDescent="0.3">
      <c r="A1315"/>
    </row>
    <row r="1316" spans="1:1" x14ac:dyDescent="0.3">
      <c r="A1316"/>
    </row>
    <row r="1317" spans="1:1" x14ac:dyDescent="0.3">
      <c r="A1317"/>
    </row>
    <row r="1318" spans="1:1" x14ac:dyDescent="0.3">
      <c r="A1318"/>
    </row>
    <row r="1319" spans="1:1" x14ac:dyDescent="0.3">
      <c r="A1319"/>
    </row>
    <row r="1320" spans="1:1" x14ac:dyDescent="0.3">
      <c r="A1320"/>
    </row>
    <row r="1321" spans="1:1" x14ac:dyDescent="0.3">
      <c r="A1321"/>
    </row>
    <row r="1322" spans="1:1" x14ac:dyDescent="0.3">
      <c r="A1322"/>
    </row>
    <row r="1323" spans="1:1" x14ac:dyDescent="0.3">
      <c r="A1323"/>
    </row>
    <row r="1324" spans="1:1" x14ac:dyDescent="0.3">
      <c r="A1324"/>
    </row>
    <row r="1325" spans="1:1" x14ac:dyDescent="0.3">
      <c r="A1325"/>
    </row>
    <row r="1326" spans="1:1" x14ac:dyDescent="0.3">
      <c r="A1326"/>
    </row>
    <row r="1327" spans="1:1" x14ac:dyDescent="0.3">
      <c r="A1327"/>
    </row>
    <row r="1328" spans="1:1" x14ac:dyDescent="0.3">
      <c r="A1328"/>
    </row>
    <row r="1329" spans="1:1" x14ac:dyDescent="0.3">
      <c r="A1329"/>
    </row>
    <row r="1330" spans="1:1" x14ac:dyDescent="0.3">
      <c r="A1330"/>
    </row>
    <row r="1331" spans="1:1" x14ac:dyDescent="0.3">
      <c r="A1331"/>
    </row>
    <row r="1332" spans="1:1" x14ac:dyDescent="0.3">
      <c r="A1332"/>
    </row>
    <row r="1333" spans="1:1" x14ac:dyDescent="0.3">
      <c r="A1333"/>
    </row>
    <row r="1334" spans="1:1" x14ac:dyDescent="0.3">
      <c r="A1334"/>
    </row>
    <row r="1335" spans="1:1" x14ac:dyDescent="0.3">
      <c r="A1335"/>
    </row>
    <row r="1336" spans="1:1" x14ac:dyDescent="0.3">
      <c r="A1336"/>
    </row>
    <row r="1337" spans="1:1" x14ac:dyDescent="0.3">
      <c r="A1337"/>
    </row>
    <row r="1338" spans="1:1" x14ac:dyDescent="0.3">
      <c r="A1338"/>
    </row>
    <row r="1339" spans="1:1" x14ac:dyDescent="0.3">
      <c r="A1339"/>
    </row>
    <row r="1340" spans="1:1" x14ac:dyDescent="0.3">
      <c r="A1340"/>
    </row>
    <row r="1341" spans="1:1" x14ac:dyDescent="0.3">
      <c r="A1341"/>
    </row>
    <row r="1342" spans="1:1" x14ac:dyDescent="0.3">
      <c r="A1342"/>
    </row>
    <row r="1343" spans="1:1" x14ac:dyDescent="0.3">
      <c r="A1343"/>
    </row>
    <row r="1344" spans="1:1" x14ac:dyDescent="0.3">
      <c r="A1344"/>
    </row>
    <row r="1345" spans="1:1" x14ac:dyDescent="0.3">
      <c r="A1345"/>
    </row>
    <row r="1346" spans="1:1" x14ac:dyDescent="0.3">
      <c r="A1346"/>
    </row>
    <row r="1347" spans="1:1" x14ac:dyDescent="0.3">
      <c r="A1347"/>
    </row>
    <row r="1348" spans="1:1" x14ac:dyDescent="0.3">
      <c r="A1348"/>
    </row>
    <row r="1349" spans="1:1" x14ac:dyDescent="0.3">
      <c r="A1349"/>
    </row>
    <row r="1350" spans="1:1" x14ac:dyDescent="0.3">
      <c r="A1350"/>
    </row>
    <row r="1351" spans="1:1" x14ac:dyDescent="0.3">
      <c r="A1351"/>
    </row>
    <row r="1352" spans="1:1" x14ac:dyDescent="0.3">
      <c r="A1352"/>
    </row>
    <row r="1353" spans="1:1" x14ac:dyDescent="0.3">
      <c r="A1353"/>
    </row>
    <row r="1354" spans="1:1" x14ac:dyDescent="0.3">
      <c r="A1354"/>
    </row>
    <row r="1355" spans="1:1" x14ac:dyDescent="0.3">
      <c r="A1355"/>
    </row>
    <row r="1356" spans="1:1" x14ac:dyDescent="0.3">
      <c r="A1356"/>
    </row>
    <row r="1357" spans="1:1" x14ac:dyDescent="0.3">
      <c r="A1357"/>
    </row>
    <row r="1358" spans="1:1" x14ac:dyDescent="0.3">
      <c r="A1358"/>
    </row>
    <row r="1359" spans="1:1" x14ac:dyDescent="0.3">
      <c r="A1359"/>
    </row>
    <row r="1360" spans="1:1" x14ac:dyDescent="0.3">
      <c r="A1360"/>
    </row>
    <row r="1361" spans="1:1" x14ac:dyDescent="0.3">
      <c r="A1361"/>
    </row>
    <row r="1362" spans="1:1" x14ac:dyDescent="0.3">
      <c r="A1362"/>
    </row>
    <row r="1363" spans="1:1" x14ac:dyDescent="0.3">
      <c r="A1363"/>
    </row>
    <row r="1364" spans="1:1" x14ac:dyDescent="0.3">
      <c r="A1364"/>
    </row>
    <row r="1365" spans="1:1" x14ac:dyDescent="0.3">
      <c r="A1365"/>
    </row>
    <row r="1366" spans="1:1" x14ac:dyDescent="0.3">
      <c r="A1366"/>
    </row>
    <row r="1367" spans="1:1" x14ac:dyDescent="0.3">
      <c r="A1367"/>
    </row>
    <row r="1368" spans="1:1" x14ac:dyDescent="0.3">
      <c r="A1368"/>
    </row>
    <row r="1369" spans="1:1" x14ac:dyDescent="0.3">
      <c r="A1369"/>
    </row>
    <row r="1370" spans="1:1" x14ac:dyDescent="0.3">
      <c r="A1370"/>
    </row>
    <row r="1371" spans="1:1" x14ac:dyDescent="0.3">
      <c r="A1371"/>
    </row>
    <row r="1372" spans="1:1" x14ac:dyDescent="0.3">
      <c r="A1372"/>
    </row>
    <row r="1373" spans="1:1" x14ac:dyDescent="0.3">
      <c r="A1373"/>
    </row>
    <row r="1374" spans="1:1" x14ac:dyDescent="0.3">
      <c r="A1374"/>
    </row>
    <row r="1375" spans="1:1" x14ac:dyDescent="0.3">
      <c r="A1375"/>
    </row>
    <row r="1376" spans="1:1" x14ac:dyDescent="0.3">
      <c r="A1376"/>
    </row>
    <row r="1377" spans="1:1" x14ac:dyDescent="0.3">
      <c r="A1377"/>
    </row>
    <row r="1378" spans="1:1" x14ac:dyDescent="0.3">
      <c r="A1378"/>
    </row>
    <row r="1379" spans="1:1" x14ac:dyDescent="0.3">
      <c r="A1379"/>
    </row>
    <row r="1380" spans="1:1" x14ac:dyDescent="0.3">
      <c r="A1380"/>
    </row>
    <row r="1381" spans="1:1" x14ac:dyDescent="0.3">
      <c r="A1381"/>
    </row>
    <row r="1382" spans="1:1" x14ac:dyDescent="0.3">
      <c r="A1382"/>
    </row>
    <row r="1383" spans="1:1" x14ac:dyDescent="0.3">
      <c r="A1383"/>
    </row>
    <row r="1384" spans="1:1" x14ac:dyDescent="0.3">
      <c r="A1384"/>
    </row>
    <row r="1385" spans="1:1" x14ac:dyDescent="0.3">
      <c r="A1385"/>
    </row>
    <row r="1386" spans="1:1" x14ac:dyDescent="0.3">
      <c r="A1386"/>
    </row>
    <row r="1387" spans="1:1" x14ac:dyDescent="0.3">
      <c r="A1387"/>
    </row>
    <row r="1388" spans="1:1" x14ac:dyDescent="0.3">
      <c r="A1388"/>
    </row>
    <row r="1389" spans="1:1" x14ac:dyDescent="0.3">
      <c r="A1389"/>
    </row>
    <row r="1390" spans="1:1" x14ac:dyDescent="0.3">
      <c r="A1390"/>
    </row>
    <row r="1391" spans="1:1" x14ac:dyDescent="0.3">
      <c r="A1391"/>
    </row>
    <row r="1392" spans="1:1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  <row r="1897" spans="1:1" x14ac:dyDescent="0.3">
      <c r="A1897"/>
    </row>
    <row r="1898" spans="1:1" x14ac:dyDescent="0.3">
      <c r="A1898"/>
    </row>
    <row r="1899" spans="1:1" x14ac:dyDescent="0.3">
      <c r="A1899"/>
    </row>
    <row r="1900" spans="1:1" x14ac:dyDescent="0.3">
      <c r="A1900"/>
    </row>
    <row r="1901" spans="1:1" x14ac:dyDescent="0.3">
      <c r="A1901"/>
    </row>
    <row r="1902" spans="1:1" x14ac:dyDescent="0.3">
      <c r="A1902"/>
    </row>
    <row r="1903" spans="1:1" x14ac:dyDescent="0.3">
      <c r="A1903"/>
    </row>
    <row r="1904" spans="1:1" x14ac:dyDescent="0.3">
      <c r="A1904"/>
    </row>
    <row r="1905" spans="1:1" x14ac:dyDescent="0.3">
      <c r="A1905"/>
    </row>
    <row r="1906" spans="1:1" x14ac:dyDescent="0.3">
      <c r="A1906"/>
    </row>
    <row r="1907" spans="1:1" x14ac:dyDescent="0.3">
      <c r="A1907"/>
    </row>
    <row r="1908" spans="1:1" x14ac:dyDescent="0.3">
      <c r="A1908"/>
    </row>
    <row r="1909" spans="1:1" x14ac:dyDescent="0.3">
      <c r="A1909"/>
    </row>
    <row r="1910" spans="1:1" x14ac:dyDescent="0.3">
      <c r="A1910"/>
    </row>
    <row r="1911" spans="1:1" x14ac:dyDescent="0.3">
      <c r="A1911"/>
    </row>
    <row r="1912" spans="1:1" x14ac:dyDescent="0.3">
      <c r="A1912"/>
    </row>
    <row r="1913" spans="1:1" x14ac:dyDescent="0.3">
      <c r="A1913"/>
    </row>
    <row r="1914" spans="1:1" x14ac:dyDescent="0.3">
      <c r="A1914"/>
    </row>
    <row r="1915" spans="1:1" x14ac:dyDescent="0.3">
      <c r="A1915"/>
    </row>
    <row r="1916" spans="1:1" x14ac:dyDescent="0.3">
      <c r="A1916"/>
    </row>
    <row r="1917" spans="1:1" x14ac:dyDescent="0.3">
      <c r="A1917"/>
    </row>
    <row r="1918" spans="1:1" x14ac:dyDescent="0.3">
      <c r="A1918"/>
    </row>
    <row r="1919" spans="1:1" x14ac:dyDescent="0.3">
      <c r="A1919"/>
    </row>
    <row r="1920" spans="1:1" x14ac:dyDescent="0.3">
      <c r="A1920"/>
    </row>
    <row r="1921" spans="1:1" x14ac:dyDescent="0.3">
      <c r="A1921"/>
    </row>
    <row r="1922" spans="1:1" x14ac:dyDescent="0.3">
      <c r="A1922"/>
    </row>
    <row r="1923" spans="1:1" x14ac:dyDescent="0.3">
      <c r="A1923"/>
    </row>
    <row r="1924" spans="1:1" x14ac:dyDescent="0.3">
      <c r="A1924"/>
    </row>
    <row r="1925" spans="1:1" x14ac:dyDescent="0.3">
      <c r="A1925"/>
    </row>
    <row r="1926" spans="1:1" x14ac:dyDescent="0.3">
      <c r="A1926"/>
    </row>
    <row r="1927" spans="1:1" x14ac:dyDescent="0.3">
      <c r="A1927"/>
    </row>
    <row r="1928" spans="1:1" x14ac:dyDescent="0.3">
      <c r="A1928"/>
    </row>
    <row r="1929" spans="1:1" x14ac:dyDescent="0.3">
      <c r="A1929"/>
    </row>
    <row r="1930" spans="1:1" x14ac:dyDescent="0.3">
      <c r="A1930"/>
    </row>
    <row r="1931" spans="1:1" x14ac:dyDescent="0.3">
      <c r="A1931"/>
    </row>
    <row r="1932" spans="1:1" x14ac:dyDescent="0.3">
      <c r="A1932"/>
    </row>
    <row r="1933" spans="1:1" x14ac:dyDescent="0.3">
      <c r="A1933"/>
    </row>
    <row r="1934" spans="1:1" x14ac:dyDescent="0.3">
      <c r="A1934"/>
    </row>
    <row r="1935" spans="1:1" x14ac:dyDescent="0.3">
      <c r="A1935"/>
    </row>
    <row r="1936" spans="1:1" x14ac:dyDescent="0.3">
      <c r="A1936"/>
    </row>
    <row r="1937" spans="1:1" x14ac:dyDescent="0.3">
      <c r="A1937"/>
    </row>
    <row r="1938" spans="1:1" x14ac:dyDescent="0.3">
      <c r="A1938"/>
    </row>
    <row r="1939" spans="1:1" x14ac:dyDescent="0.3">
      <c r="A1939"/>
    </row>
    <row r="1940" spans="1:1" x14ac:dyDescent="0.3">
      <c r="A1940"/>
    </row>
    <row r="1941" spans="1:1" x14ac:dyDescent="0.3">
      <c r="A1941"/>
    </row>
    <row r="1942" spans="1:1" x14ac:dyDescent="0.3">
      <c r="A1942"/>
    </row>
    <row r="1943" spans="1:1" x14ac:dyDescent="0.3">
      <c r="A1943"/>
    </row>
    <row r="1944" spans="1:1" x14ac:dyDescent="0.3">
      <c r="A1944"/>
    </row>
    <row r="1945" spans="1:1" x14ac:dyDescent="0.3">
      <c r="A1945"/>
    </row>
    <row r="1946" spans="1:1" x14ac:dyDescent="0.3">
      <c r="A1946"/>
    </row>
    <row r="1947" spans="1:1" x14ac:dyDescent="0.3">
      <c r="A1947"/>
    </row>
    <row r="1948" spans="1:1" x14ac:dyDescent="0.3">
      <c r="A1948"/>
    </row>
    <row r="1949" spans="1:1" x14ac:dyDescent="0.3">
      <c r="A1949"/>
    </row>
    <row r="1950" spans="1:1" x14ac:dyDescent="0.3">
      <c r="A1950"/>
    </row>
    <row r="1951" spans="1:1" x14ac:dyDescent="0.3">
      <c r="A1951"/>
    </row>
    <row r="1952" spans="1:1" x14ac:dyDescent="0.3">
      <c r="A1952"/>
    </row>
    <row r="1953" spans="1:1" x14ac:dyDescent="0.3">
      <c r="A1953"/>
    </row>
    <row r="1954" spans="1:1" x14ac:dyDescent="0.3">
      <c r="A1954"/>
    </row>
    <row r="1955" spans="1:1" x14ac:dyDescent="0.3">
      <c r="A1955"/>
    </row>
    <row r="1956" spans="1:1" x14ac:dyDescent="0.3">
      <c r="A1956"/>
    </row>
    <row r="1957" spans="1:1" x14ac:dyDescent="0.3">
      <c r="A1957"/>
    </row>
    <row r="1958" spans="1:1" x14ac:dyDescent="0.3">
      <c r="A1958"/>
    </row>
    <row r="1959" spans="1:1" x14ac:dyDescent="0.3">
      <c r="A1959"/>
    </row>
    <row r="1960" spans="1:1" x14ac:dyDescent="0.3">
      <c r="A1960"/>
    </row>
    <row r="1961" spans="1:1" x14ac:dyDescent="0.3">
      <c r="A1961"/>
    </row>
    <row r="1962" spans="1:1" x14ac:dyDescent="0.3">
      <c r="A1962"/>
    </row>
    <row r="1963" spans="1:1" x14ac:dyDescent="0.3">
      <c r="A1963"/>
    </row>
    <row r="1964" spans="1:1" x14ac:dyDescent="0.3">
      <c r="A1964"/>
    </row>
    <row r="1965" spans="1:1" x14ac:dyDescent="0.3">
      <c r="A1965"/>
    </row>
    <row r="1966" spans="1:1" x14ac:dyDescent="0.3">
      <c r="A1966"/>
    </row>
    <row r="1967" spans="1:1" x14ac:dyDescent="0.3">
      <c r="A1967"/>
    </row>
    <row r="1968" spans="1:1" x14ac:dyDescent="0.3">
      <c r="A1968"/>
    </row>
    <row r="1969" spans="1:1" x14ac:dyDescent="0.3">
      <c r="A1969"/>
    </row>
    <row r="1970" spans="1:1" x14ac:dyDescent="0.3">
      <c r="A1970"/>
    </row>
    <row r="1971" spans="1:1" x14ac:dyDescent="0.3">
      <c r="A1971"/>
    </row>
    <row r="1972" spans="1:1" x14ac:dyDescent="0.3">
      <c r="A1972"/>
    </row>
    <row r="1973" spans="1:1" x14ac:dyDescent="0.3">
      <c r="A1973"/>
    </row>
    <row r="1974" spans="1:1" x14ac:dyDescent="0.3">
      <c r="A1974"/>
    </row>
    <row r="1975" spans="1:1" x14ac:dyDescent="0.3">
      <c r="A1975"/>
    </row>
    <row r="1976" spans="1:1" x14ac:dyDescent="0.3">
      <c r="A1976"/>
    </row>
    <row r="1977" spans="1:1" x14ac:dyDescent="0.3">
      <c r="A1977"/>
    </row>
    <row r="1978" spans="1:1" x14ac:dyDescent="0.3">
      <c r="A1978"/>
    </row>
    <row r="1979" spans="1:1" x14ac:dyDescent="0.3">
      <c r="A1979"/>
    </row>
    <row r="1980" spans="1:1" x14ac:dyDescent="0.3">
      <c r="A1980"/>
    </row>
    <row r="1981" spans="1:1" x14ac:dyDescent="0.3">
      <c r="A1981"/>
    </row>
    <row r="1982" spans="1:1" x14ac:dyDescent="0.3">
      <c r="A1982"/>
    </row>
    <row r="1983" spans="1:1" x14ac:dyDescent="0.3">
      <c r="A1983"/>
    </row>
    <row r="1984" spans="1:1" x14ac:dyDescent="0.3">
      <c r="A1984"/>
    </row>
    <row r="1985" spans="1:1" x14ac:dyDescent="0.3">
      <c r="A1985"/>
    </row>
    <row r="1986" spans="1:1" x14ac:dyDescent="0.3">
      <c r="A1986"/>
    </row>
    <row r="1987" spans="1:1" x14ac:dyDescent="0.3">
      <c r="A1987"/>
    </row>
    <row r="1988" spans="1:1" x14ac:dyDescent="0.3">
      <c r="A1988"/>
    </row>
    <row r="1989" spans="1:1" x14ac:dyDescent="0.3">
      <c r="A1989"/>
    </row>
    <row r="1990" spans="1:1" x14ac:dyDescent="0.3">
      <c r="A1990"/>
    </row>
    <row r="1991" spans="1:1" x14ac:dyDescent="0.3">
      <c r="A1991"/>
    </row>
    <row r="1992" spans="1:1" x14ac:dyDescent="0.3">
      <c r="A1992"/>
    </row>
    <row r="1993" spans="1:1" x14ac:dyDescent="0.3">
      <c r="A1993"/>
    </row>
    <row r="1994" spans="1:1" x14ac:dyDescent="0.3">
      <c r="A1994"/>
    </row>
    <row r="1995" spans="1:1" x14ac:dyDescent="0.3">
      <c r="A1995"/>
    </row>
    <row r="1996" spans="1:1" x14ac:dyDescent="0.3">
      <c r="A1996"/>
    </row>
    <row r="1997" spans="1:1" x14ac:dyDescent="0.3">
      <c r="A1997"/>
    </row>
    <row r="1998" spans="1:1" x14ac:dyDescent="0.3">
      <c r="A1998"/>
    </row>
    <row r="1999" spans="1:1" x14ac:dyDescent="0.3">
      <c r="A1999"/>
    </row>
    <row r="2000" spans="1:1" x14ac:dyDescent="0.3">
      <c r="A2000"/>
    </row>
    <row r="2001" spans="1:1" x14ac:dyDescent="0.3">
      <c r="A2001"/>
    </row>
    <row r="2002" spans="1:1" x14ac:dyDescent="0.3">
      <c r="A2002"/>
    </row>
    <row r="2003" spans="1:1" x14ac:dyDescent="0.3">
      <c r="A2003"/>
    </row>
    <row r="2004" spans="1:1" x14ac:dyDescent="0.3">
      <c r="A2004"/>
    </row>
    <row r="2005" spans="1:1" x14ac:dyDescent="0.3">
      <c r="A2005"/>
    </row>
    <row r="2006" spans="1:1" x14ac:dyDescent="0.3">
      <c r="A2006"/>
    </row>
    <row r="2007" spans="1:1" x14ac:dyDescent="0.3">
      <c r="A2007"/>
    </row>
    <row r="2008" spans="1:1" x14ac:dyDescent="0.3">
      <c r="A2008"/>
    </row>
    <row r="2009" spans="1:1" x14ac:dyDescent="0.3">
      <c r="A2009"/>
    </row>
    <row r="2010" spans="1:1" x14ac:dyDescent="0.3">
      <c r="A2010"/>
    </row>
    <row r="2011" spans="1:1" x14ac:dyDescent="0.3">
      <c r="A2011"/>
    </row>
    <row r="2012" spans="1:1" x14ac:dyDescent="0.3">
      <c r="A2012"/>
    </row>
    <row r="2013" spans="1:1" x14ac:dyDescent="0.3">
      <c r="A2013"/>
    </row>
    <row r="2014" spans="1:1" x14ac:dyDescent="0.3">
      <c r="A2014"/>
    </row>
    <row r="2015" spans="1:1" x14ac:dyDescent="0.3">
      <c r="A2015"/>
    </row>
    <row r="2016" spans="1:1" x14ac:dyDescent="0.3">
      <c r="A2016"/>
    </row>
    <row r="2017" spans="1:1" x14ac:dyDescent="0.3">
      <c r="A2017"/>
    </row>
    <row r="2018" spans="1:1" x14ac:dyDescent="0.3">
      <c r="A2018"/>
    </row>
    <row r="2019" spans="1:1" x14ac:dyDescent="0.3">
      <c r="A2019"/>
    </row>
    <row r="2020" spans="1:1" x14ac:dyDescent="0.3">
      <c r="A2020"/>
    </row>
    <row r="2021" spans="1:1" x14ac:dyDescent="0.3">
      <c r="A2021"/>
    </row>
    <row r="2022" spans="1:1" x14ac:dyDescent="0.3">
      <c r="A2022"/>
    </row>
    <row r="2023" spans="1:1" x14ac:dyDescent="0.3">
      <c r="A2023"/>
    </row>
    <row r="2024" spans="1:1" x14ac:dyDescent="0.3">
      <c r="A2024"/>
    </row>
    <row r="2025" spans="1:1" x14ac:dyDescent="0.3">
      <c r="A2025"/>
    </row>
    <row r="2026" spans="1:1" x14ac:dyDescent="0.3">
      <c r="A2026"/>
    </row>
    <row r="2027" spans="1:1" x14ac:dyDescent="0.3">
      <c r="A2027"/>
    </row>
    <row r="2028" spans="1:1" x14ac:dyDescent="0.3">
      <c r="A2028"/>
    </row>
    <row r="2029" spans="1:1" x14ac:dyDescent="0.3">
      <c r="A2029"/>
    </row>
    <row r="2030" spans="1:1" x14ac:dyDescent="0.3">
      <c r="A2030"/>
    </row>
    <row r="2031" spans="1:1" x14ac:dyDescent="0.3">
      <c r="A2031"/>
    </row>
    <row r="2032" spans="1:1" x14ac:dyDescent="0.3">
      <c r="A2032"/>
    </row>
    <row r="2033" spans="1:1" x14ac:dyDescent="0.3">
      <c r="A2033"/>
    </row>
    <row r="2034" spans="1:1" x14ac:dyDescent="0.3">
      <c r="A2034"/>
    </row>
    <row r="2035" spans="1:1" x14ac:dyDescent="0.3">
      <c r="A2035"/>
    </row>
    <row r="2036" spans="1:1" x14ac:dyDescent="0.3">
      <c r="A2036"/>
    </row>
    <row r="2037" spans="1:1" x14ac:dyDescent="0.3">
      <c r="A2037"/>
    </row>
    <row r="2038" spans="1:1" x14ac:dyDescent="0.3">
      <c r="A2038"/>
    </row>
    <row r="2039" spans="1:1" x14ac:dyDescent="0.3">
      <c r="A2039"/>
    </row>
    <row r="2040" spans="1:1" x14ac:dyDescent="0.3">
      <c r="A2040"/>
    </row>
    <row r="2041" spans="1:1" x14ac:dyDescent="0.3">
      <c r="A2041"/>
    </row>
    <row r="2042" spans="1:1" x14ac:dyDescent="0.3">
      <c r="A2042"/>
    </row>
    <row r="2043" spans="1:1" x14ac:dyDescent="0.3">
      <c r="A2043"/>
    </row>
    <row r="2044" spans="1:1" x14ac:dyDescent="0.3">
      <c r="A2044"/>
    </row>
    <row r="2045" spans="1:1" x14ac:dyDescent="0.3">
      <c r="A2045"/>
    </row>
    <row r="2046" spans="1:1" x14ac:dyDescent="0.3">
      <c r="A2046"/>
    </row>
    <row r="2047" spans="1:1" x14ac:dyDescent="0.3">
      <c r="A2047"/>
    </row>
    <row r="2048" spans="1:1" x14ac:dyDescent="0.3">
      <c r="A2048"/>
    </row>
    <row r="2049" spans="1:1" x14ac:dyDescent="0.3">
      <c r="A2049"/>
    </row>
    <row r="2050" spans="1:1" x14ac:dyDescent="0.3">
      <c r="A2050"/>
    </row>
    <row r="2051" spans="1:1" x14ac:dyDescent="0.3">
      <c r="A2051"/>
    </row>
    <row r="2052" spans="1:1" x14ac:dyDescent="0.3">
      <c r="A2052"/>
    </row>
    <row r="2053" spans="1:1" x14ac:dyDescent="0.3">
      <c r="A2053"/>
    </row>
    <row r="2054" spans="1:1" x14ac:dyDescent="0.3">
      <c r="A2054"/>
    </row>
    <row r="2055" spans="1:1" x14ac:dyDescent="0.3">
      <c r="A2055"/>
    </row>
    <row r="2056" spans="1:1" x14ac:dyDescent="0.3">
      <c r="A2056"/>
    </row>
    <row r="2057" spans="1:1" x14ac:dyDescent="0.3">
      <c r="A2057"/>
    </row>
    <row r="2058" spans="1:1" x14ac:dyDescent="0.3">
      <c r="A2058"/>
    </row>
    <row r="2059" spans="1:1" x14ac:dyDescent="0.3">
      <c r="A2059"/>
    </row>
    <row r="2060" spans="1:1" x14ac:dyDescent="0.3">
      <c r="A2060"/>
    </row>
    <row r="2061" spans="1:1" x14ac:dyDescent="0.3">
      <c r="A2061"/>
    </row>
    <row r="2062" spans="1:1" x14ac:dyDescent="0.3">
      <c r="A2062"/>
    </row>
    <row r="2063" spans="1:1" x14ac:dyDescent="0.3">
      <c r="A2063"/>
    </row>
    <row r="2064" spans="1:1" x14ac:dyDescent="0.3">
      <c r="A2064"/>
    </row>
    <row r="2065" spans="1:1" x14ac:dyDescent="0.3">
      <c r="A2065"/>
    </row>
    <row r="2066" spans="1:1" x14ac:dyDescent="0.3">
      <c r="A2066"/>
    </row>
    <row r="2067" spans="1:1" x14ac:dyDescent="0.3">
      <c r="A2067"/>
    </row>
    <row r="2068" spans="1:1" x14ac:dyDescent="0.3">
      <c r="A2068"/>
    </row>
    <row r="2069" spans="1:1" x14ac:dyDescent="0.3">
      <c r="A2069"/>
    </row>
    <row r="2070" spans="1:1" x14ac:dyDescent="0.3">
      <c r="A2070"/>
    </row>
    <row r="2071" spans="1:1" x14ac:dyDescent="0.3">
      <c r="A2071"/>
    </row>
    <row r="2072" spans="1:1" x14ac:dyDescent="0.3">
      <c r="A2072"/>
    </row>
    <row r="2073" spans="1:1" x14ac:dyDescent="0.3">
      <c r="A2073"/>
    </row>
    <row r="2074" spans="1:1" x14ac:dyDescent="0.3">
      <c r="A2074"/>
    </row>
    <row r="2075" spans="1:1" x14ac:dyDescent="0.3">
      <c r="A2075"/>
    </row>
    <row r="2076" spans="1:1" x14ac:dyDescent="0.3">
      <c r="A2076"/>
    </row>
    <row r="2077" spans="1:1" x14ac:dyDescent="0.3">
      <c r="A2077"/>
    </row>
    <row r="2078" spans="1:1" x14ac:dyDescent="0.3">
      <c r="A2078"/>
    </row>
    <row r="2079" spans="1:1" x14ac:dyDescent="0.3">
      <c r="A2079"/>
    </row>
    <row r="2080" spans="1:1" x14ac:dyDescent="0.3">
      <c r="A2080"/>
    </row>
    <row r="2081" spans="1:1" x14ac:dyDescent="0.3">
      <c r="A2081"/>
    </row>
    <row r="2082" spans="1:1" x14ac:dyDescent="0.3">
      <c r="A2082"/>
    </row>
    <row r="2083" spans="1:1" x14ac:dyDescent="0.3">
      <c r="A2083"/>
    </row>
    <row r="2084" spans="1:1" x14ac:dyDescent="0.3">
      <c r="A2084"/>
    </row>
    <row r="2085" spans="1:1" x14ac:dyDescent="0.3">
      <c r="A2085"/>
    </row>
    <row r="2086" spans="1:1" x14ac:dyDescent="0.3">
      <c r="A2086"/>
    </row>
    <row r="2087" spans="1:1" x14ac:dyDescent="0.3">
      <c r="A2087"/>
    </row>
    <row r="2088" spans="1:1" x14ac:dyDescent="0.3">
      <c r="A2088"/>
    </row>
    <row r="2089" spans="1:1" x14ac:dyDescent="0.3">
      <c r="A2089"/>
    </row>
    <row r="2090" spans="1:1" x14ac:dyDescent="0.3">
      <c r="A2090"/>
    </row>
    <row r="2091" spans="1:1" x14ac:dyDescent="0.3">
      <c r="A2091"/>
    </row>
    <row r="2092" spans="1:1" x14ac:dyDescent="0.3">
      <c r="A2092"/>
    </row>
    <row r="2093" spans="1:1" x14ac:dyDescent="0.3">
      <c r="A2093"/>
    </row>
    <row r="2094" spans="1:1" x14ac:dyDescent="0.3">
      <c r="A2094"/>
    </row>
    <row r="2095" spans="1:1" x14ac:dyDescent="0.3">
      <c r="A2095"/>
    </row>
    <row r="2096" spans="1:1" x14ac:dyDescent="0.3">
      <c r="A2096"/>
    </row>
    <row r="2097" spans="1:1" x14ac:dyDescent="0.3">
      <c r="A2097"/>
    </row>
    <row r="2098" spans="1:1" x14ac:dyDescent="0.3">
      <c r="A2098"/>
    </row>
    <row r="2099" spans="1:1" x14ac:dyDescent="0.3">
      <c r="A2099"/>
    </row>
    <row r="2100" spans="1:1" x14ac:dyDescent="0.3">
      <c r="A2100"/>
    </row>
    <row r="2101" spans="1:1" x14ac:dyDescent="0.3">
      <c r="A2101"/>
    </row>
    <row r="2102" spans="1:1" x14ac:dyDescent="0.3">
      <c r="A2102"/>
    </row>
    <row r="2103" spans="1:1" x14ac:dyDescent="0.3">
      <c r="A2103"/>
    </row>
    <row r="2104" spans="1:1" x14ac:dyDescent="0.3">
      <c r="A2104"/>
    </row>
    <row r="2105" spans="1:1" x14ac:dyDescent="0.3">
      <c r="A2105"/>
    </row>
    <row r="2106" spans="1:1" x14ac:dyDescent="0.3">
      <c r="A2106"/>
    </row>
    <row r="2107" spans="1:1" x14ac:dyDescent="0.3">
      <c r="A2107"/>
    </row>
    <row r="2108" spans="1:1" x14ac:dyDescent="0.3">
      <c r="A2108"/>
    </row>
    <row r="2109" spans="1:1" x14ac:dyDescent="0.3">
      <c r="A2109"/>
    </row>
    <row r="2110" spans="1:1" x14ac:dyDescent="0.3">
      <c r="A2110"/>
    </row>
    <row r="2111" spans="1:1" x14ac:dyDescent="0.3">
      <c r="A2111"/>
    </row>
    <row r="2112" spans="1:1" x14ac:dyDescent="0.3">
      <c r="A2112"/>
    </row>
    <row r="2113" spans="1:1" x14ac:dyDescent="0.3">
      <c r="A2113"/>
    </row>
    <row r="2114" spans="1:1" x14ac:dyDescent="0.3">
      <c r="A2114"/>
    </row>
    <row r="2115" spans="1:1" x14ac:dyDescent="0.3">
      <c r="A2115"/>
    </row>
    <row r="2116" spans="1:1" x14ac:dyDescent="0.3">
      <c r="A2116"/>
    </row>
    <row r="2117" spans="1:1" x14ac:dyDescent="0.3">
      <c r="A2117"/>
    </row>
    <row r="2118" spans="1:1" x14ac:dyDescent="0.3">
      <c r="A2118"/>
    </row>
    <row r="2119" spans="1:1" x14ac:dyDescent="0.3">
      <c r="A2119"/>
    </row>
    <row r="2120" spans="1:1" x14ac:dyDescent="0.3">
      <c r="A2120"/>
    </row>
    <row r="2121" spans="1:1" x14ac:dyDescent="0.3">
      <c r="A2121"/>
    </row>
    <row r="2122" spans="1:1" x14ac:dyDescent="0.3">
      <c r="A2122"/>
    </row>
    <row r="2123" spans="1:1" x14ac:dyDescent="0.3">
      <c r="A2123"/>
    </row>
    <row r="2124" spans="1:1" x14ac:dyDescent="0.3">
      <c r="A2124"/>
    </row>
    <row r="2125" spans="1:1" x14ac:dyDescent="0.3">
      <c r="A2125"/>
    </row>
    <row r="2126" spans="1:1" x14ac:dyDescent="0.3">
      <c r="A2126"/>
    </row>
    <row r="2127" spans="1:1" x14ac:dyDescent="0.3">
      <c r="A2127"/>
    </row>
    <row r="2128" spans="1:1" x14ac:dyDescent="0.3">
      <c r="A2128"/>
    </row>
    <row r="2129" spans="1:1" x14ac:dyDescent="0.3">
      <c r="A2129"/>
    </row>
    <row r="2130" spans="1:1" x14ac:dyDescent="0.3">
      <c r="A2130"/>
    </row>
    <row r="2131" spans="1:1" x14ac:dyDescent="0.3">
      <c r="A2131"/>
    </row>
    <row r="2132" spans="1:1" x14ac:dyDescent="0.3">
      <c r="A2132"/>
    </row>
    <row r="2133" spans="1:1" x14ac:dyDescent="0.3">
      <c r="A2133"/>
    </row>
    <row r="2134" spans="1:1" x14ac:dyDescent="0.3">
      <c r="A2134"/>
    </row>
    <row r="2135" spans="1:1" x14ac:dyDescent="0.3">
      <c r="A2135"/>
    </row>
    <row r="2136" spans="1:1" x14ac:dyDescent="0.3">
      <c r="A2136"/>
    </row>
    <row r="2137" spans="1:1" x14ac:dyDescent="0.3">
      <c r="A2137"/>
    </row>
    <row r="2138" spans="1:1" x14ac:dyDescent="0.3">
      <c r="A2138"/>
    </row>
    <row r="2139" spans="1:1" x14ac:dyDescent="0.3">
      <c r="A2139"/>
    </row>
    <row r="2140" spans="1:1" x14ac:dyDescent="0.3">
      <c r="A2140"/>
    </row>
    <row r="2141" spans="1:1" x14ac:dyDescent="0.3">
      <c r="A2141"/>
    </row>
    <row r="2142" spans="1:1" x14ac:dyDescent="0.3">
      <c r="A2142"/>
    </row>
    <row r="2143" spans="1:1" x14ac:dyDescent="0.3">
      <c r="A2143"/>
    </row>
    <row r="2144" spans="1:1" x14ac:dyDescent="0.3">
      <c r="A2144"/>
    </row>
    <row r="2145" spans="1:1" x14ac:dyDescent="0.3">
      <c r="A2145"/>
    </row>
    <row r="2146" spans="1:1" x14ac:dyDescent="0.3">
      <c r="A2146"/>
    </row>
    <row r="2147" spans="1:1" x14ac:dyDescent="0.3">
      <c r="A2147"/>
    </row>
    <row r="2148" spans="1:1" x14ac:dyDescent="0.3">
      <c r="A2148"/>
    </row>
    <row r="2149" spans="1:1" x14ac:dyDescent="0.3">
      <c r="A2149"/>
    </row>
    <row r="2150" spans="1:1" x14ac:dyDescent="0.3">
      <c r="A2150"/>
    </row>
    <row r="2151" spans="1:1" x14ac:dyDescent="0.3">
      <c r="A2151"/>
    </row>
    <row r="2152" spans="1:1" x14ac:dyDescent="0.3">
      <c r="A2152"/>
    </row>
    <row r="2153" spans="1:1" x14ac:dyDescent="0.3">
      <c r="A2153"/>
    </row>
    <row r="2154" spans="1:1" x14ac:dyDescent="0.3">
      <c r="A2154"/>
    </row>
    <row r="2155" spans="1:1" x14ac:dyDescent="0.3">
      <c r="A2155"/>
    </row>
    <row r="2156" spans="1:1" x14ac:dyDescent="0.3">
      <c r="A2156"/>
    </row>
    <row r="2157" spans="1:1" x14ac:dyDescent="0.3">
      <c r="A2157"/>
    </row>
    <row r="2158" spans="1:1" x14ac:dyDescent="0.3">
      <c r="A2158"/>
    </row>
    <row r="2159" spans="1:1" x14ac:dyDescent="0.3">
      <c r="A2159"/>
    </row>
    <row r="2160" spans="1:1" x14ac:dyDescent="0.3">
      <c r="A2160"/>
    </row>
    <row r="2161" spans="1:1" x14ac:dyDescent="0.3">
      <c r="A2161"/>
    </row>
    <row r="2162" spans="1:1" x14ac:dyDescent="0.3">
      <c r="A2162"/>
    </row>
    <row r="2163" spans="1:1" x14ac:dyDescent="0.3">
      <c r="A2163"/>
    </row>
    <row r="2164" spans="1:1" x14ac:dyDescent="0.3">
      <c r="A2164"/>
    </row>
    <row r="2165" spans="1:1" x14ac:dyDescent="0.3">
      <c r="A2165"/>
    </row>
    <row r="2166" spans="1:1" x14ac:dyDescent="0.3">
      <c r="A2166"/>
    </row>
    <row r="2167" spans="1:1" x14ac:dyDescent="0.3">
      <c r="A2167"/>
    </row>
    <row r="2168" spans="1:1" x14ac:dyDescent="0.3">
      <c r="A2168"/>
    </row>
    <row r="2169" spans="1:1" x14ac:dyDescent="0.3">
      <c r="A2169"/>
    </row>
    <row r="2170" spans="1:1" x14ac:dyDescent="0.3">
      <c r="A2170"/>
    </row>
    <row r="2171" spans="1:1" x14ac:dyDescent="0.3">
      <c r="A2171"/>
    </row>
    <row r="2172" spans="1:1" x14ac:dyDescent="0.3">
      <c r="A2172"/>
    </row>
    <row r="2173" spans="1:1" x14ac:dyDescent="0.3">
      <c r="A2173"/>
    </row>
    <row r="2174" spans="1:1" x14ac:dyDescent="0.3">
      <c r="A2174"/>
    </row>
    <row r="2175" spans="1:1" x14ac:dyDescent="0.3">
      <c r="A2175"/>
    </row>
    <row r="2176" spans="1:1" x14ac:dyDescent="0.3">
      <c r="A2176"/>
    </row>
    <row r="2177" spans="1:1" x14ac:dyDescent="0.3">
      <c r="A2177"/>
    </row>
    <row r="2178" spans="1:1" x14ac:dyDescent="0.3">
      <c r="A2178"/>
    </row>
    <row r="2179" spans="1:1" x14ac:dyDescent="0.3">
      <c r="A2179"/>
    </row>
    <row r="2180" spans="1:1" x14ac:dyDescent="0.3">
      <c r="A2180"/>
    </row>
    <row r="2181" spans="1:1" x14ac:dyDescent="0.3">
      <c r="A2181"/>
    </row>
    <row r="2182" spans="1:1" x14ac:dyDescent="0.3">
      <c r="A2182"/>
    </row>
    <row r="2183" spans="1:1" x14ac:dyDescent="0.3">
      <c r="A2183"/>
    </row>
    <row r="2184" spans="1:1" x14ac:dyDescent="0.3">
      <c r="A2184"/>
    </row>
    <row r="2185" spans="1:1" x14ac:dyDescent="0.3">
      <c r="A2185"/>
    </row>
    <row r="2186" spans="1:1" x14ac:dyDescent="0.3">
      <c r="A2186"/>
    </row>
    <row r="2187" spans="1:1" x14ac:dyDescent="0.3">
      <c r="A2187"/>
    </row>
    <row r="2188" spans="1:1" x14ac:dyDescent="0.3">
      <c r="A2188"/>
    </row>
    <row r="2189" spans="1:1" x14ac:dyDescent="0.3">
      <c r="A2189"/>
    </row>
    <row r="2190" spans="1:1" x14ac:dyDescent="0.3">
      <c r="A2190"/>
    </row>
    <row r="2191" spans="1:1" x14ac:dyDescent="0.3">
      <c r="A2191"/>
    </row>
    <row r="2192" spans="1:1" x14ac:dyDescent="0.3">
      <c r="A2192"/>
    </row>
    <row r="2193" spans="1:1" x14ac:dyDescent="0.3">
      <c r="A2193"/>
    </row>
    <row r="2194" spans="1:1" x14ac:dyDescent="0.3">
      <c r="A2194"/>
    </row>
    <row r="2195" spans="1:1" x14ac:dyDescent="0.3">
      <c r="A2195"/>
    </row>
    <row r="2196" spans="1:1" x14ac:dyDescent="0.3">
      <c r="A2196"/>
    </row>
    <row r="2197" spans="1:1" x14ac:dyDescent="0.3">
      <c r="A2197"/>
    </row>
    <row r="2198" spans="1:1" x14ac:dyDescent="0.3">
      <c r="A2198"/>
    </row>
    <row r="2199" spans="1:1" x14ac:dyDescent="0.3">
      <c r="A2199"/>
    </row>
    <row r="2200" spans="1:1" x14ac:dyDescent="0.3">
      <c r="A2200"/>
    </row>
    <row r="2201" spans="1:1" x14ac:dyDescent="0.3">
      <c r="A2201"/>
    </row>
    <row r="2202" spans="1:1" x14ac:dyDescent="0.3">
      <c r="A2202"/>
    </row>
    <row r="2203" spans="1:1" x14ac:dyDescent="0.3">
      <c r="A2203"/>
    </row>
    <row r="2204" spans="1:1" x14ac:dyDescent="0.3">
      <c r="A2204"/>
    </row>
    <row r="2205" spans="1:1" x14ac:dyDescent="0.3">
      <c r="A2205"/>
    </row>
    <row r="2206" spans="1:1" x14ac:dyDescent="0.3">
      <c r="A2206"/>
    </row>
    <row r="2207" spans="1:1" x14ac:dyDescent="0.3">
      <c r="A2207"/>
    </row>
    <row r="2208" spans="1:1" x14ac:dyDescent="0.3">
      <c r="A2208"/>
    </row>
    <row r="2209" spans="1:1" x14ac:dyDescent="0.3">
      <c r="A2209"/>
    </row>
    <row r="2210" spans="1:1" x14ac:dyDescent="0.3">
      <c r="A2210"/>
    </row>
    <row r="2211" spans="1:1" x14ac:dyDescent="0.3">
      <c r="A2211"/>
    </row>
    <row r="2212" spans="1:1" x14ac:dyDescent="0.3">
      <c r="A2212"/>
    </row>
    <row r="2213" spans="1:1" x14ac:dyDescent="0.3">
      <c r="A2213"/>
    </row>
    <row r="2214" spans="1:1" x14ac:dyDescent="0.3">
      <c r="A2214"/>
    </row>
    <row r="2215" spans="1:1" x14ac:dyDescent="0.3">
      <c r="A2215"/>
    </row>
    <row r="2216" spans="1:1" x14ac:dyDescent="0.3">
      <c r="A2216"/>
    </row>
    <row r="2217" spans="1:1" x14ac:dyDescent="0.3">
      <c r="A2217"/>
    </row>
    <row r="2218" spans="1:1" x14ac:dyDescent="0.3">
      <c r="A2218"/>
    </row>
    <row r="2219" spans="1:1" x14ac:dyDescent="0.3">
      <c r="A2219"/>
    </row>
    <row r="2220" spans="1:1" x14ac:dyDescent="0.3">
      <c r="A2220"/>
    </row>
    <row r="2221" spans="1:1" x14ac:dyDescent="0.3">
      <c r="A2221"/>
    </row>
    <row r="2222" spans="1:1" x14ac:dyDescent="0.3">
      <c r="A2222"/>
    </row>
    <row r="2223" spans="1:1" x14ac:dyDescent="0.3">
      <c r="A2223"/>
    </row>
    <row r="2224" spans="1:1" x14ac:dyDescent="0.3">
      <c r="A2224"/>
    </row>
    <row r="2225" spans="1:1" x14ac:dyDescent="0.3">
      <c r="A2225"/>
    </row>
    <row r="2226" spans="1:1" x14ac:dyDescent="0.3">
      <c r="A2226"/>
    </row>
    <row r="2227" spans="1:1" x14ac:dyDescent="0.3">
      <c r="A2227"/>
    </row>
    <row r="2228" spans="1:1" x14ac:dyDescent="0.3">
      <c r="A2228"/>
    </row>
    <row r="2229" spans="1:1" x14ac:dyDescent="0.3">
      <c r="A2229"/>
    </row>
    <row r="2230" spans="1:1" x14ac:dyDescent="0.3">
      <c r="A2230"/>
    </row>
    <row r="2231" spans="1:1" x14ac:dyDescent="0.3">
      <c r="A2231"/>
    </row>
    <row r="2232" spans="1:1" x14ac:dyDescent="0.3">
      <c r="A2232"/>
    </row>
    <row r="2233" spans="1:1" x14ac:dyDescent="0.3">
      <c r="A2233"/>
    </row>
    <row r="2234" spans="1:1" x14ac:dyDescent="0.3">
      <c r="A2234"/>
    </row>
    <row r="2235" spans="1:1" x14ac:dyDescent="0.3">
      <c r="A2235"/>
    </row>
    <row r="2236" spans="1:1" x14ac:dyDescent="0.3">
      <c r="A2236"/>
    </row>
    <row r="2237" spans="1:1" x14ac:dyDescent="0.3">
      <c r="A2237"/>
    </row>
    <row r="2238" spans="1:1" x14ac:dyDescent="0.3">
      <c r="A2238"/>
    </row>
    <row r="2239" spans="1:1" x14ac:dyDescent="0.3">
      <c r="A2239"/>
    </row>
    <row r="2240" spans="1:1" x14ac:dyDescent="0.3">
      <c r="A2240"/>
    </row>
    <row r="2241" spans="1:1" x14ac:dyDescent="0.3">
      <c r="A2241"/>
    </row>
    <row r="2242" spans="1:1" x14ac:dyDescent="0.3">
      <c r="A2242"/>
    </row>
    <row r="2243" spans="1:1" x14ac:dyDescent="0.3">
      <c r="A2243"/>
    </row>
    <row r="2244" spans="1:1" x14ac:dyDescent="0.3">
      <c r="A2244"/>
    </row>
    <row r="2245" spans="1:1" x14ac:dyDescent="0.3">
      <c r="A2245"/>
    </row>
    <row r="2246" spans="1:1" x14ac:dyDescent="0.3">
      <c r="A2246"/>
    </row>
    <row r="2247" spans="1:1" x14ac:dyDescent="0.3">
      <c r="A2247"/>
    </row>
    <row r="2248" spans="1:1" x14ac:dyDescent="0.3">
      <c r="A2248"/>
    </row>
    <row r="2249" spans="1:1" x14ac:dyDescent="0.3">
      <c r="A2249"/>
    </row>
    <row r="2250" spans="1:1" x14ac:dyDescent="0.3">
      <c r="A2250"/>
    </row>
    <row r="2251" spans="1:1" x14ac:dyDescent="0.3">
      <c r="A2251"/>
    </row>
    <row r="2252" spans="1:1" x14ac:dyDescent="0.3">
      <c r="A2252"/>
    </row>
    <row r="2253" spans="1:1" x14ac:dyDescent="0.3">
      <c r="A2253"/>
    </row>
    <row r="2254" spans="1:1" x14ac:dyDescent="0.3">
      <c r="A2254"/>
    </row>
    <row r="2255" spans="1:1" x14ac:dyDescent="0.3">
      <c r="A2255"/>
    </row>
    <row r="2256" spans="1:1" x14ac:dyDescent="0.3">
      <c r="A2256"/>
    </row>
    <row r="2257" spans="1:1" x14ac:dyDescent="0.3">
      <c r="A2257"/>
    </row>
    <row r="2258" spans="1:1" x14ac:dyDescent="0.3">
      <c r="A2258"/>
    </row>
    <row r="2259" spans="1:1" x14ac:dyDescent="0.3">
      <c r="A2259"/>
    </row>
    <row r="2260" spans="1:1" x14ac:dyDescent="0.3">
      <c r="A2260"/>
    </row>
    <row r="2261" spans="1:1" x14ac:dyDescent="0.3">
      <c r="A2261"/>
    </row>
    <row r="2262" spans="1:1" x14ac:dyDescent="0.3">
      <c r="A2262"/>
    </row>
    <row r="2263" spans="1:1" x14ac:dyDescent="0.3">
      <c r="A2263"/>
    </row>
    <row r="2264" spans="1:1" x14ac:dyDescent="0.3">
      <c r="A2264"/>
    </row>
    <row r="2265" spans="1:1" x14ac:dyDescent="0.3">
      <c r="A2265"/>
    </row>
    <row r="2266" spans="1:1" x14ac:dyDescent="0.3">
      <c r="A2266"/>
    </row>
    <row r="2267" spans="1:1" x14ac:dyDescent="0.3">
      <c r="A2267"/>
    </row>
    <row r="2268" spans="1:1" x14ac:dyDescent="0.3">
      <c r="A2268"/>
    </row>
    <row r="2269" spans="1:1" x14ac:dyDescent="0.3">
      <c r="A2269"/>
    </row>
    <row r="2270" spans="1:1" x14ac:dyDescent="0.3">
      <c r="A2270"/>
    </row>
    <row r="2271" spans="1:1" x14ac:dyDescent="0.3">
      <c r="A2271"/>
    </row>
    <row r="2272" spans="1:1" x14ac:dyDescent="0.3">
      <c r="A2272"/>
    </row>
    <row r="2273" spans="1:1" x14ac:dyDescent="0.3">
      <c r="A2273"/>
    </row>
    <row r="2274" spans="1:1" x14ac:dyDescent="0.3">
      <c r="A2274"/>
    </row>
    <row r="2275" spans="1:1" x14ac:dyDescent="0.3">
      <c r="A2275"/>
    </row>
    <row r="2276" spans="1:1" x14ac:dyDescent="0.3">
      <c r="A2276"/>
    </row>
    <row r="2277" spans="1:1" x14ac:dyDescent="0.3">
      <c r="A2277"/>
    </row>
    <row r="2278" spans="1:1" x14ac:dyDescent="0.3">
      <c r="A2278"/>
    </row>
    <row r="2279" spans="1:1" x14ac:dyDescent="0.3">
      <c r="A2279"/>
    </row>
    <row r="2280" spans="1:1" x14ac:dyDescent="0.3">
      <c r="A2280"/>
    </row>
    <row r="2281" spans="1:1" x14ac:dyDescent="0.3">
      <c r="A2281"/>
    </row>
    <row r="2282" spans="1:1" x14ac:dyDescent="0.3">
      <c r="A2282"/>
    </row>
    <row r="2283" spans="1:1" x14ac:dyDescent="0.3">
      <c r="A2283"/>
    </row>
    <row r="2284" spans="1:1" x14ac:dyDescent="0.3">
      <c r="A2284"/>
    </row>
    <row r="2285" spans="1:1" x14ac:dyDescent="0.3">
      <c r="A2285"/>
    </row>
    <row r="2286" spans="1:1" x14ac:dyDescent="0.3">
      <c r="A2286"/>
    </row>
    <row r="2287" spans="1:1" x14ac:dyDescent="0.3">
      <c r="A2287"/>
    </row>
    <row r="2288" spans="1:1" x14ac:dyDescent="0.3">
      <c r="A2288"/>
    </row>
    <row r="2289" spans="1:1" x14ac:dyDescent="0.3">
      <c r="A2289"/>
    </row>
    <row r="2290" spans="1:1" x14ac:dyDescent="0.3">
      <c r="A2290"/>
    </row>
    <row r="2291" spans="1:1" x14ac:dyDescent="0.3">
      <c r="A2291"/>
    </row>
    <row r="2292" spans="1:1" x14ac:dyDescent="0.3">
      <c r="A2292"/>
    </row>
    <row r="2293" spans="1:1" x14ac:dyDescent="0.3">
      <c r="A2293"/>
    </row>
    <row r="2294" spans="1:1" x14ac:dyDescent="0.3">
      <c r="A2294"/>
    </row>
    <row r="2295" spans="1:1" x14ac:dyDescent="0.3">
      <c r="A2295"/>
    </row>
    <row r="2296" spans="1:1" x14ac:dyDescent="0.3">
      <c r="A2296"/>
    </row>
    <row r="2297" spans="1:1" x14ac:dyDescent="0.3">
      <c r="A2297"/>
    </row>
    <row r="2298" spans="1:1" x14ac:dyDescent="0.3">
      <c r="A2298"/>
    </row>
    <row r="2299" spans="1:1" x14ac:dyDescent="0.3">
      <c r="A2299"/>
    </row>
    <row r="2300" spans="1:1" x14ac:dyDescent="0.3">
      <c r="A2300"/>
    </row>
    <row r="2301" spans="1:1" x14ac:dyDescent="0.3">
      <c r="A2301"/>
    </row>
    <row r="2302" spans="1:1" x14ac:dyDescent="0.3">
      <c r="A2302"/>
    </row>
    <row r="2303" spans="1:1" x14ac:dyDescent="0.3">
      <c r="A2303"/>
    </row>
    <row r="2304" spans="1:1" x14ac:dyDescent="0.3">
      <c r="A2304"/>
    </row>
    <row r="2305" spans="1:1" x14ac:dyDescent="0.3">
      <c r="A2305"/>
    </row>
    <row r="2306" spans="1:1" x14ac:dyDescent="0.3">
      <c r="A2306"/>
    </row>
    <row r="2307" spans="1:1" x14ac:dyDescent="0.3">
      <c r="A2307"/>
    </row>
    <row r="2308" spans="1:1" x14ac:dyDescent="0.3">
      <c r="A2308"/>
    </row>
    <row r="2309" spans="1:1" x14ac:dyDescent="0.3">
      <c r="A2309"/>
    </row>
    <row r="2310" spans="1:1" x14ac:dyDescent="0.3">
      <c r="A2310"/>
    </row>
    <row r="2311" spans="1:1" x14ac:dyDescent="0.3">
      <c r="A2311"/>
    </row>
    <row r="2312" spans="1:1" x14ac:dyDescent="0.3">
      <c r="A2312"/>
    </row>
    <row r="2313" spans="1:1" x14ac:dyDescent="0.3">
      <c r="A2313"/>
    </row>
    <row r="2314" spans="1:1" x14ac:dyDescent="0.3">
      <c r="A2314"/>
    </row>
    <row r="2315" spans="1:1" x14ac:dyDescent="0.3">
      <c r="A2315"/>
    </row>
    <row r="2316" spans="1:1" x14ac:dyDescent="0.3">
      <c r="A2316"/>
    </row>
    <row r="2317" spans="1:1" x14ac:dyDescent="0.3">
      <c r="A2317"/>
    </row>
    <row r="2318" spans="1:1" x14ac:dyDescent="0.3">
      <c r="A2318"/>
    </row>
    <row r="2319" spans="1:1" x14ac:dyDescent="0.3">
      <c r="A2319"/>
    </row>
    <row r="2320" spans="1:1" x14ac:dyDescent="0.3">
      <c r="A2320"/>
    </row>
    <row r="2321" spans="1:1" x14ac:dyDescent="0.3">
      <c r="A2321"/>
    </row>
    <row r="2322" spans="1:1" x14ac:dyDescent="0.3">
      <c r="A2322"/>
    </row>
    <row r="2323" spans="1:1" x14ac:dyDescent="0.3">
      <c r="A2323"/>
    </row>
    <row r="2324" spans="1:1" x14ac:dyDescent="0.3">
      <c r="A2324"/>
    </row>
    <row r="2325" spans="1:1" x14ac:dyDescent="0.3">
      <c r="A2325"/>
    </row>
    <row r="2326" spans="1:1" x14ac:dyDescent="0.3">
      <c r="A2326"/>
    </row>
    <row r="2327" spans="1:1" x14ac:dyDescent="0.3">
      <c r="A2327"/>
    </row>
    <row r="2328" spans="1:1" x14ac:dyDescent="0.3">
      <c r="A2328"/>
    </row>
    <row r="2329" spans="1:1" x14ac:dyDescent="0.3">
      <c r="A2329"/>
    </row>
    <row r="2330" spans="1:1" x14ac:dyDescent="0.3">
      <c r="A2330"/>
    </row>
    <row r="2331" spans="1:1" x14ac:dyDescent="0.3">
      <c r="A2331"/>
    </row>
    <row r="2332" spans="1:1" x14ac:dyDescent="0.3">
      <c r="A2332"/>
    </row>
    <row r="2333" spans="1:1" x14ac:dyDescent="0.3">
      <c r="A2333"/>
    </row>
    <row r="2334" spans="1:1" x14ac:dyDescent="0.3">
      <c r="A2334"/>
    </row>
    <row r="2335" spans="1:1" x14ac:dyDescent="0.3">
      <c r="A2335"/>
    </row>
    <row r="2336" spans="1:1" x14ac:dyDescent="0.3">
      <c r="A2336"/>
    </row>
    <row r="2337" spans="1:1" x14ac:dyDescent="0.3">
      <c r="A2337"/>
    </row>
    <row r="2338" spans="1:1" x14ac:dyDescent="0.3">
      <c r="A2338"/>
    </row>
    <row r="2339" spans="1:1" x14ac:dyDescent="0.3">
      <c r="A2339"/>
    </row>
    <row r="2340" spans="1:1" x14ac:dyDescent="0.3">
      <c r="A2340"/>
    </row>
    <row r="2341" spans="1:1" x14ac:dyDescent="0.3">
      <c r="A2341"/>
    </row>
    <row r="2342" spans="1:1" x14ac:dyDescent="0.3">
      <c r="A2342"/>
    </row>
    <row r="2343" spans="1:1" x14ac:dyDescent="0.3">
      <c r="A2343"/>
    </row>
    <row r="2344" spans="1:1" x14ac:dyDescent="0.3">
      <c r="A2344"/>
    </row>
    <row r="2345" spans="1:1" x14ac:dyDescent="0.3">
      <c r="A2345"/>
    </row>
    <row r="2346" spans="1:1" x14ac:dyDescent="0.3">
      <c r="A2346"/>
    </row>
    <row r="2347" spans="1:1" x14ac:dyDescent="0.3">
      <c r="A2347"/>
    </row>
    <row r="2348" spans="1:1" x14ac:dyDescent="0.3">
      <c r="A2348"/>
    </row>
    <row r="2349" spans="1:1" x14ac:dyDescent="0.3">
      <c r="A2349"/>
    </row>
    <row r="2350" spans="1:1" x14ac:dyDescent="0.3">
      <c r="A2350"/>
    </row>
    <row r="2351" spans="1:1" x14ac:dyDescent="0.3">
      <c r="A2351"/>
    </row>
    <row r="2352" spans="1:1" x14ac:dyDescent="0.3">
      <c r="A2352"/>
    </row>
    <row r="2353" spans="1:1" x14ac:dyDescent="0.3">
      <c r="A2353"/>
    </row>
    <row r="2354" spans="1:1" x14ac:dyDescent="0.3">
      <c r="A2354"/>
    </row>
    <row r="2355" spans="1:1" x14ac:dyDescent="0.3">
      <c r="A2355"/>
    </row>
    <row r="2356" spans="1:1" x14ac:dyDescent="0.3">
      <c r="A2356"/>
    </row>
    <row r="2357" spans="1:1" x14ac:dyDescent="0.3">
      <c r="A2357"/>
    </row>
    <row r="2358" spans="1:1" x14ac:dyDescent="0.3">
      <c r="A2358"/>
    </row>
    <row r="2359" spans="1:1" x14ac:dyDescent="0.3">
      <c r="A2359"/>
    </row>
    <row r="2360" spans="1:1" x14ac:dyDescent="0.3">
      <c r="A2360"/>
    </row>
    <row r="2361" spans="1:1" x14ac:dyDescent="0.3">
      <c r="A2361"/>
    </row>
    <row r="2362" spans="1:1" x14ac:dyDescent="0.3">
      <c r="A2362"/>
    </row>
    <row r="2363" spans="1:1" x14ac:dyDescent="0.3">
      <c r="A2363"/>
    </row>
    <row r="2364" spans="1:1" x14ac:dyDescent="0.3">
      <c r="A2364"/>
    </row>
    <row r="2365" spans="1:1" x14ac:dyDescent="0.3">
      <c r="A2365"/>
    </row>
    <row r="2366" spans="1:1" x14ac:dyDescent="0.3">
      <c r="A2366"/>
    </row>
    <row r="2367" spans="1:1" x14ac:dyDescent="0.3">
      <c r="A2367"/>
    </row>
    <row r="2368" spans="1:1" x14ac:dyDescent="0.3">
      <c r="A2368"/>
    </row>
    <row r="2369" spans="1:1" x14ac:dyDescent="0.3">
      <c r="A2369"/>
    </row>
    <row r="2370" spans="1:1" x14ac:dyDescent="0.3">
      <c r="A2370"/>
    </row>
    <row r="2371" spans="1:1" x14ac:dyDescent="0.3">
      <c r="A2371"/>
    </row>
    <row r="2372" spans="1:1" x14ac:dyDescent="0.3">
      <c r="A2372"/>
    </row>
    <row r="2373" spans="1:1" x14ac:dyDescent="0.3">
      <c r="A2373"/>
    </row>
    <row r="2374" spans="1:1" x14ac:dyDescent="0.3">
      <c r="A2374"/>
    </row>
    <row r="2375" spans="1:1" x14ac:dyDescent="0.3">
      <c r="A2375"/>
    </row>
    <row r="2376" spans="1:1" x14ac:dyDescent="0.3">
      <c r="A2376"/>
    </row>
    <row r="2377" spans="1:1" x14ac:dyDescent="0.3">
      <c r="A2377"/>
    </row>
    <row r="2378" spans="1:1" x14ac:dyDescent="0.3">
      <c r="A2378"/>
    </row>
    <row r="2379" spans="1:1" x14ac:dyDescent="0.3">
      <c r="A2379"/>
    </row>
    <row r="2380" spans="1:1" x14ac:dyDescent="0.3">
      <c r="A2380"/>
    </row>
    <row r="2381" spans="1:1" x14ac:dyDescent="0.3">
      <c r="A2381"/>
    </row>
    <row r="2382" spans="1:1" x14ac:dyDescent="0.3">
      <c r="A2382"/>
    </row>
    <row r="2383" spans="1:1" x14ac:dyDescent="0.3">
      <c r="A2383"/>
    </row>
    <row r="2384" spans="1:1" x14ac:dyDescent="0.3">
      <c r="A2384"/>
    </row>
    <row r="2385" spans="1:1" x14ac:dyDescent="0.3">
      <c r="A2385"/>
    </row>
    <row r="2386" spans="1:1" x14ac:dyDescent="0.3">
      <c r="A2386"/>
    </row>
    <row r="2387" spans="1:1" x14ac:dyDescent="0.3">
      <c r="A2387"/>
    </row>
    <row r="2388" spans="1:1" x14ac:dyDescent="0.3">
      <c r="A2388"/>
    </row>
    <row r="2389" spans="1:1" x14ac:dyDescent="0.3">
      <c r="A2389"/>
    </row>
    <row r="2390" spans="1:1" x14ac:dyDescent="0.3">
      <c r="A2390"/>
    </row>
    <row r="2391" spans="1:1" x14ac:dyDescent="0.3">
      <c r="A2391"/>
    </row>
    <row r="2392" spans="1:1" x14ac:dyDescent="0.3">
      <c r="A2392"/>
    </row>
    <row r="2393" spans="1:1" x14ac:dyDescent="0.3">
      <c r="A2393"/>
    </row>
    <row r="2394" spans="1:1" x14ac:dyDescent="0.3">
      <c r="A2394"/>
    </row>
    <row r="2395" spans="1:1" x14ac:dyDescent="0.3">
      <c r="A2395"/>
    </row>
    <row r="2396" spans="1:1" x14ac:dyDescent="0.3">
      <c r="A2396"/>
    </row>
    <row r="2397" spans="1:1" x14ac:dyDescent="0.3">
      <c r="A2397"/>
    </row>
    <row r="2398" spans="1:1" x14ac:dyDescent="0.3">
      <c r="A2398"/>
    </row>
    <row r="2399" spans="1:1" x14ac:dyDescent="0.3">
      <c r="A2399"/>
    </row>
    <row r="2400" spans="1:1" x14ac:dyDescent="0.3">
      <c r="A2400"/>
    </row>
    <row r="2401" spans="1:1" x14ac:dyDescent="0.3">
      <c r="A2401"/>
    </row>
    <row r="2402" spans="1:1" x14ac:dyDescent="0.3">
      <c r="A2402"/>
    </row>
    <row r="2403" spans="1:1" x14ac:dyDescent="0.3">
      <c r="A2403"/>
    </row>
    <row r="2404" spans="1:1" x14ac:dyDescent="0.3">
      <c r="A2404"/>
    </row>
    <row r="2405" spans="1:1" x14ac:dyDescent="0.3">
      <c r="A2405"/>
    </row>
    <row r="2406" spans="1:1" x14ac:dyDescent="0.3">
      <c r="A2406"/>
    </row>
    <row r="2407" spans="1:1" x14ac:dyDescent="0.3">
      <c r="A2407"/>
    </row>
    <row r="2408" spans="1:1" x14ac:dyDescent="0.3">
      <c r="A2408"/>
    </row>
    <row r="2409" spans="1:1" x14ac:dyDescent="0.3">
      <c r="A2409"/>
    </row>
    <row r="2410" spans="1:1" x14ac:dyDescent="0.3">
      <c r="A2410"/>
    </row>
    <row r="2411" spans="1:1" x14ac:dyDescent="0.3">
      <c r="A2411"/>
    </row>
    <row r="2412" spans="1:1" x14ac:dyDescent="0.3">
      <c r="A2412"/>
    </row>
    <row r="2413" spans="1:1" x14ac:dyDescent="0.3">
      <c r="A2413"/>
    </row>
    <row r="2414" spans="1:1" x14ac:dyDescent="0.3">
      <c r="A2414"/>
    </row>
    <row r="2415" spans="1:1" x14ac:dyDescent="0.3">
      <c r="A2415"/>
    </row>
    <row r="2416" spans="1:1" x14ac:dyDescent="0.3">
      <c r="A2416"/>
    </row>
    <row r="2417" spans="1:1" x14ac:dyDescent="0.3">
      <c r="A2417"/>
    </row>
    <row r="2418" spans="1:1" x14ac:dyDescent="0.3">
      <c r="A2418"/>
    </row>
    <row r="2419" spans="1:1" x14ac:dyDescent="0.3">
      <c r="A2419"/>
    </row>
    <row r="2420" spans="1:1" x14ac:dyDescent="0.3">
      <c r="A2420"/>
    </row>
    <row r="2421" spans="1:1" x14ac:dyDescent="0.3">
      <c r="A2421"/>
    </row>
    <row r="2422" spans="1:1" x14ac:dyDescent="0.3">
      <c r="A2422"/>
    </row>
    <row r="2423" spans="1:1" x14ac:dyDescent="0.3">
      <c r="A2423"/>
    </row>
    <row r="2424" spans="1:1" x14ac:dyDescent="0.3">
      <c r="A2424"/>
    </row>
    <row r="2425" spans="1:1" x14ac:dyDescent="0.3">
      <c r="A2425"/>
    </row>
    <row r="2426" spans="1:1" x14ac:dyDescent="0.3">
      <c r="A2426"/>
    </row>
    <row r="2427" spans="1:1" x14ac:dyDescent="0.3">
      <c r="A2427"/>
    </row>
    <row r="2428" spans="1:1" x14ac:dyDescent="0.3">
      <c r="A2428"/>
    </row>
    <row r="2429" spans="1:1" x14ac:dyDescent="0.3">
      <c r="A2429"/>
    </row>
    <row r="2430" spans="1:1" x14ac:dyDescent="0.3">
      <c r="A2430"/>
    </row>
    <row r="2431" spans="1:1" x14ac:dyDescent="0.3">
      <c r="A2431"/>
    </row>
    <row r="2432" spans="1:1" x14ac:dyDescent="0.3">
      <c r="A2432"/>
    </row>
    <row r="2433" spans="1:1" x14ac:dyDescent="0.3">
      <c r="A2433"/>
    </row>
    <row r="2434" spans="1:1" x14ac:dyDescent="0.3">
      <c r="A2434"/>
    </row>
    <row r="2435" spans="1:1" x14ac:dyDescent="0.3">
      <c r="A2435"/>
    </row>
    <row r="2436" spans="1:1" x14ac:dyDescent="0.3">
      <c r="A2436"/>
    </row>
    <row r="2437" spans="1:1" x14ac:dyDescent="0.3">
      <c r="A2437"/>
    </row>
    <row r="2438" spans="1:1" x14ac:dyDescent="0.3">
      <c r="A2438"/>
    </row>
    <row r="2439" spans="1:1" x14ac:dyDescent="0.3">
      <c r="A2439"/>
    </row>
    <row r="2440" spans="1:1" x14ac:dyDescent="0.3">
      <c r="A2440"/>
    </row>
    <row r="2441" spans="1:1" x14ac:dyDescent="0.3">
      <c r="A2441"/>
    </row>
    <row r="2442" spans="1:1" x14ac:dyDescent="0.3">
      <c r="A2442"/>
    </row>
    <row r="2443" spans="1:1" x14ac:dyDescent="0.3">
      <c r="A2443"/>
    </row>
    <row r="2444" spans="1:1" x14ac:dyDescent="0.3">
      <c r="A2444"/>
    </row>
    <row r="2445" spans="1:1" x14ac:dyDescent="0.3">
      <c r="A2445"/>
    </row>
    <row r="2446" spans="1:1" x14ac:dyDescent="0.3">
      <c r="A2446"/>
    </row>
    <row r="2447" spans="1:1" x14ac:dyDescent="0.3">
      <c r="A2447"/>
    </row>
    <row r="2448" spans="1:1" x14ac:dyDescent="0.3">
      <c r="A2448"/>
    </row>
    <row r="2449" spans="1:1" x14ac:dyDescent="0.3">
      <c r="A2449"/>
    </row>
    <row r="2450" spans="1:1" x14ac:dyDescent="0.3">
      <c r="A2450"/>
    </row>
    <row r="2451" spans="1:1" x14ac:dyDescent="0.3">
      <c r="A2451"/>
    </row>
    <row r="2452" spans="1:1" x14ac:dyDescent="0.3">
      <c r="A2452"/>
    </row>
    <row r="2453" spans="1:1" x14ac:dyDescent="0.3">
      <c r="A2453"/>
    </row>
    <row r="2454" spans="1:1" x14ac:dyDescent="0.3">
      <c r="A2454"/>
    </row>
    <row r="2455" spans="1:1" x14ac:dyDescent="0.3">
      <c r="A2455"/>
    </row>
    <row r="2456" spans="1:1" x14ac:dyDescent="0.3">
      <c r="A2456"/>
    </row>
    <row r="2457" spans="1:1" x14ac:dyDescent="0.3">
      <c r="A2457"/>
    </row>
    <row r="2458" spans="1:1" x14ac:dyDescent="0.3">
      <c r="A2458"/>
    </row>
    <row r="2459" spans="1:1" x14ac:dyDescent="0.3">
      <c r="A2459"/>
    </row>
    <row r="2460" spans="1:1" x14ac:dyDescent="0.3">
      <c r="A2460"/>
    </row>
    <row r="2461" spans="1:1" x14ac:dyDescent="0.3">
      <c r="A2461"/>
    </row>
    <row r="2462" spans="1:1" x14ac:dyDescent="0.3">
      <c r="A2462"/>
    </row>
    <row r="2463" spans="1:1" x14ac:dyDescent="0.3">
      <c r="A2463"/>
    </row>
    <row r="2464" spans="1:1" x14ac:dyDescent="0.3">
      <c r="A2464"/>
    </row>
    <row r="2465" spans="1:1" x14ac:dyDescent="0.3">
      <c r="A2465"/>
    </row>
    <row r="2466" spans="1:1" x14ac:dyDescent="0.3">
      <c r="A2466"/>
    </row>
    <row r="2467" spans="1:1" x14ac:dyDescent="0.3">
      <c r="A2467"/>
    </row>
    <row r="2468" spans="1:1" x14ac:dyDescent="0.3">
      <c r="A2468"/>
    </row>
    <row r="2469" spans="1:1" x14ac:dyDescent="0.3">
      <c r="A2469"/>
    </row>
    <row r="2470" spans="1:1" x14ac:dyDescent="0.3">
      <c r="A2470"/>
    </row>
    <row r="2471" spans="1:1" x14ac:dyDescent="0.3">
      <c r="A2471"/>
    </row>
    <row r="2472" spans="1:1" x14ac:dyDescent="0.3">
      <c r="A2472"/>
    </row>
    <row r="2473" spans="1:1" x14ac:dyDescent="0.3">
      <c r="A2473"/>
    </row>
    <row r="2474" spans="1:1" x14ac:dyDescent="0.3">
      <c r="A2474"/>
    </row>
    <row r="2475" spans="1:1" x14ac:dyDescent="0.3">
      <c r="A2475"/>
    </row>
    <row r="2476" spans="1:1" x14ac:dyDescent="0.3">
      <c r="A2476"/>
    </row>
    <row r="2477" spans="1:1" x14ac:dyDescent="0.3">
      <c r="A2477"/>
    </row>
    <row r="2478" spans="1:1" x14ac:dyDescent="0.3">
      <c r="A2478"/>
    </row>
    <row r="2479" spans="1:1" x14ac:dyDescent="0.3">
      <c r="A2479"/>
    </row>
    <row r="2480" spans="1:1" x14ac:dyDescent="0.3">
      <c r="A2480"/>
    </row>
    <row r="2481" spans="1:1" x14ac:dyDescent="0.3">
      <c r="A2481"/>
    </row>
    <row r="2482" spans="1:1" x14ac:dyDescent="0.3">
      <c r="A2482"/>
    </row>
    <row r="2483" spans="1:1" x14ac:dyDescent="0.3">
      <c r="A2483"/>
    </row>
    <row r="2484" spans="1:1" x14ac:dyDescent="0.3">
      <c r="A2484"/>
    </row>
    <row r="2485" spans="1:1" x14ac:dyDescent="0.3">
      <c r="A2485"/>
    </row>
    <row r="2486" spans="1:1" x14ac:dyDescent="0.3">
      <c r="A2486"/>
    </row>
    <row r="2487" spans="1:1" x14ac:dyDescent="0.3">
      <c r="A2487"/>
    </row>
    <row r="2488" spans="1:1" x14ac:dyDescent="0.3">
      <c r="A2488"/>
    </row>
    <row r="2489" spans="1:1" x14ac:dyDescent="0.3">
      <c r="A2489"/>
    </row>
    <row r="2490" spans="1:1" x14ac:dyDescent="0.3">
      <c r="A2490"/>
    </row>
    <row r="2491" spans="1:1" x14ac:dyDescent="0.3">
      <c r="A2491"/>
    </row>
    <row r="2492" spans="1:1" x14ac:dyDescent="0.3">
      <c r="A2492"/>
    </row>
    <row r="2493" spans="1:1" x14ac:dyDescent="0.3">
      <c r="A2493"/>
    </row>
    <row r="2494" spans="1:1" x14ac:dyDescent="0.3">
      <c r="A2494"/>
    </row>
    <row r="2495" spans="1:1" x14ac:dyDescent="0.3">
      <c r="A2495"/>
    </row>
    <row r="2496" spans="1:1" x14ac:dyDescent="0.3">
      <c r="A2496"/>
    </row>
    <row r="2497" spans="1:1" x14ac:dyDescent="0.3">
      <c r="A2497"/>
    </row>
    <row r="2498" spans="1:1" x14ac:dyDescent="0.3">
      <c r="A2498"/>
    </row>
    <row r="2499" spans="1:1" x14ac:dyDescent="0.3">
      <c r="A2499"/>
    </row>
    <row r="2500" spans="1:1" x14ac:dyDescent="0.3">
      <c r="A2500"/>
    </row>
    <row r="2501" spans="1:1" x14ac:dyDescent="0.3">
      <c r="A2501"/>
    </row>
    <row r="2502" spans="1:1" x14ac:dyDescent="0.3">
      <c r="A2502"/>
    </row>
    <row r="2503" spans="1:1" x14ac:dyDescent="0.3">
      <c r="A2503"/>
    </row>
    <row r="2504" spans="1:1" x14ac:dyDescent="0.3">
      <c r="A2504"/>
    </row>
    <row r="2505" spans="1:1" x14ac:dyDescent="0.3">
      <c r="A2505"/>
    </row>
    <row r="2506" spans="1:1" x14ac:dyDescent="0.3">
      <c r="A2506"/>
    </row>
    <row r="2507" spans="1:1" x14ac:dyDescent="0.3">
      <c r="A2507"/>
    </row>
    <row r="2508" spans="1:1" x14ac:dyDescent="0.3">
      <c r="A2508"/>
    </row>
    <row r="2509" spans="1:1" x14ac:dyDescent="0.3">
      <c r="A2509"/>
    </row>
    <row r="2510" spans="1:1" x14ac:dyDescent="0.3">
      <c r="A2510"/>
    </row>
    <row r="2511" spans="1:1" x14ac:dyDescent="0.3">
      <c r="A2511"/>
    </row>
    <row r="2512" spans="1:1" x14ac:dyDescent="0.3">
      <c r="A2512"/>
    </row>
    <row r="2513" spans="1:1" x14ac:dyDescent="0.3">
      <c r="A2513"/>
    </row>
    <row r="2514" spans="1:1" x14ac:dyDescent="0.3">
      <c r="A2514"/>
    </row>
    <row r="2515" spans="1:1" x14ac:dyDescent="0.3">
      <c r="A2515"/>
    </row>
    <row r="2516" spans="1:1" x14ac:dyDescent="0.3">
      <c r="A2516"/>
    </row>
    <row r="2517" spans="1:1" x14ac:dyDescent="0.3">
      <c r="A2517"/>
    </row>
    <row r="2518" spans="1:1" x14ac:dyDescent="0.3">
      <c r="A2518"/>
    </row>
    <row r="2519" spans="1:1" x14ac:dyDescent="0.3">
      <c r="A2519"/>
    </row>
    <row r="2520" spans="1:1" x14ac:dyDescent="0.3">
      <c r="A2520"/>
    </row>
    <row r="2521" spans="1:1" x14ac:dyDescent="0.3">
      <c r="A2521"/>
    </row>
    <row r="2522" spans="1:1" x14ac:dyDescent="0.3">
      <c r="A2522"/>
    </row>
    <row r="2523" spans="1:1" x14ac:dyDescent="0.3">
      <c r="A2523"/>
    </row>
    <row r="2524" spans="1:1" x14ac:dyDescent="0.3">
      <c r="A2524"/>
    </row>
    <row r="2525" spans="1:1" x14ac:dyDescent="0.3">
      <c r="A2525"/>
    </row>
    <row r="2526" spans="1:1" x14ac:dyDescent="0.3">
      <c r="A2526"/>
    </row>
    <row r="2527" spans="1:1" x14ac:dyDescent="0.3">
      <c r="A2527"/>
    </row>
    <row r="2528" spans="1:1" x14ac:dyDescent="0.3">
      <c r="A2528"/>
    </row>
    <row r="2529" spans="1:1" x14ac:dyDescent="0.3">
      <c r="A2529"/>
    </row>
    <row r="2530" spans="1:1" x14ac:dyDescent="0.3">
      <c r="A2530"/>
    </row>
    <row r="2531" spans="1:1" x14ac:dyDescent="0.3">
      <c r="A2531"/>
    </row>
    <row r="2532" spans="1:1" x14ac:dyDescent="0.3">
      <c r="A2532"/>
    </row>
    <row r="2533" spans="1:1" x14ac:dyDescent="0.3">
      <c r="A2533"/>
    </row>
    <row r="2534" spans="1:1" x14ac:dyDescent="0.3">
      <c r="A2534"/>
    </row>
    <row r="2535" spans="1:1" x14ac:dyDescent="0.3">
      <c r="A2535"/>
    </row>
    <row r="2536" spans="1:1" x14ac:dyDescent="0.3">
      <c r="A2536"/>
    </row>
    <row r="2537" spans="1:1" x14ac:dyDescent="0.3">
      <c r="A2537"/>
    </row>
    <row r="2538" spans="1:1" x14ac:dyDescent="0.3">
      <c r="A2538"/>
    </row>
    <row r="2539" spans="1:1" x14ac:dyDescent="0.3">
      <c r="A2539"/>
    </row>
    <row r="2540" spans="1:1" x14ac:dyDescent="0.3">
      <c r="A2540"/>
    </row>
    <row r="2541" spans="1:1" x14ac:dyDescent="0.3">
      <c r="A2541"/>
    </row>
    <row r="2542" spans="1:1" x14ac:dyDescent="0.3">
      <c r="A2542"/>
    </row>
    <row r="2543" spans="1:1" x14ac:dyDescent="0.3">
      <c r="A2543"/>
    </row>
    <row r="2544" spans="1:1" x14ac:dyDescent="0.3">
      <c r="A2544"/>
    </row>
    <row r="2545" spans="1:1" x14ac:dyDescent="0.3">
      <c r="A2545"/>
    </row>
    <row r="2546" spans="1:1" x14ac:dyDescent="0.3">
      <c r="A2546"/>
    </row>
    <row r="2547" spans="1:1" x14ac:dyDescent="0.3">
      <c r="A2547"/>
    </row>
    <row r="2548" spans="1:1" x14ac:dyDescent="0.3">
      <c r="A2548"/>
    </row>
    <row r="2549" spans="1:1" x14ac:dyDescent="0.3">
      <c r="A2549"/>
    </row>
    <row r="2550" spans="1:1" x14ac:dyDescent="0.3">
      <c r="A2550"/>
    </row>
    <row r="2551" spans="1:1" x14ac:dyDescent="0.3">
      <c r="A2551"/>
    </row>
    <row r="2552" spans="1:1" x14ac:dyDescent="0.3">
      <c r="A2552"/>
    </row>
    <row r="2553" spans="1:1" x14ac:dyDescent="0.3">
      <c r="A2553"/>
    </row>
    <row r="2554" spans="1:1" x14ac:dyDescent="0.3">
      <c r="A2554"/>
    </row>
    <row r="2555" spans="1:1" x14ac:dyDescent="0.3">
      <c r="A2555"/>
    </row>
    <row r="2556" spans="1:1" x14ac:dyDescent="0.3">
      <c r="A2556"/>
    </row>
    <row r="2557" spans="1:1" x14ac:dyDescent="0.3">
      <c r="A2557"/>
    </row>
    <row r="2558" spans="1:1" x14ac:dyDescent="0.3">
      <c r="A2558"/>
    </row>
    <row r="2559" spans="1:1" x14ac:dyDescent="0.3">
      <c r="A2559"/>
    </row>
    <row r="2560" spans="1:1" x14ac:dyDescent="0.3">
      <c r="A2560"/>
    </row>
    <row r="2561" spans="1:1" x14ac:dyDescent="0.3">
      <c r="A2561"/>
    </row>
    <row r="2562" spans="1:1" x14ac:dyDescent="0.3">
      <c r="A2562"/>
    </row>
    <row r="2563" spans="1:1" x14ac:dyDescent="0.3">
      <c r="A2563"/>
    </row>
    <row r="2564" spans="1:1" x14ac:dyDescent="0.3">
      <c r="A2564"/>
    </row>
    <row r="2565" spans="1:1" x14ac:dyDescent="0.3">
      <c r="A2565"/>
    </row>
    <row r="2566" spans="1:1" x14ac:dyDescent="0.3">
      <c r="A2566"/>
    </row>
    <row r="2567" spans="1:1" x14ac:dyDescent="0.3">
      <c r="A2567"/>
    </row>
    <row r="2568" spans="1:1" x14ac:dyDescent="0.3">
      <c r="A2568"/>
    </row>
    <row r="2569" spans="1:1" x14ac:dyDescent="0.3">
      <c r="A2569"/>
    </row>
    <row r="2570" spans="1:1" x14ac:dyDescent="0.3">
      <c r="A2570"/>
    </row>
    <row r="2571" spans="1:1" x14ac:dyDescent="0.3">
      <c r="A2571"/>
    </row>
    <row r="2572" spans="1:1" x14ac:dyDescent="0.3">
      <c r="A2572"/>
    </row>
    <row r="2573" spans="1:1" x14ac:dyDescent="0.3">
      <c r="A2573"/>
    </row>
    <row r="2574" spans="1:1" x14ac:dyDescent="0.3">
      <c r="A2574"/>
    </row>
    <row r="2575" spans="1:1" x14ac:dyDescent="0.3">
      <c r="A2575"/>
    </row>
    <row r="2576" spans="1:1" x14ac:dyDescent="0.3">
      <c r="A2576"/>
    </row>
    <row r="2577" spans="1:1" x14ac:dyDescent="0.3">
      <c r="A2577"/>
    </row>
    <row r="2578" spans="1:1" x14ac:dyDescent="0.3">
      <c r="A2578"/>
    </row>
    <row r="2579" spans="1:1" x14ac:dyDescent="0.3">
      <c r="A2579"/>
    </row>
    <row r="2580" spans="1:1" x14ac:dyDescent="0.3">
      <c r="A2580"/>
    </row>
    <row r="2581" spans="1:1" x14ac:dyDescent="0.3">
      <c r="A2581"/>
    </row>
    <row r="2582" spans="1:1" x14ac:dyDescent="0.3">
      <c r="A2582"/>
    </row>
    <row r="2583" spans="1:1" x14ac:dyDescent="0.3">
      <c r="A2583"/>
    </row>
    <row r="2584" spans="1:1" x14ac:dyDescent="0.3">
      <c r="A2584"/>
    </row>
    <row r="2585" spans="1:1" x14ac:dyDescent="0.3">
      <c r="A2585"/>
    </row>
    <row r="2586" spans="1:1" x14ac:dyDescent="0.3">
      <c r="A2586"/>
    </row>
    <row r="2587" spans="1:1" x14ac:dyDescent="0.3">
      <c r="A2587"/>
    </row>
    <row r="2588" spans="1:1" x14ac:dyDescent="0.3">
      <c r="A2588"/>
    </row>
    <row r="2589" spans="1:1" x14ac:dyDescent="0.3">
      <c r="A2589"/>
    </row>
    <row r="2590" spans="1:1" x14ac:dyDescent="0.3">
      <c r="A2590"/>
    </row>
    <row r="2591" spans="1:1" x14ac:dyDescent="0.3">
      <c r="A2591"/>
    </row>
    <row r="2592" spans="1:1" x14ac:dyDescent="0.3">
      <c r="A2592"/>
    </row>
    <row r="2593" spans="1:1" x14ac:dyDescent="0.3">
      <c r="A2593"/>
    </row>
    <row r="2594" spans="1:1" x14ac:dyDescent="0.3">
      <c r="A2594"/>
    </row>
    <row r="2595" spans="1:1" x14ac:dyDescent="0.3">
      <c r="A2595"/>
    </row>
    <row r="2596" spans="1:1" x14ac:dyDescent="0.3">
      <c r="A2596"/>
    </row>
    <row r="2597" spans="1:1" x14ac:dyDescent="0.3">
      <c r="A2597"/>
    </row>
    <row r="2598" spans="1:1" x14ac:dyDescent="0.3">
      <c r="A2598"/>
    </row>
    <row r="2599" spans="1:1" x14ac:dyDescent="0.3">
      <c r="A2599"/>
    </row>
    <row r="2600" spans="1:1" x14ac:dyDescent="0.3">
      <c r="A2600"/>
    </row>
    <row r="2601" spans="1:1" x14ac:dyDescent="0.3">
      <c r="A2601"/>
    </row>
    <row r="2602" spans="1:1" x14ac:dyDescent="0.3">
      <c r="A2602"/>
    </row>
    <row r="2603" spans="1:1" x14ac:dyDescent="0.3">
      <c r="A2603"/>
    </row>
    <row r="2604" spans="1:1" x14ac:dyDescent="0.3">
      <c r="A2604"/>
    </row>
    <row r="2605" spans="1:1" x14ac:dyDescent="0.3">
      <c r="A2605"/>
    </row>
    <row r="2606" spans="1:1" x14ac:dyDescent="0.3">
      <c r="A2606"/>
    </row>
    <row r="2607" spans="1:1" x14ac:dyDescent="0.3">
      <c r="A2607"/>
    </row>
    <row r="2608" spans="1:1" x14ac:dyDescent="0.3">
      <c r="A2608"/>
    </row>
    <row r="2609" spans="1:1" x14ac:dyDescent="0.3">
      <c r="A2609"/>
    </row>
    <row r="2610" spans="1:1" x14ac:dyDescent="0.3">
      <c r="A2610"/>
    </row>
    <row r="2611" spans="1:1" x14ac:dyDescent="0.3">
      <c r="A2611"/>
    </row>
    <row r="2612" spans="1:1" x14ac:dyDescent="0.3">
      <c r="A2612"/>
    </row>
    <row r="2613" spans="1:1" x14ac:dyDescent="0.3">
      <c r="A2613"/>
    </row>
    <row r="2614" spans="1:1" x14ac:dyDescent="0.3">
      <c r="A2614"/>
    </row>
    <row r="2615" spans="1:1" x14ac:dyDescent="0.3">
      <c r="A2615"/>
    </row>
    <row r="2616" spans="1:1" x14ac:dyDescent="0.3">
      <c r="A2616"/>
    </row>
    <row r="2617" spans="1:1" x14ac:dyDescent="0.3">
      <c r="A2617"/>
    </row>
    <row r="2618" spans="1:1" x14ac:dyDescent="0.3">
      <c r="A2618"/>
    </row>
    <row r="2619" spans="1:1" x14ac:dyDescent="0.3">
      <c r="A2619"/>
    </row>
    <row r="2620" spans="1:1" x14ac:dyDescent="0.3">
      <c r="A2620"/>
    </row>
    <row r="2621" spans="1:1" x14ac:dyDescent="0.3">
      <c r="A2621"/>
    </row>
    <row r="2622" spans="1:1" x14ac:dyDescent="0.3">
      <c r="A2622"/>
    </row>
    <row r="2623" spans="1:1" x14ac:dyDescent="0.3">
      <c r="A2623"/>
    </row>
    <row r="2624" spans="1:1" x14ac:dyDescent="0.3">
      <c r="A2624"/>
    </row>
    <row r="2625" spans="1:1" x14ac:dyDescent="0.3">
      <c r="A2625"/>
    </row>
    <row r="2626" spans="1:1" x14ac:dyDescent="0.3">
      <c r="A2626"/>
    </row>
    <row r="2627" spans="1:1" x14ac:dyDescent="0.3">
      <c r="A2627"/>
    </row>
    <row r="2628" spans="1:1" x14ac:dyDescent="0.3">
      <c r="A2628"/>
    </row>
    <row r="2629" spans="1:1" x14ac:dyDescent="0.3">
      <c r="A2629"/>
    </row>
    <row r="2630" spans="1:1" x14ac:dyDescent="0.3">
      <c r="A2630"/>
    </row>
    <row r="2631" spans="1:1" x14ac:dyDescent="0.3">
      <c r="A2631"/>
    </row>
    <row r="2632" spans="1:1" x14ac:dyDescent="0.3">
      <c r="A2632"/>
    </row>
    <row r="2633" spans="1:1" x14ac:dyDescent="0.3">
      <c r="A2633"/>
    </row>
    <row r="2634" spans="1:1" x14ac:dyDescent="0.3">
      <c r="A2634"/>
    </row>
    <row r="2635" spans="1:1" x14ac:dyDescent="0.3">
      <c r="A2635"/>
    </row>
    <row r="2636" spans="1:1" x14ac:dyDescent="0.3">
      <c r="A2636"/>
    </row>
    <row r="2637" spans="1:1" x14ac:dyDescent="0.3">
      <c r="A2637"/>
    </row>
    <row r="2638" spans="1:1" x14ac:dyDescent="0.3">
      <c r="A2638"/>
    </row>
    <row r="2639" spans="1:1" x14ac:dyDescent="0.3">
      <c r="A2639"/>
    </row>
    <row r="2640" spans="1:1" x14ac:dyDescent="0.3">
      <c r="A2640"/>
    </row>
    <row r="2641" spans="1:1" x14ac:dyDescent="0.3">
      <c r="A2641"/>
    </row>
    <row r="2642" spans="1:1" x14ac:dyDescent="0.3">
      <c r="A2642"/>
    </row>
    <row r="2643" spans="1:1" x14ac:dyDescent="0.3">
      <c r="A2643"/>
    </row>
    <row r="2644" spans="1:1" x14ac:dyDescent="0.3">
      <c r="A2644"/>
    </row>
    <row r="2645" spans="1:1" x14ac:dyDescent="0.3">
      <c r="A2645"/>
    </row>
    <row r="2646" spans="1:1" x14ac:dyDescent="0.3">
      <c r="A2646"/>
    </row>
    <row r="2647" spans="1:1" x14ac:dyDescent="0.3">
      <c r="A2647"/>
    </row>
    <row r="2648" spans="1:1" x14ac:dyDescent="0.3">
      <c r="A2648"/>
    </row>
    <row r="2649" spans="1:1" x14ac:dyDescent="0.3">
      <c r="A2649"/>
    </row>
    <row r="2650" spans="1:1" x14ac:dyDescent="0.3">
      <c r="A2650"/>
    </row>
    <row r="2651" spans="1:1" x14ac:dyDescent="0.3">
      <c r="A2651"/>
    </row>
    <row r="2652" spans="1:1" x14ac:dyDescent="0.3">
      <c r="A2652"/>
    </row>
    <row r="2653" spans="1:1" x14ac:dyDescent="0.3">
      <c r="A2653"/>
    </row>
    <row r="2654" spans="1:1" x14ac:dyDescent="0.3">
      <c r="A2654"/>
    </row>
    <row r="2655" spans="1:1" x14ac:dyDescent="0.3">
      <c r="A2655"/>
    </row>
    <row r="2656" spans="1:1" x14ac:dyDescent="0.3">
      <c r="A2656"/>
    </row>
    <row r="2657" spans="1:1" x14ac:dyDescent="0.3">
      <c r="A2657"/>
    </row>
    <row r="2658" spans="1:1" x14ac:dyDescent="0.3">
      <c r="A2658"/>
    </row>
    <row r="2659" spans="1:1" x14ac:dyDescent="0.3">
      <c r="A2659"/>
    </row>
    <row r="2660" spans="1:1" x14ac:dyDescent="0.3">
      <c r="A2660"/>
    </row>
    <row r="2661" spans="1:1" x14ac:dyDescent="0.3">
      <c r="A2661"/>
    </row>
    <row r="2662" spans="1:1" x14ac:dyDescent="0.3">
      <c r="A2662"/>
    </row>
    <row r="2663" spans="1:1" x14ac:dyDescent="0.3">
      <c r="A2663"/>
    </row>
    <row r="2664" spans="1:1" x14ac:dyDescent="0.3">
      <c r="A2664"/>
    </row>
    <row r="2665" spans="1:1" x14ac:dyDescent="0.3">
      <c r="A2665"/>
    </row>
    <row r="2666" spans="1:1" x14ac:dyDescent="0.3">
      <c r="A2666"/>
    </row>
    <row r="2667" spans="1:1" x14ac:dyDescent="0.3">
      <c r="A2667"/>
    </row>
    <row r="2668" spans="1:1" x14ac:dyDescent="0.3">
      <c r="A2668"/>
    </row>
    <row r="2669" spans="1:1" x14ac:dyDescent="0.3">
      <c r="A2669"/>
    </row>
    <row r="2670" spans="1:1" x14ac:dyDescent="0.3">
      <c r="A2670"/>
    </row>
    <row r="2671" spans="1:1" x14ac:dyDescent="0.3">
      <c r="A2671"/>
    </row>
    <row r="2672" spans="1:1" x14ac:dyDescent="0.3">
      <c r="A2672"/>
    </row>
    <row r="2673" spans="1:1" x14ac:dyDescent="0.3">
      <c r="A2673"/>
    </row>
    <row r="2674" spans="1:1" x14ac:dyDescent="0.3">
      <c r="A2674"/>
    </row>
    <row r="2675" spans="1:1" x14ac:dyDescent="0.3">
      <c r="A2675"/>
    </row>
    <row r="2676" spans="1:1" x14ac:dyDescent="0.3">
      <c r="A2676"/>
    </row>
    <row r="2677" spans="1:1" x14ac:dyDescent="0.3">
      <c r="A2677"/>
    </row>
    <row r="2678" spans="1:1" x14ac:dyDescent="0.3">
      <c r="A2678"/>
    </row>
    <row r="2679" spans="1:1" x14ac:dyDescent="0.3">
      <c r="A2679"/>
    </row>
    <row r="2680" spans="1:1" x14ac:dyDescent="0.3">
      <c r="A2680"/>
    </row>
    <row r="2681" spans="1:1" x14ac:dyDescent="0.3">
      <c r="A2681"/>
    </row>
    <row r="2682" spans="1:1" x14ac:dyDescent="0.3">
      <c r="A2682"/>
    </row>
    <row r="2683" spans="1:1" x14ac:dyDescent="0.3">
      <c r="A2683"/>
    </row>
    <row r="2684" spans="1:1" x14ac:dyDescent="0.3">
      <c r="A2684"/>
    </row>
    <row r="2685" spans="1:1" x14ac:dyDescent="0.3">
      <c r="A2685"/>
    </row>
    <row r="2686" spans="1:1" x14ac:dyDescent="0.3">
      <c r="A2686"/>
    </row>
    <row r="2687" spans="1:1" x14ac:dyDescent="0.3">
      <c r="A2687"/>
    </row>
    <row r="2688" spans="1:1" x14ac:dyDescent="0.3">
      <c r="A2688"/>
    </row>
    <row r="2689" spans="1:1" x14ac:dyDescent="0.3">
      <c r="A2689"/>
    </row>
    <row r="2690" spans="1:1" x14ac:dyDescent="0.3">
      <c r="A2690"/>
    </row>
    <row r="2691" spans="1:1" x14ac:dyDescent="0.3">
      <c r="A2691"/>
    </row>
    <row r="2692" spans="1:1" x14ac:dyDescent="0.3">
      <c r="A2692"/>
    </row>
    <row r="2693" spans="1:1" x14ac:dyDescent="0.3">
      <c r="A2693"/>
    </row>
    <row r="2694" spans="1:1" x14ac:dyDescent="0.3">
      <c r="A2694"/>
    </row>
    <row r="2695" spans="1:1" x14ac:dyDescent="0.3">
      <c r="A2695"/>
    </row>
    <row r="2696" spans="1:1" x14ac:dyDescent="0.3">
      <c r="A2696"/>
    </row>
    <row r="2697" spans="1:1" x14ac:dyDescent="0.3">
      <c r="A2697"/>
    </row>
    <row r="2698" spans="1:1" x14ac:dyDescent="0.3">
      <c r="A2698"/>
    </row>
    <row r="2699" spans="1:1" x14ac:dyDescent="0.3">
      <c r="A2699"/>
    </row>
    <row r="2700" spans="1:1" x14ac:dyDescent="0.3">
      <c r="A2700"/>
    </row>
    <row r="2701" spans="1:1" x14ac:dyDescent="0.3">
      <c r="A2701"/>
    </row>
    <row r="2702" spans="1:1" x14ac:dyDescent="0.3">
      <c r="A2702"/>
    </row>
    <row r="2703" spans="1:1" x14ac:dyDescent="0.3">
      <c r="A2703"/>
    </row>
    <row r="2704" spans="1:1" x14ac:dyDescent="0.3">
      <c r="A2704"/>
    </row>
    <row r="2705" spans="1:1" x14ac:dyDescent="0.3">
      <c r="A2705"/>
    </row>
    <row r="2706" spans="1:1" x14ac:dyDescent="0.3">
      <c r="A2706"/>
    </row>
    <row r="2707" spans="1:1" x14ac:dyDescent="0.3">
      <c r="A2707"/>
    </row>
    <row r="2708" spans="1:1" x14ac:dyDescent="0.3">
      <c r="A2708"/>
    </row>
    <row r="2709" spans="1:1" x14ac:dyDescent="0.3">
      <c r="A2709"/>
    </row>
    <row r="2710" spans="1:1" x14ac:dyDescent="0.3">
      <c r="A2710"/>
    </row>
    <row r="2711" spans="1:1" x14ac:dyDescent="0.3">
      <c r="A2711"/>
    </row>
    <row r="2712" spans="1:1" x14ac:dyDescent="0.3">
      <c r="A2712"/>
    </row>
    <row r="2713" spans="1:1" x14ac:dyDescent="0.3">
      <c r="A2713"/>
    </row>
    <row r="2714" spans="1:1" x14ac:dyDescent="0.3">
      <c r="A2714"/>
    </row>
    <row r="2715" spans="1:1" x14ac:dyDescent="0.3">
      <c r="A2715"/>
    </row>
    <row r="2716" spans="1:1" x14ac:dyDescent="0.3">
      <c r="A2716"/>
    </row>
    <row r="2717" spans="1:1" x14ac:dyDescent="0.3">
      <c r="A2717"/>
    </row>
    <row r="2718" spans="1:1" x14ac:dyDescent="0.3">
      <c r="A2718"/>
    </row>
    <row r="2719" spans="1:1" x14ac:dyDescent="0.3">
      <c r="A2719"/>
    </row>
    <row r="2720" spans="1:1" x14ac:dyDescent="0.3">
      <c r="A2720"/>
    </row>
    <row r="2721" spans="1:1" x14ac:dyDescent="0.3">
      <c r="A2721"/>
    </row>
    <row r="2722" spans="1:1" x14ac:dyDescent="0.3">
      <c r="A2722"/>
    </row>
    <row r="2723" spans="1:1" x14ac:dyDescent="0.3">
      <c r="A2723"/>
    </row>
    <row r="2724" spans="1:1" x14ac:dyDescent="0.3">
      <c r="A2724"/>
    </row>
    <row r="2725" spans="1:1" x14ac:dyDescent="0.3">
      <c r="A2725"/>
    </row>
    <row r="2726" spans="1:1" x14ac:dyDescent="0.3">
      <c r="A2726"/>
    </row>
    <row r="2727" spans="1:1" x14ac:dyDescent="0.3">
      <c r="A2727"/>
    </row>
    <row r="2728" spans="1:1" x14ac:dyDescent="0.3">
      <c r="A2728"/>
    </row>
    <row r="2729" spans="1:1" x14ac:dyDescent="0.3">
      <c r="A2729"/>
    </row>
    <row r="2730" spans="1:1" x14ac:dyDescent="0.3">
      <c r="A2730"/>
    </row>
    <row r="2731" spans="1:1" x14ac:dyDescent="0.3">
      <c r="A2731"/>
    </row>
    <row r="2732" spans="1:1" x14ac:dyDescent="0.3">
      <c r="A2732"/>
    </row>
    <row r="2733" spans="1:1" x14ac:dyDescent="0.3">
      <c r="A2733"/>
    </row>
    <row r="2734" spans="1:1" x14ac:dyDescent="0.3">
      <c r="A2734"/>
    </row>
    <row r="2735" spans="1:1" x14ac:dyDescent="0.3">
      <c r="A2735"/>
    </row>
    <row r="2736" spans="1:1" x14ac:dyDescent="0.3">
      <c r="A2736"/>
    </row>
    <row r="2737" spans="1:1" x14ac:dyDescent="0.3">
      <c r="A2737"/>
    </row>
    <row r="2738" spans="1:1" x14ac:dyDescent="0.3">
      <c r="A2738"/>
    </row>
    <row r="2739" spans="1:1" x14ac:dyDescent="0.3">
      <c r="A2739"/>
    </row>
    <row r="2740" spans="1:1" x14ac:dyDescent="0.3">
      <c r="A2740"/>
    </row>
    <row r="2741" spans="1:1" x14ac:dyDescent="0.3">
      <c r="A2741"/>
    </row>
    <row r="2742" spans="1:1" x14ac:dyDescent="0.3">
      <c r="A2742"/>
    </row>
    <row r="2743" spans="1:1" x14ac:dyDescent="0.3">
      <c r="A2743"/>
    </row>
    <row r="2744" spans="1:1" x14ac:dyDescent="0.3">
      <c r="A2744"/>
    </row>
    <row r="2745" spans="1:1" x14ac:dyDescent="0.3">
      <c r="A2745"/>
    </row>
    <row r="2746" spans="1:1" x14ac:dyDescent="0.3">
      <c r="A2746"/>
    </row>
    <row r="2747" spans="1:1" x14ac:dyDescent="0.3">
      <c r="A2747"/>
    </row>
    <row r="2748" spans="1:1" x14ac:dyDescent="0.3">
      <c r="A2748"/>
    </row>
    <row r="2749" spans="1:1" x14ac:dyDescent="0.3">
      <c r="A2749"/>
    </row>
    <row r="2750" spans="1:1" x14ac:dyDescent="0.3">
      <c r="A2750"/>
    </row>
    <row r="2751" spans="1:1" x14ac:dyDescent="0.3">
      <c r="A2751"/>
    </row>
    <row r="2752" spans="1:1" x14ac:dyDescent="0.3">
      <c r="A2752"/>
    </row>
    <row r="2753" spans="1:1" x14ac:dyDescent="0.3">
      <c r="A2753"/>
    </row>
    <row r="2754" spans="1:1" x14ac:dyDescent="0.3">
      <c r="A2754"/>
    </row>
    <row r="2755" spans="1:1" x14ac:dyDescent="0.3">
      <c r="A2755"/>
    </row>
    <row r="2756" spans="1:1" x14ac:dyDescent="0.3">
      <c r="A2756"/>
    </row>
    <row r="2757" spans="1:1" x14ac:dyDescent="0.3">
      <c r="A2757"/>
    </row>
    <row r="2758" spans="1:1" x14ac:dyDescent="0.3">
      <c r="A2758"/>
    </row>
    <row r="2759" spans="1:1" x14ac:dyDescent="0.3">
      <c r="A2759"/>
    </row>
    <row r="2760" spans="1:1" x14ac:dyDescent="0.3">
      <c r="A2760"/>
    </row>
    <row r="2761" spans="1:1" x14ac:dyDescent="0.3">
      <c r="A2761"/>
    </row>
    <row r="2762" spans="1:1" x14ac:dyDescent="0.3">
      <c r="A2762"/>
    </row>
    <row r="2763" spans="1:1" x14ac:dyDescent="0.3">
      <c r="A2763"/>
    </row>
    <row r="2764" spans="1:1" x14ac:dyDescent="0.3">
      <c r="A2764"/>
    </row>
    <row r="2765" spans="1:1" x14ac:dyDescent="0.3">
      <c r="A2765"/>
    </row>
    <row r="2766" spans="1:1" x14ac:dyDescent="0.3">
      <c r="A2766"/>
    </row>
    <row r="2767" spans="1:1" x14ac:dyDescent="0.3">
      <c r="A2767"/>
    </row>
    <row r="2768" spans="1:1" x14ac:dyDescent="0.3">
      <c r="A2768"/>
    </row>
    <row r="2769" spans="1:1" x14ac:dyDescent="0.3">
      <c r="A2769"/>
    </row>
    <row r="2770" spans="1:1" x14ac:dyDescent="0.3">
      <c r="A2770"/>
    </row>
    <row r="2771" spans="1:1" x14ac:dyDescent="0.3">
      <c r="A2771"/>
    </row>
    <row r="2772" spans="1:1" x14ac:dyDescent="0.3">
      <c r="A2772"/>
    </row>
    <row r="2773" spans="1:1" x14ac:dyDescent="0.3">
      <c r="A2773"/>
    </row>
    <row r="2774" spans="1:1" x14ac:dyDescent="0.3">
      <c r="A2774"/>
    </row>
    <row r="2775" spans="1:1" x14ac:dyDescent="0.3">
      <c r="A2775"/>
    </row>
    <row r="2776" spans="1:1" x14ac:dyDescent="0.3">
      <c r="A2776"/>
    </row>
    <row r="2777" spans="1:1" x14ac:dyDescent="0.3">
      <c r="A2777"/>
    </row>
    <row r="2778" spans="1:1" x14ac:dyDescent="0.3">
      <c r="A2778"/>
    </row>
    <row r="2779" spans="1:1" x14ac:dyDescent="0.3">
      <c r="A2779"/>
    </row>
    <row r="2780" spans="1:1" x14ac:dyDescent="0.3">
      <c r="A2780"/>
    </row>
    <row r="2781" spans="1:1" x14ac:dyDescent="0.3">
      <c r="A2781"/>
    </row>
    <row r="2782" spans="1:1" x14ac:dyDescent="0.3">
      <c r="A2782"/>
    </row>
    <row r="2783" spans="1:1" x14ac:dyDescent="0.3">
      <c r="A2783"/>
    </row>
    <row r="2784" spans="1:1" x14ac:dyDescent="0.3">
      <c r="A2784"/>
    </row>
    <row r="2785" spans="1:1" x14ac:dyDescent="0.3">
      <c r="A2785"/>
    </row>
    <row r="2786" spans="1:1" x14ac:dyDescent="0.3">
      <c r="A2786"/>
    </row>
    <row r="2787" spans="1:1" x14ac:dyDescent="0.3">
      <c r="A2787"/>
    </row>
    <row r="2788" spans="1:1" x14ac:dyDescent="0.3">
      <c r="A2788"/>
    </row>
    <row r="2789" spans="1:1" x14ac:dyDescent="0.3">
      <c r="A2789"/>
    </row>
    <row r="2790" spans="1:1" x14ac:dyDescent="0.3">
      <c r="A2790"/>
    </row>
    <row r="2791" spans="1:1" x14ac:dyDescent="0.3">
      <c r="A2791"/>
    </row>
    <row r="2792" spans="1:1" x14ac:dyDescent="0.3">
      <c r="A2792"/>
    </row>
    <row r="2793" spans="1:1" x14ac:dyDescent="0.3">
      <c r="A2793"/>
    </row>
    <row r="2794" spans="1:1" x14ac:dyDescent="0.3">
      <c r="A2794"/>
    </row>
    <row r="2795" spans="1:1" x14ac:dyDescent="0.3">
      <c r="A2795"/>
    </row>
    <row r="2796" spans="1:1" x14ac:dyDescent="0.3">
      <c r="A2796"/>
    </row>
    <row r="2797" spans="1:1" x14ac:dyDescent="0.3">
      <c r="A2797"/>
    </row>
    <row r="2798" spans="1:1" x14ac:dyDescent="0.3">
      <c r="A2798"/>
    </row>
    <row r="2799" spans="1:1" x14ac:dyDescent="0.3">
      <c r="A2799"/>
    </row>
    <row r="2800" spans="1:1" x14ac:dyDescent="0.3">
      <c r="A2800"/>
    </row>
    <row r="2801" spans="1:1" x14ac:dyDescent="0.3">
      <c r="A2801"/>
    </row>
    <row r="2802" spans="1:1" x14ac:dyDescent="0.3">
      <c r="A2802"/>
    </row>
    <row r="2803" spans="1:1" x14ac:dyDescent="0.3">
      <c r="A2803"/>
    </row>
    <row r="2804" spans="1:1" x14ac:dyDescent="0.3">
      <c r="A2804"/>
    </row>
    <row r="2805" spans="1:1" x14ac:dyDescent="0.3">
      <c r="A2805"/>
    </row>
    <row r="2806" spans="1:1" x14ac:dyDescent="0.3">
      <c r="A2806"/>
    </row>
    <row r="2807" spans="1:1" x14ac:dyDescent="0.3">
      <c r="A2807"/>
    </row>
    <row r="2808" spans="1:1" x14ac:dyDescent="0.3">
      <c r="A2808"/>
    </row>
    <row r="2809" spans="1:1" x14ac:dyDescent="0.3">
      <c r="A2809"/>
    </row>
    <row r="2810" spans="1:1" x14ac:dyDescent="0.3">
      <c r="A2810"/>
    </row>
    <row r="2811" spans="1:1" x14ac:dyDescent="0.3">
      <c r="A2811"/>
    </row>
    <row r="2812" spans="1:1" x14ac:dyDescent="0.3">
      <c r="A2812"/>
    </row>
    <row r="2813" spans="1:1" x14ac:dyDescent="0.3">
      <c r="A2813"/>
    </row>
    <row r="2814" spans="1:1" x14ac:dyDescent="0.3">
      <c r="A2814"/>
    </row>
    <row r="2815" spans="1:1" x14ac:dyDescent="0.3">
      <c r="A2815"/>
    </row>
    <row r="2816" spans="1:1" x14ac:dyDescent="0.3">
      <c r="A2816"/>
    </row>
    <row r="2817" spans="1:1" x14ac:dyDescent="0.3">
      <c r="A2817"/>
    </row>
    <row r="2818" spans="1:1" x14ac:dyDescent="0.3">
      <c r="A2818"/>
    </row>
    <row r="2819" spans="1:1" x14ac:dyDescent="0.3">
      <c r="A2819"/>
    </row>
    <row r="2820" spans="1:1" x14ac:dyDescent="0.3">
      <c r="A2820"/>
    </row>
    <row r="2821" spans="1:1" x14ac:dyDescent="0.3">
      <c r="A2821"/>
    </row>
    <row r="2822" spans="1:1" x14ac:dyDescent="0.3">
      <c r="A2822"/>
    </row>
    <row r="2823" spans="1:1" x14ac:dyDescent="0.3">
      <c r="A2823"/>
    </row>
    <row r="2824" spans="1:1" x14ac:dyDescent="0.3">
      <c r="A2824"/>
    </row>
    <row r="2825" spans="1:1" x14ac:dyDescent="0.3">
      <c r="A2825"/>
    </row>
    <row r="2826" spans="1:1" x14ac:dyDescent="0.3">
      <c r="A2826"/>
    </row>
    <row r="2827" spans="1:1" x14ac:dyDescent="0.3">
      <c r="A2827"/>
    </row>
    <row r="2828" spans="1:1" x14ac:dyDescent="0.3">
      <c r="A2828"/>
    </row>
    <row r="2829" spans="1:1" x14ac:dyDescent="0.3">
      <c r="A2829"/>
    </row>
    <row r="2830" spans="1:1" x14ac:dyDescent="0.3">
      <c r="A2830"/>
    </row>
    <row r="2831" spans="1:1" x14ac:dyDescent="0.3">
      <c r="A2831"/>
    </row>
    <row r="2832" spans="1:1" x14ac:dyDescent="0.3">
      <c r="A2832"/>
    </row>
    <row r="2833" spans="1:1" x14ac:dyDescent="0.3">
      <c r="A2833"/>
    </row>
    <row r="2834" spans="1:1" x14ac:dyDescent="0.3">
      <c r="A2834"/>
    </row>
    <row r="2835" spans="1:1" x14ac:dyDescent="0.3">
      <c r="A2835"/>
    </row>
    <row r="2836" spans="1:1" x14ac:dyDescent="0.3">
      <c r="A2836"/>
    </row>
    <row r="2837" spans="1:1" x14ac:dyDescent="0.3">
      <c r="A2837"/>
    </row>
    <row r="2838" spans="1:1" x14ac:dyDescent="0.3">
      <c r="A2838"/>
    </row>
    <row r="2839" spans="1:1" x14ac:dyDescent="0.3">
      <c r="A2839"/>
    </row>
    <row r="2840" spans="1:1" x14ac:dyDescent="0.3">
      <c r="A2840"/>
    </row>
    <row r="2841" spans="1:1" x14ac:dyDescent="0.3">
      <c r="A2841"/>
    </row>
    <row r="2842" spans="1:1" x14ac:dyDescent="0.3">
      <c r="A2842"/>
    </row>
    <row r="2843" spans="1:1" x14ac:dyDescent="0.3">
      <c r="A2843"/>
    </row>
    <row r="2844" spans="1:1" x14ac:dyDescent="0.3">
      <c r="A2844"/>
    </row>
    <row r="2845" spans="1:1" x14ac:dyDescent="0.3">
      <c r="A2845"/>
    </row>
    <row r="2846" spans="1:1" x14ac:dyDescent="0.3">
      <c r="A2846"/>
    </row>
    <row r="2847" spans="1:1" x14ac:dyDescent="0.3">
      <c r="A2847"/>
    </row>
    <row r="2848" spans="1:1" x14ac:dyDescent="0.3">
      <c r="A2848"/>
    </row>
    <row r="2849" spans="1:1" x14ac:dyDescent="0.3">
      <c r="A2849"/>
    </row>
    <row r="2850" spans="1:1" x14ac:dyDescent="0.3">
      <c r="A2850"/>
    </row>
    <row r="2851" spans="1:1" x14ac:dyDescent="0.3">
      <c r="A2851"/>
    </row>
    <row r="2852" spans="1:1" x14ac:dyDescent="0.3">
      <c r="A2852"/>
    </row>
    <row r="2853" spans="1:1" x14ac:dyDescent="0.3">
      <c r="A2853"/>
    </row>
    <row r="2854" spans="1:1" x14ac:dyDescent="0.3">
      <c r="A2854"/>
    </row>
    <row r="2855" spans="1:1" x14ac:dyDescent="0.3">
      <c r="A2855"/>
    </row>
    <row r="2856" spans="1:1" x14ac:dyDescent="0.3">
      <c r="A2856"/>
    </row>
    <row r="2857" spans="1:1" x14ac:dyDescent="0.3">
      <c r="A2857"/>
    </row>
    <row r="2858" spans="1:1" x14ac:dyDescent="0.3">
      <c r="A2858"/>
    </row>
    <row r="2859" spans="1:1" x14ac:dyDescent="0.3">
      <c r="A2859"/>
    </row>
    <row r="2860" spans="1:1" x14ac:dyDescent="0.3">
      <c r="A2860"/>
    </row>
    <row r="2861" spans="1:1" x14ac:dyDescent="0.3">
      <c r="A2861"/>
    </row>
    <row r="2862" spans="1:1" x14ac:dyDescent="0.3">
      <c r="A2862"/>
    </row>
    <row r="2863" spans="1:1" x14ac:dyDescent="0.3">
      <c r="A2863"/>
    </row>
    <row r="2864" spans="1:1" x14ac:dyDescent="0.3">
      <c r="A2864"/>
    </row>
    <row r="2865" spans="1:1" x14ac:dyDescent="0.3">
      <c r="A2865"/>
    </row>
    <row r="2866" spans="1:1" x14ac:dyDescent="0.3">
      <c r="A2866"/>
    </row>
    <row r="2867" spans="1:1" x14ac:dyDescent="0.3">
      <c r="A2867"/>
    </row>
    <row r="2868" spans="1:1" x14ac:dyDescent="0.3">
      <c r="A2868"/>
    </row>
    <row r="2869" spans="1:1" x14ac:dyDescent="0.3">
      <c r="A2869"/>
    </row>
    <row r="2870" spans="1:1" x14ac:dyDescent="0.3">
      <c r="A2870"/>
    </row>
    <row r="2871" spans="1:1" x14ac:dyDescent="0.3">
      <c r="A2871"/>
    </row>
    <row r="2872" spans="1:1" x14ac:dyDescent="0.3">
      <c r="A2872"/>
    </row>
    <row r="2873" spans="1:1" x14ac:dyDescent="0.3">
      <c r="A2873"/>
    </row>
    <row r="2874" spans="1:1" x14ac:dyDescent="0.3">
      <c r="A2874"/>
    </row>
    <row r="2875" spans="1:1" x14ac:dyDescent="0.3">
      <c r="A2875"/>
    </row>
    <row r="2876" spans="1:1" x14ac:dyDescent="0.3">
      <c r="A2876"/>
    </row>
    <row r="2877" spans="1:1" x14ac:dyDescent="0.3">
      <c r="A2877"/>
    </row>
    <row r="2878" spans="1:1" x14ac:dyDescent="0.3">
      <c r="A2878"/>
    </row>
    <row r="2879" spans="1:1" x14ac:dyDescent="0.3">
      <c r="A2879"/>
    </row>
    <row r="2880" spans="1:1" x14ac:dyDescent="0.3">
      <c r="A2880"/>
    </row>
    <row r="2881" spans="1:1" x14ac:dyDescent="0.3">
      <c r="A2881"/>
    </row>
    <row r="2882" spans="1:1" x14ac:dyDescent="0.3">
      <c r="A2882"/>
    </row>
    <row r="2883" spans="1:1" x14ac:dyDescent="0.3">
      <c r="A2883"/>
    </row>
    <row r="2884" spans="1:1" x14ac:dyDescent="0.3">
      <c r="A2884"/>
    </row>
    <row r="2885" spans="1:1" x14ac:dyDescent="0.3">
      <c r="A2885"/>
    </row>
    <row r="2886" spans="1:1" x14ac:dyDescent="0.3">
      <c r="A2886"/>
    </row>
    <row r="2887" spans="1:1" x14ac:dyDescent="0.3">
      <c r="A2887"/>
    </row>
    <row r="2888" spans="1:1" x14ac:dyDescent="0.3">
      <c r="A2888"/>
    </row>
    <row r="2889" spans="1:1" x14ac:dyDescent="0.3">
      <c r="A2889"/>
    </row>
    <row r="2890" spans="1:1" x14ac:dyDescent="0.3">
      <c r="A2890"/>
    </row>
    <row r="2891" spans="1:1" x14ac:dyDescent="0.3">
      <c r="A2891"/>
    </row>
    <row r="2892" spans="1:1" x14ac:dyDescent="0.3">
      <c r="A2892"/>
    </row>
    <row r="2893" spans="1:1" x14ac:dyDescent="0.3">
      <c r="A2893"/>
    </row>
    <row r="2894" spans="1:1" x14ac:dyDescent="0.3">
      <c r="A2894"/>
    </row>
    <row r="2895" spans="1:1" x14ac:dyDescent="0.3">
      <c r="A2895"/>
    </row>
    <row r="2896" spans="1:1" x14ac:dyDescent="0.3">
      <c r="A2896"/>
    </row>
    <row r="2897" spans="1:1" x14ac:dyDescent="0.3">
      <c r="A2897"/>
    </row>
    <row r="2898" spans="1:1" x14ac:dyDescent="0.3">
      <c r="A2898"/>
    </row>
    <row r="2899" spans="1:1" x14ac:dyDescent="0.3">
      <c r="A2899"/>
    </row>
    <row r="2900" spans="1:1" x14ac:dyDescent="0.3">
      <c r="A2900"/>
    </row>
    <row r="2901" spans="1:1" x14ac:dyDescent="0.3">
      <c r="A2901"/>
    </row>
    <row r="2902" spans="1:1" x14ac:dyDescent="0.3">
      <c r="A2902"/>
    </row>
    <row r="2903" spans="1:1" x14ac:dyDescent="0.3">
      <c r="A2903"/>
    </row>
    <row r="2904" spans="1:1" x14ac:dyDescent="0.3">
      <c r="A2904"/>
    </row>
    <row r="2905" spans="1:1" x14ac:dyDescent="0.3">
      <c r="A2905"/>
    </row>
    <row r="2906" spans="1:1" x14ac:dyDescent="0.3">
      <c r="A2906"/>
    </row>
    <row r="2907" spans="1:1" x14ac:dyDescent="0.3">
      <c r="A2907"/>
    </row>
    <row r="2908" spans="1:1" x14ac:dyDescent="0.3">
      <c r="A2908"/>
    </row>
    <row r="2909" spans="1:1" x14ac:dyDescent="0.3">
      <c r="A2909"/>
    </row>
    <row r="2910" spans="1:1" x14ac:dyDescent="0.3">
      <c r="A2910"/>
    </row>
    <row r="2911" spans="1:1" x14ac:dyDescent="0.3">
      <c r="A2911"/>
    </row>
    <row r="2912" spans="1:1" x14ac:dyDescent="0.3">
      <c r="A2912"/>
    </row>
    <row r="2913" spans="1:1" x14ac:dyDescent="0.3">
      <c r="A2913"/>
    </row>
    <row r="2914" spans="1:1" x14ac:dyDescent="0.3">
      <c r="A2914"/>
    </row>
    <row r="2915" spans="1:1" x14ac:dyDescent="0.3">
      <c r="A2915"/>
    </row>
    <row r="2916" spans="1:1" x14ac:dyDescent="0.3">
      <c r="A2916"/>
    </row>
    <row r="2917" spans="1:1" x14ac:dyDescent="0.3">
      <c r="A2917"/>
    </row>
    <row r="2918" spans="1:1" x14ac:dyDescent="0.3">
      <c r="A2918"/>
    </row>
    <row r="2919" spans="1:1" x14ac:dyDescent="0.3">
      <c r="A2919"/>
    </row>
    <row r="2920" spans="1:1" x14ac:dyDescent="0.3">
      <c r="A2920"/>
    </row>
    <row r="2921" spans="1:1" x14ac:dyDescent="0.3">
      <c r="A2921"/>
    </row>
    <row r="2922" spans="1:1" x14ac:dyDescent="0.3">
      <c r="A2922"/>
    </row>
    <row r="2923" spans="1:1" x14ac:dyDescent="0.3">
      <c r="A2923"/>
    </row>
    <row r="2924" spans="1:1" x14ac:dyDescent="0.3">
      <c r="A2924"/>
    </row>
    <row r="2925" spans="1:1" x14ac:dyDescent="0.3">
      <c r="A2925"/>
    </row>
    <row r="2926" spans="1:1" x14ac:dyDescent="0.3">
      <c r="A2926"/>
    </row>
    <row r="2927" spans="1:1" x14ac:dyDescent="0.3">
      <c r="A2927"/>
    </row>
    <row r="2928" spans="1:1" x14ac:dyDescent="0.3">
      <c r="A2928"/>
    </row>
    <row r="2929" spans="1:1" x14ac:dyDescent="0.3">
      <c r="A2929"/>
    </row>
    <row r="2930" spans="1:1" x14ac:dyDescent="0.3">
      <c r="A2930"/>
    </row>
    <row r="2931" spans="1:1" x14ac:dyDescent="0.3">
      <c r="A2931"/>
    </row>
    <row r="2932" spans="1:1" x14ac:dyDescent="0.3">
      <c r="A2932"/>
    </row>
    <row r="2933" spans="1:1" x14ac:dyDescent="0.3">
      <c r="A2933"/>
    </row>
    <row r="2934" spans="1:1" x14ac:dyDescent="0.3">
      <c r="A2934"/>
    </row>
    <row r="2935" spans="1:1" x14ac:dyDescent="0.3">
      <c r="A2935"/>
    </row>
    <row r="2936" spans="1:1" x14ac:dyDescent="0.3">
      <c r="A2936"/>
    </row>
    <row r="2937" spans="1:1" x14ac:dyDescent="0.3">
      <c r="A2937"/>
    </row>
    <row r="2938" spans="1:1" x14ac:dyDescent="0.3">
      <c r="A2938"/>
    </row>
    <row r="2939" spans="1:1" x14ac:dyDescent="0.3">
      <c r="A2939"/>
    </row>
    <row r="2940" spans="1:1" x14ac:dyDescent="0.3">
      <c r="A2940"/>
    </row>
    <row r="2941" spans="1:1" x14ac:dyDescent="0.3">
      <c r="A2941"/>
    </row>
    <row r="2942" spans="1:1" x14ac:dyDescent="0.3">
      <c r="A2942"/>
    </row>
    <row r="2943" spans="1:1" x14ac:dyDescent="0.3">
      <c r="A2943"/>
    </row>
    <row r="2944" spans="1:1" x14ac:dyDescent="0.3">
      <c r="A2944"/>
    </row>
    <row r="2945" spans="1:1" x14ac:dyDescent="0.3">
      <c r="A2945"/>
    </row>
    <row r="2946" spans="1:1" x14ac:dyDescent="0.3">
      <c r="A2946"/>
    </row>
    <row r="2947" spans="1:1" x14ac:dyDescent="0.3">
      <c r="A2947"/>
    </row>
    <row r="2948" spans="1:1" x14ac:dyDescent="0.3">
      <c r="A2948"/>
    </row>
    <row r="2949" spans="1:1" x14ac:dyDescent="0.3">
      <c r="A2949"/>
    </row>
    <row r="2950" spans="1:1" x14ac:dyDescent="0.3">
      <c r="A2950"/>
    </row>
    <row r="2951" spans="1:1" x14ac:dyDescent="0.3">
      <c r="A2951"/>
    </row>
    <row r="2952" spans="1:1" x14ac:dyDescent="0.3">
      <c r="A2952"/>
    </row>
    <row r="2953" spans="1:1" x14ac:dyDescent="0.3">
      <c r="A2953"/>
    </row>
    <row r="2954" spans="1:1" x14ac:dyDescent="0.3">
      <c r="A2954"/>
    </row>
    <row r="2955" spans="1:1" x14ac:dyDescent="0.3">
      <c r="A2955"/>
    </row>
    <row r="2956" spans="1:1" x14ac:dyDescent="0.3">
      <c r="A2956"/>
    </row>
    <row r="2957" spans="1:1" x14ac:dyDescent="0.3">
      <c r="A2957"/>
    </row>
    <row r="2958" spans="1:1" x14ac:dyDescent="0.3">
      <c r="A2958"/>
    </row>
    <row r="2959" spans="1:1" x14ac:dyDescent="0.3">
      <c r="A2959"/>
    </row>
    <row r="2960" spans="1:1" x14ac:dyDescent="0.3">
      <c r="A2960"/>
    </row>
    <row r="2961" spans="1:1" x14ac:dyDescent="0.3">
      <c r="A2961"/>
    </row>
    <row r="2962" spans="1:1" x14ac:dyDescent="0.3">
      <c r="A2962"/>
    </row>
    <row r="2963" spans="1:1" x14ac:dyDescent="0.3">
      <c r="A2963"/>
    </row>
    <row r="2964" spans="1:1" x14ac:dyDescent="0.3">
      <c r="A2964"/>
    </row>
    <row r="2965" spans="1:1" x14ac:dyDescent="0.3">
      <c r="A2965"/>
    </row>
    <row r="2966" spans="1:1" x14ac:dyDescent="0.3">
      <c r="A2966"/>
    </row>
    <row r="2967" spans="1:1" x14ac:dyDescent="0.3">
      <c r="A2967"/>
    </row>
    <row r="2968" spans="1:1" x14ac:dyDescent="0.3">
      <c r="A2968"/>
    </row>
    <row r="2969" spans="1:1" x14ac:dyDescent="0.3">
      <c r="A2969"/>
    </row>
    <row r="2970" spans="1:1" x14ac:dyDescent="0.3">
      <c r="A2970"/>
    </row>
    <row r="2971" spans="1:1" x14ac:dyDescent="0.3">
      <c r="A2971"/>
    </row>
    <row r="2972" spans="1:1" x14ac:dyDescent="0.3">
      <c r="A2972"/>
    </row>
    <row r="2973" spans="1:1" x14ac:dyDescent="0.3">
      <c r="A2973"/>
    </row>
    <row r="2974" spans="1:1" x14ac:dyDescent="0.3">
      <c r="A2974"/>
    </row>
    <row r="2975" spans="1:1" x14ac:dyDescent="0.3">
      <c r="A2975"/>
    </row>
    <row r="2976" spans="1:1" x14ac:dyDescent="0.3">
      <c r="A2976"/>
    </row>
    <row r="2977" spans="1:1" x14ac:dyDescent="0.3">
      <c r="A2977"/>
    </row>
    <row r="2978" spans="1:1" x14ac:dyDescent="0.3">
      <c r="A2978"/>
    </row>
    <row r="2979" spans="1:1" x14ac:dyDescent="0.3">
      <c r="A2979"/>
    </row>
    <row r="2980" spans="1:1" x14ac:dyDescent="0.3">
      <c r="A2980"/>
    </row>
    <row r="2981" spans="1:1" x14ac:dyDescent="0.3">
      <c r="A2981"/>
    </row>
    <row r="2982" spans="1:1" x14ac:dyDescent="0.3">
      <c r="A2982"/>
    </row>
    <row r="2983" spans="1:1" x14ac:dyDescent="0.3">
      <c r="A2983"/>
    </row>
    <row r="2984" spans="1:1" x14ac:dyDescent="0.3">
      <c r="A2984"/>
    </row>
    <row r="2985" spans="1:1" x14ac:dyDescent="0.3">
      <c r="A2985"/>
    </row>
    <row r="2986" spans="1:1" x14ac:dyDescent="0.3">
      <c r="A2986"/>
    </row>
    <row r="2987" spans="1:1" x14ac:dyDescent="0.3">
      <c r="A2987"/>
    </row>
    <row r="2988" spans="1:1" x14ac:dyDescent="0.3">
      <c r="A2988"/>
    </row>
    <row r="2989" spans="1:1" x14ac:dyDescent="0.3">
      <c r="A2989"/>
    </row>
    <row r="2990" spans="1:1" x14ac:dyDescent="0.3">
      <c r="A2990"/>
    </row>
    <row r="2991" spans="1:1" x14ac:dyDescent="0.3">
      <c r="A2991"/>
    </row>
    <row r="2992" spans="1:1" x14ac:dyDescent="0.3">
      <c r="A2992"/>
    </row>
    <row r="2993" spans="1:1" x14ac:dyDescent="0.3">
      <c r="A2993"/>
    </row>
    <row r="2994" spans="1:1" x14ac:dyDescent="0.3">
      <c r="A2994"/>
    </row>
    <row r="2995" spans="1:1" x14ac:dyDescent="0.3">
      <c r="A2995"/>
    </row>
    <row r="2996" spans="1:1" x14ac:dyDescent="0.3">
      <c r="A2996"/>
    </row>
    <row r="2997" spans="1:1" x14ac:dyDescent="0.3">
      <c r="A2997"/>
    </row>
    <row r="2998" spans="1:1" x14ac:dyDescent="0.3">
      <c r="A2998"/>
    </row>
    <row r="2999" spans="1:1" x14ac:dyDescent="0.3">
      <c r="A2999"/>
    </row>
    <row r="3000" spans="1:1" x14ac:dyDescent="0.3">
      <c r="A3000"/>
    </row>
    <row r="3001" spans="1:1" x14ac:dyDescent="0.3">
      <c r="A3001"/>
    </row>
    <row r="3002" spans="1:1" x14ac:dyDescent="0.3">
      <c r="A3002"/>
    </row>
    <row r="3003" spans="1:1" x14ac:dyDescent="0.3">
      <c r="A3003"/>
    </row>
    <row r="3004" spans="1:1" x14ac:dyDescent="0.3">
      <c r="A3004"/>
    </row>
    <row r="3005" spans="1:1" x14ac:dyDescent="0.3">
      <c r="A3005"/>
    </row>
    <row r="3006" spans="1:1" x14ac:dyDescent="0.3">
      <c r="A3006"/>
    </row>
    <row r="3007" spans="1:1" x14ac:dyDescent="0.3">
      <c r="A3007"/>
    </row>
    <row r="3008" spans="1:1" x14ac:dyDescent="0.3">
      <c r="A3008"/>
    </row>
    <row r="3009" spans="1:1" x14ac:dyDescent="0.3">
      <c r="A3009"/>
    </row>
    <row r="3010" spans="1:1" x14ac:dyDescent="0.3">
      <c r="A3010"/>
    </row>
    <row r="3011" spans="1:1" x14ac:dyDescent="0.3">
      <c r="A3011"/>
    </row>
    <row r="3012" spans="1:1" x14ac:dyDescent="0.3">
      <c r="A3012"/>
    </row>
    <row r="3013" spans="1:1" x14ac:dyDescent="0.3">
      <c r="A3013"/>
    </row>
    <row r="3014" spans="1:1" x14ac:dyDescent="0.3">
      <c r="A3014"/>
    </row>
    <row r="3015" spans="1:1" x14ac:dyDescent="0.3">
      <c r="A3015"/>
    </row>
    <row r="3016" spans="1:1" x14ac:dyDescent="0.3">
      <c r="A3016"/>
    </row>
    <row r="3017" spans="1:1" x14ac:dyDescent="0.3">
      <c r="A3017"/>
    </row>
    <row r="3018" spans="1:1" x14ac:dyDescent="0.3">
      <c r="A3018"/>
    </row>
    <row r="3019" spans="1:1" x14ac:dyDescent="0.3">
      <c r="A3019"/>
    </row>
    <row r="3020" spans="1:1" x14ac:dyDescent="0.3">
      <c r="A3020"/>
    </row>
    <row r="3021" spans="1:1" x14ac:dyDescent="0.3">
      <c r="A3021"/>
    </row>
    <row r="3022" spans="1:1" x14ac:dyDescent="0.3">
      <c r="A3022"/>
    </row>
    <row r="3023" spans="1:1" x14ac:dyDescent="0.3">
      <c r="A3023"/>
    </row>
    <row r="3024" spans="1:1" x14ac:dyDescent="0.3">
      <c r="A3024"/>
    </row>
    <row r="3025" spans="1:1" x14ac:dyDescent="0.3">
      <c r="A3025"/>
    </row>
    <row r="3026" spans="1:1" x14ac:dyDescent="0.3">
      <c r="A3026"/>
    </row>
    <row r="3027" spans="1:1" x14ac:dyDescent="0.3">
      <c r="A3027"/>
    </row>
    <row r="3028" spans="1:1" x14ac:dyDescent="0.3">
      <c r="A3028"/>
    </row>
    <row r="3029" spans="1:1" x14ac:dyDescent="0.3">
      <c r="A3029"/>
    </row>
    <row r="3030" spans="1:1" x14ac:dyDescent="0.3">
      <c r="A3030"/>
    </row>
    <row r="3031" spans="1:1" x14ac:dyDescent="0.3">
      <c r="A3031"/>
    </row>
    <row r="3032" spans="1:1" x14ac:dyDescent="0.3">
      <c r="A3032"/>
    </row>
    <row r="3033" spans="1:1" x14ac:dyDescent="0.3">
      <c r="A3033"/>
    </row>
    <row r="3034" spans="1:1" x14ac:dyDescent="0.3">
      <c r="A3034"/>
    </row>
    <row r="3035" spans="1:1" x14ac:dyDescent="0.3">
      <c r="A3035"/>
    </row>
    <row r="3036" spans="1:1" x14ac:dyDescent="0.3">
      <c r="A3036"/>
    </row>
    <row r="3037" spans="1:1" x14ac:dyDescent="0.3">
      <c r="A3037"/>
    </row>
    <row r="3038" spans="1:1" x14ac:dyDescent="0.3">
      <c r="A3038"/>
    </row>
    <row r="3039" spans="1:1" x14ac:dyDescent="0.3">
      <c r="A3039"/>
    </row>
    <row r="3040" spans="1:1" x14ac:dyDescent="0.3">
      <c r="A3040"/>
    </row>
    <row r="3041" spans="1:1" x14ac:dyDescent="0.3">
      <c r="A3041"/>
    </row>
    <row r="3042" spans="1:1" x14ac:dyDescent="0.3">
      <c r="A3042"/>
    </row>
    <row r="3043" spans="1:1" x14ac:dyDescent="0.3">
      <c r="A3043"/>
    </row>
    <row r="3044" spans="1:1" x14ac:dyDescent="0.3">
      <c r="A3044"/>
    </row>
    <row r="3045" spans="1:1" x14ac:dyDescent="0.3">
      <c r="A3045"/>
    </row>
    <row r="3046" spans="1:1" x14ac:dyDescent="0.3">
      <c r="A3046"/>
    </row>
    <row r="3047" spans="1:1" x14ac:dyDescent="0.3">
      <c r="A3047"/>
    </row>
    <row r="3048" spans="1:1" x14ac:dyDescent="0.3">
      <c r="A3048"/>
    </row>
    <row r="3049" spans="1:1" x14ac:dyDescent="0.3">
      <c r="A3049"/>
    </row>
    <row r="3050" spans="1:1" x14ac:dyDescent="0.3">
      <c r="A3050"/>
    </row>
    <row r="3051" spans="1:1" x14ac:dyDescent="0.3">
      <c r="A3051"/>
    </row>
    <row r="3052" spans="1:1" x14ac:dyDescent="0.3">
      <c r="A3052"/>
    </row>
    <row r="3053" spans="1:1" x14ac:dyDescent="0.3">
      <c r="A3053"/>
    </row>
  </sheetData>
  <mergeCells count="9">
    <mergeCell ref="AR2:AU2"/>
    <mergeCell ref="AY2:BB2"/>
    <mergeCell ref="BF2:BI2"/>
    <mergeCell ref="AK2:AN2"/>
    <mergeCell ref="B2:E2"/>
    <mergeCell ref="I2:L2"/>
    <mergeCell ref="P2:S2"/>
    <mergeCell ref="W2:Z2"/>
    <mergeCell ref="AD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9</vt:i4>
      </vt:variant>
    </vt:vector>
  </HeadingPairs>
  <TitlesOfParts>
    <vt:vector size="11" baseType="lpstr">
      <vt:lpstr>Cover</vt:lpstr>
      <vt:lpstr>AMD 23 2011 Data</vt:lpstr>
      <vt:lpstr>Two Week Wait</vt:lpstr>
      <vt:lpstr>Two Week Wait - Breast Symp</vt:lpstr>
      <vt:lpstr>31-Day 1st</vt:lpstr>
      <vt:lpstr>31-Day Subsequent - Drug</vt:lpstr>
      <vt:lpstr>31-Day Subsequent - Radiotherap</vt:lpstr>
      <vt:lpstr>31-Day Subsequent - Surgery</vt:lpstr>
      <vt:lpstr>62-Day GP</vt:lpstr>
      <vt:lpstr>62-Day Screening</vt:lpstr>
      <vt:lpstr>62-Day Upgrade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Jonathan</dc:creator>
  <cp:lastModifiedBy>Dai, David</cp:lastModifiedBy>
  <cp:lastPrinted>2015-01-27T15:24:14Z</cp:lastPrinted>
  <dcterms:created xsi:type="dcterms:W3CDTF">2014-09-10T11:09:16Z</dcterms:created>
  <dcterms:modified xsi:type="dcterms:W3CDTF">2018-05-03T15:33:41Z</dcterms:modified>
</cp:coreProperties>
</file>