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PRT\K&amp;I\Tony's Team\Activity\QAR\QAR revisions\201905 May 19 (2017-18 to 2018-19) Revised QAR data\201718 Merged Revisions Workings\Webfiles\"/>
    </mc:Choice>
  </mc:AlternateContent>
  <xr:revisionPtr revIDLastSave="0" documentId="13_ncr:1_{88DA9077-1ED3-420F-B983-EE0555A9E4F1}" xr6:coauthVersionLast="36" xr6:coauthVersionMax="36" xr10:uidLastSave="{00000000-0000-0000-0000-000000000000}"/>
  <bookViews>
    <workbookView xWindow="0" yWindow="0" windowWidth="24576" windowHeight="9924" xr2:uid="{38D73ADB-1845-4DD8-AC67-C8B68DA325A2}"/>
  </bookViews>
  <sheets>
    <sheet name="Full Extract" sheetId="1" r:id="rId1"/>
    <sheet name="Regional Totals" sheetId="2" r:id="rId2"/>
    <sheet name="Notes" sheetId="3" r:id="rId3"/>
  </sheets>
  <definedNames>
    <definedName name="_xlnm._FilterDatabase" localSheetId="0" hidden="1">'Full Extract'!$B$19:$S$228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2" l="1"/>
  <c r="C23" i="2" s="1"/>
  <c r="B17" i="2"/>
  <c r="B19" i="2" s="1"/>
  <c r="B20" i="2" s="1"/>
  <c r="B21" i="2" s="1"/>
  <c r="B22" i="2" s="1"/>
  <c r="B23" i="2" s="1"/>
  <c r="C5" i="2"/>
  <c r="I22" i="2"/>
  <c r="I21" i="2"/>
  <c r="I20" i="2"/>
  <c r="Q17" i="2"/>
  <c r="I19" i="2"/>
  <c r="I23" i="2"/>
  <c r="H23" i="2"/>
  <c r="I17" i="2" l="1"/>
  <c r="H21" i="2"/>
  <c r="H22" i="2"/>
  <c r="J17" i="2"/>
  <c r="L17" i="1"/>
  <c r="H19" i="2"/>
  <c r="P17" i="2"/>
  <c r="H20" i="2"/>
  <c r="Q17" i="1"/>
  <c r="N17" i="1"/>
  <c r="J17" i="1"/>
  <c r="R17" i="1"/>
  <c r="K17" i="2"/>
  <c r="M17" i="2"/>
  <c r="O17" i="2"/>
  <c r="M17" i="1"/>
  <c r="C20" i="2"/>
  <c r="C22" i="2"/>
  <c r="O17" i="1"/>
  <c r="P17" i="1"/>
  <c r="C19" i="2"/>
  <c r="C21" i="2"/>
  <c r="K17" i="1"/>
  <c r="S17" i="1"/>
  <c r="L17" i="2" l="1"/>
  <c r="N17" i="2"/>
  <c r="H17" i="2"/>
</calcChain>
</file>

<file path=xl/sharedStrings.xml><?xml version="1.0" encoding="utf-8"?>
<sst xmlns="http://schemas.openxmlformats.org/spreadsheetml/2006/main" count="1778" uniqueCount="480">
  <si>
    <t>Title:</t>
  </si>
  <si>
    <t>NHS inpatient elective admission events and outpatient referrals and attendances</t>
  </si>
  <si>
    <t>Summary:</t>
  </si>
  <si>
    <t>QAR is the collection of data to monitor the numbers of elective admission events and the numbers of referrals and attendances for England only outpatient appointments during a quarter</t>
  </si>
  <si>
    <t>Period:</t>
  </si>
  <si>
    <t>April to June 2017</t>
  </si>
  <si>
    <t>Source:</t>
  </si>
  <si>
    <t>NHS England: Unify2 data collection - QAR</t>
  </si>
  <si>
    <t>Basis:</t>
  </si>
  <si>
    <t>Commissioner</t>
  </si>
  <si>
    <t>Published:</t>
  </si>
  <si>
    <t>25th August 2017</t>
  </si>
  <si>
    <t>Revised:</t>
  </si>
  <si>
    <t>31st May 2019</t>
  </si>
  <si>
    <t>Status:</t>
  </si>
  <si>
    <t>Revised Public</t>
  </si>
  <si>
    <t>Contact:</t>
  </si>
  <si>
    <t>england.nhsdata@nhs.net</t>
  </si>
  <si>
    <t xml:space="preserve">Guidance documents and latest statistical commentary relating to this collection can be found here: </t>
  </si>
  <si>
    <t>http://www.england.nhs.uk/statistics/hospital-activity/quarterly-hospital-activity/</t>
  </si>
  <si>
    <t>Commissioner Level Data</t>
  </si>
  <si>
    <t>Year</t>
  </si>
  <si>
    <t>Period</t>
  </si>
  <si>
    <t>Region Code</t>
  </si>
  <si>
    <t>Region Name</t>
  </si>
  <si>
    <t>Org Code</t>
  </si>
  <si>
    <t>Org Name</t>
  </si>
  <si>
    <t>Specialty Code</t>
  </si>
  <si>
    <t>Specialty Name</t>
  </si>
  <si>
    <t>Decisions to Admit</t>
  </si>
  <si>
    <t>Admissions</t>
  </si>
  <si>
    <t>Failed to Attend</t>
  </si>
  <si>
    <t>Removals</t>
  </si>
  <si>
    <t>GP Referrals Made</t>
  </si>
  <si>
    <t>Other Referrals Made</t>
  </si>
  <si>
    <t>First Attendances Seen</t>
  </si>
  <si>
    <t>First Attendances DNA</t>
  </si>
  <si>
    <t>Subsequent Attendances Seen</t>
  </si>
  <si>
    <t>Subsequent Attendances DNA</t>
  </si>
  <si>
    <t>2017-18</t>
  </si>
  <si>
    <t>JUNE</t>
  </si>
  <si>
    <t>England</t>
  </si>
  <si>
    <t>C_999</t>
  </si>
  <si>
    <t>Total</t>
  </si>
  <si>
    <t>XDH</t>
  </si>
  <si>
    <t>DEPARTMENT OF HEALTH</t>
  </si>
  <si>
    <t>X24</t>
  </si>
  <si>
    <t>NHS ENGLAND</t>
  </si>
  <si>
    <t>Y54</t>
  </si>
  <si>
    <t>NORTH OF ENGLAND COMMISSIONING REGION</t>
  </si>
  <si>
    <t>00C</t>
  </si>
  <si>
    <t>NHS DARLINGTON CCG</t>
  </si>
  <si>
    <t>00D</t>
  </si>
  <si>
    <t>NHS DURHAM DALES, EASINGTON AND SEDGEFIELD CCG</t>
  </si>
  <si>
    <t>00J</t>
  </si>
  <si>
    <t>NHS NORTH DURHAM CCG</t>
  </si>
  <si>
    <t>00K</t>
  </si>
  <si>
    <t>NHS HARTLEPOOL AND STOCKTON-ON-TEES CCG</t>
  </si>
  <si>
    <t>00L</t>
  </si>
  <si>
    <t>NHS NORTHUMBERLAND CCG</t>
  </si>
  <si>
    <t>00M</t>
  </si>
  <si>
    <t>NHS SOUTH TEES CCG</t>
  </si>
  <si>
    <t>00N</t>
  </si>
  <si>
    <t>NHS SOUTH TYNESIDE CCG</t>
  </si>
  <si>
    <t>00P</t>
  </si>
  <si>
    <t>NHS SUNDERLAND CCG</t>
  </si>
  <si>
    <t>00Q</t>
  </si>
  <si>
    <t>NHS BLACKBURN WITH DARWEN CCG</t>
  </si>
  <si>
    <t>00R</t>
  </si>
  <si>
    <t>NHS BLACKPOOL CCG</t>
  </si>
  <si>
    <t>00T</t>
  </si>
  <si>
    <t>NHS BOLTON CCG</t>
  </si>
  <si>
    <t>00V</t>
  </si>
  <si>
    <t>NHS BURY CCG</t>
  </si>
  <si>
    <t>00X</t>
  </si>
  <si>
    <t>NHS CHORLEY AND SOUTH RIBBLE CCG</t>
  </si>
  <si>
    <t>00Y</t>
  </si>
  <si>
    <t>NHS OLDHAM CCG</t>
  </si>
  <si>
    <t>01A</t>
  </si>
  <si>
    <t>NHS EAST LANCASHIRE CCG</t>
  </si>
  <si>
    <t>01C</t>
  </si>
  <si>
    <t>NHS EASTERN CHESHIRE CCG</t>
  </si>
  <si>
    <t>01D</t>
  </si>
  <si>
    <t>NHS HEYWOOD, MIDDLETON AND ROCHDALE CCG</t>
  </si>
  <si>
    <t>01E</t>
  </si>
  <si>
    <t>NHS GREATER PRESTON CCG</t>
  </si>
  <si>
    <t>01F</t>
  </si>
  <si>
    <t>NHS HALTON CCG</t>
  </si>
  <si>
    <t>01G</t>
  </si>
  <si>
    <t>NHS SALFORD CCG</t>
  </si>
  <si>
    <t>01H</t>
  </si>
  <si>
    <t>NHS NORTH CUMBRIA CCG</t>
  </si>
  <si>
    <t>01J</t>
  </si>
  <si>
    <t>NHS KNOWSLEY CCG</t>
  </si>
  <si>
    <t>01K</t>
  </si>
  <si>
    <t>NHS MORECAMBE BAY CCG</t>
  </si>
  <si>
    <t>01R</t>
  </si>
  <si>
    <t>NHS SOUTH CHESHIRE CCG</t>
  </si>
  <si>
    <t>01T</t>
  </si>
  <si>
    <t>NHS SOUTH SEFTON CCG</t>
  </si>
  <si>
    <t>01V</t>
  </si>
  <si>
    <t>NHS SOUTHPORT AND FORMBY CCG</t>
  </si>
  <si>
    <t>01W</t>
  </si>
  <si>
    <t>NHS STOCKPORT CCG</t>
  </si>
  <si>
    <t>01X</t>
  </si>
  <si>
    <t>NHS ST HELENS CCG</t>
  </si>
  <si>
    <t>01Y</t>
  </si>
  <si>
    <t>NHS TAMESIDE AND GLOSSOP CCG</t>
  </si>
  <si>
    <t>02A</t>
  </si>
  <si>
    <t>NHS TRAFFORD CCG</t>
  </si>
  <si>
    <t>02D</t>
  </si>
  <si>
    <t>NHS VALE ROYAL CCG</t>
  </si>
  <si>
    <t>02E</t>
  </si>
  <si>
    <t>NHS WARRINGTON CCG</t>
  </si>
  <si>
    <t>02F</t>
  </si>
  <si>
    <t>NHS WEST CHESHIRE CCG</t>
  </si>
  <si>
    <t>02G</t>
  </si>
  <si>
    <t>NHS WEST LANCASHIRE CCG</t>
  </si>
  <si>
    <t>02H</t>
  </si>
  <si>
    <t>NHS WIGAN BOROUGH CCG</t>
  </si>
  <si>
    <t>02M</t>
  </si>
  <si>
    <t>NHS FYLDE AND WYRE CCG</t>
  </si>
  <si>
    <t>02N</t>
  </si>
  <si>
    <t>NHS AIREDALE, WHARFEDALE AND CRAVEN CCG</t>
  </si>
  <si>
    <t>02P</t>
  </si>
  <si>
    <t>NHS BARNSLEY CCG</t>
  </si>
  <si>
    <t>02Q</t>
  </si>
  <si>
    <t>NHS BASSETLAW CCG</t>
  </si>
  <si>
    <t>02R</t>
  </si>
  <si>
    <t>NHS BRADFORD DISTRICTS CCG</t>
  </si>
  <si>
    <t>02T</t>
  </si>
  <si>
    <t>NHS CALDERDALE CCG</t>
  </si>
  <si>
    <t>02V</t>
  </si>
  <si>
    <t>NHS LEEDS NORTH CCG</t>
  </si>
  <si>
    <t>02W</t>
  </si>
  <si>
    <t>NHS BRADFORD CITY CCG</t>
  </si>
  <si>
    <t>02X</t>
  </si>
  <si>
    <t>NHS DONCASTER CCG</t>
  </si>
  <si>
    <t>02Y</t>
  </si>
  <si>
    <t>NHS EAST RIDING OF YORKSHIRE CCG</t>
  </si>
  <si>
    <t>03A</t>
  </si>
  <si>
    <t>NHS GREATER HUDDERSFIELD CCG</t>
  </si>
  <si>
    <t>03C</t>
  </si>
  <si>
    <t>NHS LEEDS WEST CCG</t>
  </si>
  <si>
    <t>03D</t>
  </si>
  <si>
    <t>NHS HAMBLETON, RICHMONDSHIRE AND WHITBY CCG</t>
  </si>
  <si>
    <t>03E</t>
  </si>
  <si>
    <t>NHS HARROGATE AND RURAL DISTRICT CCG</t>
  </si>
  <si>
    <t>03F</t>
  </si>
  <si>
    <t>NHS HULL CCG</t>
  </si>
  <si>
    <t>03G</t>
  </si>
  <si>
    <t>NHS LEEDS SOUTH AND EAST CCG</t>
  </si>
  <si>
    <t>03H</t>
  </si>
  <si>
    <t>NHS NORTH EAST LINCOLNSHIRE CCG</t>
  </si>
  <si>
    <t>03J</t>
  </si>
  <si>
    <t>NHS NORTH KIRKLEES CCG</t>
  </si>
  <si>
    <t>03K</t>
  </si>
  <si>
    <t>NHS NORTH LINCOLNSHIRE CCG</t>
  </si>
  <si>
    <t>03L</t>
  </si>
  <si>
    <t>NHS ROTHERHAM CCG</t>
  </si>
  <si>
    <t>03M</t>
  </si>
  <si>
    <t>NHS SCARBOROUGH AND RYEDALE CCG</t>
  </si>
  <si>
    <t>03N</t>
  </si>
  <si>
    <t>NHS SHEFFIELD CCG</t>
  </si>
  <si>
    <t>03Q</t>
  </si>
  <si>
    <t>NHS VALE OF YORK CCG</t>
  </si>
  <si>
    <t>03R</t>
  </si>
  <si>
    <t>NHS WAKEFIELD CCG</t>
  </si>
  <si>
    <t>12F</t>
  </si>
  <si>
    <t>NHS WIRRAL CCG</t>
  </si>
  <si>
    <t>13T</t>
  </si>
  <si>
    <t>NHS NEWCASTLE GATESHEAD CCG</t>
  </si>
  <si>
    <t>14L</t>
  </si>
  <si>
    <t>NHS MANCHESTER CCG</t>
  </si>
  <si>
    <t>99A</t>
  </si>
  <si>
    <t>NHS LIVERPOOL CCG</t>
  </si>
  <si>
    <t>99C</t>
  </si>
  <si>
    <t>NHS NORTH TYNESIDE CCG</t>
  </si>
  <si>
    <t>Y55</t>
  </si>
  <si>
    <t>MIDLANDS AND EAST OF ENGLAND COMMISSIONING REGION</t>
  </si>
  <si>
    <t>03T</t>
  </si>
  <si>
    <t>NHS LINCOLNSHIRE EAST CCG</t>
  </si>
  <si>
    <t>03V</t>
  </si>
  <si>
    <t>NHS CORBY CCG</t>
  </si>
  <si>
    <t>03W</t>
  </si>
  <si>
    <t>NHS EAST LEICESTERSHIRE AND RUTLAND CCG</t>
  </si>
  <si>
    <t>03X</t>
  </si>
  <si>
    <t>NHS EREWASH CCG</t>
  </si>
  <si>
    <t>03Y</t>
  </si>
  <si>
    <t>NHS HARDWICK CCG</t>
  </si>
  <si>
    <t>04C</t>
  </si>
  <si>
    <t>NHS LEICESTER CITY CCG</t>
  </si>
  <si>
    <t>04D</t>
  </si>
  <si>
    <t>NHS LINCOLNSHIRE WEST CCG</t>
  </si>
  <si>
    <t>04E</t>
  </si>
  <si>
    <t>NHS MANSFIELD AND ASHFIELD CCG</t>
  </si>
  <si>
    <t>04F</t>
  </si>
  <si>
    <t>NHS MILTON KEYNES CCG</t>
  </si>
  <si>
    <t>04G</t>
  </si>
  <si>
    <t>NHS NENE CCG</t>
  </si>
  <si>
    <t>04H</t>
  </si>
  <si>
    <t>NHS NEWARK AND SHERWOOD CCG</t>
  </si>
  <si>
    <t>04J</t>
  </si>
  <si>
    <t>NHS NORTH DERBYSHIRE CCG</t>
  </si>
  <si>
    <t>04K</t>
  </si>
  <si>
    <t>NHS NOTTINGHAM CITY CCG</t>
  </si>
  <si>
    <t>04L</t>
  </si>
  <si>
    <t>NHS NOTTINGHAM NORTH AND EAST CCG</t>
  </si>
  <si>
    <t>04M</t>
  </si>
  <si>
    <t>NHS NOTTINGHAM WEST CCG</t>
  </si>
  <si>
    <t>04N</t>
  </si>
  <si>
    <t>NHS RUSHCLIFFE CCG</t>
  </si>
  <si>
    <t>04Q</t>
  </si>
  <si>
    <t>NHS SOUTH WEST LINCOLNSHIRE CCG</t>
  </si>
  <si>
    <t>04R</t>
  </si>
  <si>
    <t>NHS SOUTHERN DERBYSHIRE CCG</t>
  </si>
  <si>
    <t>04V</t>
  </si>
  <si>
    <t>NHS WEST LEICESTERSHIRE CCG</t>
  </si>
  <si>
    <t>04X</t>
  </si>
  <si>
    <t>NHS BIRMINGHAM SOUTH AND CENTRAL CCG</t>
  </si>
  <si>
    <t>04Y</t>
  </si>
  <si>
    <t>NHS CANNOCK CHASE CCG</t>
  </si>
  <si>
    <t>05A</t>
  </si>
  <si>
    <t>NHS COVENTRY AND RUGBY CCG</t>
  </si>
  <si>
    <t>05C</t>
  </si>
  <si>
    <t>NHS DUDLEY CCG</t>
  </si>
  <si>
    <t>05D</t>
  </si>
  <si>
    <t>NHS EAST STAFFORDSHIRE CCG</t>
  </si>
  <si>
    <t>05F</t>
  </si>
  <si>
    <t>NHS HEREFORDSHIRE CCG</t>
  </si>
  <si>
    <t>05G</t>
  </si>
  <si>
    <t>NHS NORTH STAFFORDSHIRE CCG</t>
  </si>
  <si>
    <t>05H</t>
  </si>
  <si>
    <t>NHS WARWICKSHIRE NORTH CCG</t>
  </si>
  <si>
    <t>05J</t>
  </si>
  <si>
    <t>NHS REDDITCH AND BROMSGROVE CCG</t>
  </si>
  <si>
    <t>05L</t>
  </si>
  <si>
    <t>NHS SANDWELL AND WEST BIRMINGHAM CCG</t>
  </si>
  <si>
    <t>05N</t>
  </si>
  <si>
    <t>NHS SHROPSHIRE CCG</t>
  </si>
  <si>
    <t>05P</t>
  </si>
  <si>
    <t>NHS SOLIHULL CCG</t>
  </si>
  <si>
    <t>05Q</t>
  </si>
  <si>
    <t>NHS SOUTH EAST STAFFORDSHIRE AND SEISDON PENINSULA CCG</t>
  </si>
  <si>
    <t>05R</t>
  </si>
  <si>
    <t>NHS SOUTH WARWICKSHIRE CCG</t>
  </si>
  <si>
    <t>05T</t>
  </si>
  <si>
    <t>NHS SOUTH WORCESTERSHIRE CCG</t>
  </si>
  <si>
    <t>05V</t>
  </si>
  <si>
    <t>NHS STAFFORD AND SURROUNDS CCG</t>
  </si>
  <si>
    <t>05W</t>
  </si>
  <si>
    <t>NHS STOKE ON TRENT CCG</t>
  </si>
  <si>
    <t>05X</t>
  </si>
  <si>
    <t>NHS TELFORD AND WREKIN CCG</t>
  </si>
  <si>
    <t>05Y</t>
  </si>
  <si>
    <t>NHS WALSALL CCG</t>
  </si>
  <si>
    <t>06A</t>
  </si>
  <si>
    <t>NHS WOLVERHAMPTON CCG</t>
  </si>
  <si>
    <t>06D</t>
  </si>
  <si>
    <t>NHS WYRE FOREST CCG</t>
  </si>
  <si>
    <t>06F</t>
  </si>
  <si>
    <t>NHS BEDFORDSHIRE CCG</t>
  </si>
  <si>
    <t>06H</t>
  </si>
  <si>
    <t>NHS CAMBRIDGESHIRE AND PETERBOROUGH CCG</t>
  </si>
  <si>
    <t>06K</t>
  </si>
  <si>
    <t>NHS EAST AND NORTH HERTFORDSHIRE CCG</t>
  </si>
  <si>
    <t>06L</t>
  </si>
  <si>
    <t>NHS IPSWICH AND EAST SUFFOLK CCG</t>
  </si>
  <si>
    <t>06M</t>
  </si>
  <si>
    <t>NHS GREAT YARMOUTH AND WAVENEY CCG</t>
  </si>
  <si>
    <t>06N</t>
  </si>
  <si>
    <t>NHS HERTS VALLEYS CCG</t>
  </si>
  <si>
    <t>06P</t>
  </si>
  <si>
    <t>NHS LUTON CCG</t>
  </si>
  <si>
    <t>06Q</t>
  </si>
  <si>
    <t>NHS MID ESSEX CCG</t>
  </si>
  <si>
    <t>06T</t>
  </si>
  <si>
    <t>NHS NORTH EAST ESSEX CCG</t>
  </si>
  <si>
    <t>06V</t>
  </si>
  <si>
    <t>NHS NORTH NORFOLK CCG</t>
  </si>
  <si>
    <t>06W</t>
  </si>
  <si>
    <t>NHS NORWICH CCG</t>
  </si>
  <si>
    <t>06Y</t>
  </si>
  <si>
    <t>NHS SOUTH NORFOLK CCG</t>
  </si>
  <si>
    <t>07G</t>
  </si>
  <si>
    <t>NHS THURROCK CCG</t>
  </si>
  <si>
    <t>07H</t>
  </si>
  <si>
    <t>NHS WEST ESSEX CCG</t>
  </si>
  <si>
    <t>07J</t>
  </si>
  <si>
    <t>NHS WEST NORFOLK CCG</t>
  </si>
  <si>
    <t>07K</t>
  </si>
  <si>
    <t>NHS WEST SUFFOLK CCG</t>
  </si>
  <si>
    <t>13P</t>
  </si>
  <si>
    <t>NHS BIRMINGHAM CROSSCITY CCG</t>
  </si>
  <si>
    <t>99D</t>
  </si>
  <si>
    <t>NHS SOUTH LINCOLNSHIRE CCG</t>
  </si>
  <si>
    <t>99E</t>
  </si>
  <si>
    <t>NHS BASILDON AND BRENTWOOD CCG</t>
  </si>
  <si>
    <t>99F</t>
  </si>
  <si>
    <t>NHS CASTLE POINT AND ROCHFORD CCG</t>
  </si>
  <si>
    <t>99G</t>
  </si>
  <si>
    <t>NHS SOUTHEND CCG</t>
  </si>
  <si>
    <t>Y56</t>
  </si>
  <si>
    <t>LONDON COMMISSIONING REGION</t>
  </si>
  <si>
    <t>07L</t>
  </si>
  <si>
    <t>NHS BARKING AND DAGENHAM CCG</t>
  </si>
  <si>
    <t>07M</t>
  </si>
  <si>
    <t>NHS BARNET CCG</t>
  </si>
  <si>
    <t>07N</t>
  </si>
  <si>
    <t>NHS BEXLEY CCG</t>
  </si>
  <si>
    <t>07P</t>
  </si>
  <si>
    <t>NHS BRENT CCG</t>
  </si>
  <si>
    <t>07Q</t>
  </si>
  <si>
    <t>NHS BROMLEY CCG</t>
  </si>
  <si>
    <t>07R</t>
  </si>
  <si>
    <t>NHS CAMDEN CCG</t>
  </si>
  <si>
    <t>07T</t>
  </si>
  <si>
    <t>NHS CITY AND HACKNEY CCG</t>
  </si>
  <si>
    <t>07V</t>
  </si>
  <si>
    <t>NHS CROYDON CCG</t>
  </si>
  <si>
    <t>07W</t>
  </si>
  <si>
    <t>NHS EALING CCG</t>
  </si>
  <si>
    <t>07X</t>
  </si>
  <si>
    <t>NHS ENFIELD CCG</t>
  </si>
  <si>
    <t>07Y</t>
  </si>
  <si>
    <t>NHS HOUNSLOW CCG</t>
  </si>
  <si>
    <t>08A</t>
  </si>
  <si>
    <t>NHS GREENWICH CCG</t>
  </si>
  <si>
    <t>08C</t>
  </si>
  <si>
    <t>NHS HAMMERSMITH AND FULHAM CCG</t>
  </si>
  <si>
    <t>08D</t>
  </si>
  <si>
    <t>NHS HARINGEY CCG</t>
  </si>
  <si>
    <t>08E</t>
  </si>
  <si>
    <t>NHS HARROW CCG</t>
  </si>
  <si>
    <t>08F</t>
  </si>
  <si>
    <t>NHS HAVERING CCG</t>
  </si>
  <si>
    <t>08G</t>
  </si>
  <si>
    <t>NHS HILLINGDON CCG</t>
  </si>
  <si>
    <t>08H</t>
  </si>
  <si>
    <t>NHS ISLINGTON CCG</t>
  </si>
  <si>
    <t>08J</t>
  </si>
  <si>
    <t>NHS KINGSTON CCG</t>
  </si>
  <si>
    <t>08K</t>
  </si>
  <si>
    <t>NHS LAMBETH CCG</t>
  </si>
  <si>
    <t>08L</t>
  </si>
  <si>
    <t>NHS LEWISHAM CCG</t>
  </si>
  <si>
    <t>08M</t>
  </si>
  <si>
    <t>NHS NEWHAM CCG</t>
  </si>
  <si>
    <t>08N</t>
  </si>
  <si>
    <t>NHS REDBRIDGE CCG</t>
  </si>
  <si>
    <t>08P</t>
  </si>
  <si>
    <t>NHS RICHMOND CCG</t>
  </si>
  <si>
    <t>08Q</t>
  </si>
  <si>
    <t>NHS SOUTHWARK CCG</t>
  </si>
  <si>
    <t>08R</t>
  </si>
  <si>
    <t>NHS MERTON CCG</t>
  </si>
  <si>
    <t>08T</t>
  </si>
  <si>
    <t>NHS SUTTON CCG</t>
  </si>
  <si>
    <t>08V</t>
  </si>
  <si>
    <t>NHS TOWER HAMLETS CCG</t>
  </si>
  <si>
    <t>08W</t>
  </si>
  <si>
    <t>NHS WALTHAM FOREST CCG</t>
  </si>
  <si>
    <t>08X</t>
  </si>
  <si>
    <t>NHS WANDSWORTH CCG</t>
  </si>
  <si>
    <t>08Y</t>
  </si>
  <si>
    <t>NHS WEST LONDON CCG</t>
  </si>
  <si>
    <t>09A</t>
  </si>
  <si>
    <t>NHS CENTRAL LONDON (WESTMINSTER) CCG</t>
  </si>
  <si>
    <t>Y57</t>
  </si>
  <si>
    <t>SOUTH OF ENGLAND COMMISSIONING REGION</t>
  </si>
  <si>
    <t>09C</t>
  </si>
  <si>
    <t>NHS ASHFORD CCG</t>
  </si>
  <si>
    <t>09D</t>
  </si>
  <si>
    <t>NHS BRIGHTON AND HOVE CCG</t>
  </si>
  <si>
    <t>09E</t>
  </si>
  <si>
    <t>NHS CANTERBURY AND COASTAL CCG</t>
  </si>
  <si>
    <t>09F</t>
  </si>
  <si>
    <t>NHS EASTBOURNE, HAILSHAM AND SEAFORD CCG</t>
  </si>
  <si>
    <t>09G</t>
  </si>
  <si>
    <t>NHS COASTAL WEST SUSSEX CCG</t>
  </si>
  <si>
    <t>09H</t>
  </si>
  <si>
    <t>NHS CRAWLEY CCG</t>
  </si>
  <si>
    <t>09J</t>
  </si>
  <si>
    <t>NHS DARTFORD, GRAVESHAM AND SWANLEY CCG</t>
  </si>
  <si>
    <t>09L</t>
  </si>
  <si>
    <t>NHS EAST SURREY CCG</t>
  </si>
  <si>
    <t>09N</t>
  </si>
  <si>
    <t>NHS GUILDFORD AND WAVERLEY CCG</t>
  </si>
  <si>
    <t>09P</t>
  </si>
  <si>
    <t>NHS HASTINGS AND ROTHER CCG</t>
  </si>
  <si>
    <t>09W</t>
  </si>
  <si>
    <t>NHS MEDWAY CCG</t>
  </si>
  <si>
    <t>09X</t>
  </si>
  <si>
    <t>NHS HORSHAM AND MID SUSSEX CCG</t>
  </si>
  <si>
    <t>09Y</t>
  </si>
  <si>
    <t>NHS NORTH WEST SURREY CCG</t>
  </si>
  <si>
    <t>10A</t>
  </si>
  <si>
    <t>NHS SOUTH KENT COAST CCG</t>
  </si>
  <si>
    <t>10C</t>
  </si>
  <si>
    <t>NHS SURREY HEATH CCG</t>
  </si>
  <si>
    <t>10D</t>
  </si>
  <si>
    <t>NHS SWALE CCG</t>
  </si>
  <si>
    <t>10E</t>
  </si>
  <si>
    <t>NHS THANET CCG</t>
  </si>
  <si>
    <t>10G</t>
  </si>
  <si>
    <t>NHS BRACKNELL AND ASCOT CCG</t>
  </si>
  <si>
    <t>10H</t>
  </si>
  <si>
    <t>NHS CHILTERN CCG</t>
  </si>
  <si>
    <t>10J</t>
  </si>
  <si>
    <t>NHS NORTH HAMPSHIRE CCG</t>
  </si>
  <si>
    <t>10K</t>
  </si>
  <si>
    <t>NHS FAREHAM AND GOSPORT CCG</t>
  </si>
  <si>
    <t>10L</t>
  </si>
  <si>
    <t>NHS ISLE OF WIGHT CCG</t>
  </si>
  <si>
    <t>10M</t>
  </si>
  <si>
    <t>NHS NEWBURY AND DISTRICT CCG</t>
  </si>
  <si>
    <t>10N</t>
  </si>
  <si>
    <t>NHS NORTH AND WEST READING CCG</t>
  </si>
  <si>
    <t>10Q</t>
  </si>
  <si>
    <t>NHS OXFORDSHIRE CCG</t>
  </si>
  <si>
    <t>10R</t>
  </si>
  <si>
    <t>NHS PORTSMOUTH CCG</t>
  </si>
  <si>
    <t>10T</t>
  </si>
  <si>
    <t>NHS SLOUGH CCG</t>
  </si>
  <si>
    <t>10V</t>
  </si>
  <si>
    <t>NHS SOUTH EASTERN HAMPSHIRE CCG</t>
  </si>
  <si>
    <t>10W</t>
  </si>
  <si>
    <t>NHS SOUTH READING CCG</t>
  </si>
  <si>
    <t>10X</t>
  </si>
  <si>
    <t>NHS SOUTHAMPTON CCG</t>
  </si>
  <si>
    <t>10Y</t>
  </si>
  <si>
    <t>NHS AYLESBURY VALE CCG</t>
  </si>
  <si>
    <t>11A</t>
  </si>
  <si>
    <t>NHS WEST HAMPSHIRE CCG</t>
  </si>
  <si>
    <t>11C</t>
  </si>
  <si>
    <t>NHS WINDSOR, ASCOT AND MAIDENHEAD CCG</t>
  </si>
  <si>
    <t>11D</t>
  </si>
  <si>
    <t>NHS WOKINGHAM CCG</t>
  </si>
  <si>
    <t>11E</t>
  </si>
  <si>
    <t>NHS BATH AND NORTH EAST SOMERSET CCG</t>
  </si>
  <si>
    <t>11H</t>
  </si>
  <si>
    <t>NHS BRISTOL CCG</t>
  </si>
  <si>
    <t>11J</t>
  </si>
  <si>
    <t>NHS DORSET CCG</t>
  </si>
  <si>
    <t>11M</t>
  </si>
  <si>
    <t>NHS GLOUCESTERSHIRE CCG</t>
  </si>
  <si>
    <t>11N</t>
  </si>
  <si>
    <t>NHS KERNOW CCG</t>
  </si>
  <si>
    <t>11T</t>
  </si>
  <si>
    <t>NHS NORTH SOMERSET CCG</t>
  </si>
  <si>
    <t>11X</t>
  </si>
  <si>
    <t>NHS SOMERSET CCG</t>
  </si>
  <si>
    <t>12A</t>
  </si>
  <si>
    <t>NHS SOUTH GLOUCESTERSHIRE CCG</t>
  </si>
  <si>
    <t>12D</t>
  </si>
  <si>
    <t>NHS SWINDON CCG</t>
  </si>
  <si>
    <t>99H</t>
  </si>
  <si>
    <t>NHS SURREY DOWNS CCG</t>
  </si>
  <si>
    <t>99J</t>
  </si>
  <si>
    <t>NHS WEST KENT CCG</t>
  </si>
  <si>
    <t>99K</t>
  </si>
  <si>
    <t>NHS HIGH WEALD LEWES HAVENS CCG</t>
  </si>
  <si>
    <t>99M</t>
  </si>
  <si>
    <t>NHS NORTH EAST HAMPSHIRE AND FARNHAM CCG</t>
  </si>
  <si>
    <t>99N</t>
  </si>
  <si>
    <t>NHS WILTSHIRE CCG</t>
  </si>
  <si>
    <t>99P</t>
  </si>
  <si>
    <t>NHS NORTHERN, EASTERN AND WESTERN DEVON CCG</t>
  </si>
  <si>
    <t>99Q</t>
  </si>
  <si>
    <t>NHS SOUTH DEVON AND TORBAY CCG</t>
  </si>
  <si>
    <t>Regional Level Data</t>
  </si>
  <si>
    <t>Notes</t>
  </si>
  <si>
    <t>The following organisations did not submit data this quarter:</t>
  </si>
  <si>
    <t>Code</t>
  </si>
  <si>
    <t>Name</t>
  </si>
  <si>
    <t>NLX</t>
  </si>
  <si>
    <t>SIRONA CARE &amp; HEALTH</t>
  </si>
  <si>
    <t>The following organisations no longer submit data for this collection:</t>
  </si>
  <si>
    <t>RGD</t>
  </si>
  <si>
    <t>LEEDS AND YORK PARTNERSHIP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</si>
</sst>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#########0"/>
    <numFmt numFmtId="165" formatCode="_-* #,##0_-;\-* #,##0_-;_-* &quot;-&quot;??_-;_-@_-"/>
    <numFmt numFmtId="166" formatCode="0.0%"/>
  </numFmts>
  <fonts count="12" x14ac:knownFonts="1">
    <font>
      <sz val="10"/>
      <name val="Arial"/>
    </font>
    <font>
      <sz val="10"/>
      <name val="Arial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7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/>
    <xf numFmtId="0" fontId="6" fillId="2" borderId="0" xfId="0" applyFont="1" applyFill="1" applyAlignment="1"/>
    <xf numFmtId="49" fontId="4" fillId="2" borderId="0" xfId="0" applyNumberFormat="1" applyFont="1" applyFill="1" applyAlignment="1"/>
    <xf numFmtId="49" fontId="4" fillId="2" borderId="0" xfId="0" quotePrefix="1" applyNumberFormat="1" applyFont="1" applyFill="1" applyAlignment="1"/>
    <xf numFmtId="0" fontId="5" fillId="2" borderId="0" xfId="0" applyFont="1" applyFill="1" applyAlignment="1"/>
    <xf numFmtId="0" fontId="7" fillId="2" borderId="0" xfId="2" applyFill="1" applyAlignment="1" applyProtection="1"/>
    <xf numFmtId="164" fontId="8" fillId="0" borderId="0" xfId="3" applyNumberFormat="1"/>
    <xf numFmtId="0" fontId="9" fillId="2" borderId="0" xfId="0" applyFont="1" applyFill="1"/>
    <xf numFmtId="165" fontId="5" fillId="2" borderId="0" xfId="0" applyNumberFormat="1" applyFont="1" applyFill="1"/>
    <xf numFmtId="0" fontId="10" fillId="3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/>
    </xf>
    <xf numFmtId="43" fontId="5" fillId="2" borderId="2" xfId="1" applyFont="1" applyFill="1" applyBorder="1" applyAlignment="1"/>
    <xf numFmtId="0" fontId="5" fillId="2" borderId="2" xfId="0" applyFont="1" applyFill="1" applyBorder="1"/>
    <xf numFmtId="166" fontId="5" fillId="2" borderId="2" xfId="0" applyNumberFormat="1" applyFont="1" applyFill="1" applyBorder="1"/>
    <xf numFmtId="0" fontId="3" fillId="2" borderId="2" xfId="0" applyFont="1" applyFill="1" applyBorder="1"/>
    <xf numFmtId="41" fontId="5" fillId="2" borderId="2" xfId="1" applyNumberFormat="1" applyFont="1" applyFill="1" applyBorder="1"/>
    <xf numFmtId="0" fontId="5" fillId="2" borderId="0" xfId="0" applyFont="1" applyFill="1" applyBorder="1" applyAlignment="1">
      <alignment horizontal="left"/>
    </xf>
    <xf numFmtId="43" fontId="5" fillId="2" borderId="0" xfId="1" applyFont="1" applyFill="1" applyBorder="1" applyAlignment="1"/>
    <xf numFmtId="166" fontId="5" fillId="2" borderId="0" xfId="0" applyNumberFormat="1" applyFont="1" applyFill="1" applyBorder="1"/>
    <xf numFmtId="0" fontId="3" fillId="2" borderId="0" xfId="0" applyFont="1" applyFill="1" applyBorder="1"/>
    <xf numFmtId="41" fontId="5" fillId="2" borderId="0" xfId="1" applyNumberFormat="1" applyFont="1" applyFill="1" applyBorder="1"/>
    <xf numFmtId="41" fontId="5" fillId="2" borderId="3" xfId="1" applyNumberFormat="1" applyFont="1" applyFill="1" applyBorder="1"/>
    <xf numFmtId="165" fontId="5" fillId="2" borderId="0" xfId="1" applyNumberFormat="1" applyFont="1" applyFill="1" applyBorder="1"/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 wrapText="1"/>
    </xf>
    <xf numFmtId="41" fontId="5" fillId="2" borderId="2" xfId="1" applyNumberFormat="1" applyFont="1" applyFill="1" applyBorder="1" applyAlignment="1">
      <alignment horizontal="left"/>
    </xf>
    <xf numFmtId="165" fontId="5" fillId="2" borderId="2" xfId="1" applyNumberFormat="1" applyFont="1" applyFill="1" applyBorder="1"/>
    <xf numFmtId="0" fontId="5" fillId="2" borderId="4" xfId="0" applyFont="1" applyFill="1" applyBorder="1"/>
    <xf numFmtId="44" fontId="5" fillId="2" borderId="4" xfId="0" applyNumberFormat="1" applyFont="1" applyFill="1" applyBorder="1"/>
    <xf numFmtId="41" fontId="5" fillId="2" borderId="4" xfId="1" applyNumberFormat="1" applyFont="1" applyFill="1" applyBorder="1"/>
    <xf numFmtId="0" fontId="5" fillId="2" borderId="5" xfId="0" applyFont="1" applyFill="1" applyBorder="1"/>
    <xf numFmtId="44" fontId="5" fillId="2" borderId="5" xfId="0" applyNumberFormat="1" applyFont="1" applyFill="1" applyBorder="1"/>
    <xf numFmtId="41" fontId="5" fillId="2" borderId="5" xfId="1" applyNumberFormat="1" applyFont="1" applyFill="1" applyBorder="1"/>
    <xf numFmtId="0" fontId="5" fillId="2" borderId="6" xfId="0" applyFont="1" applyFill="1" applyBorder="1"/>
    <xf numFmtId="44" fontId="5" fillId="2" borderId="6" xfId="0" applyNumberFormat="1" applyFont="1" applyFill="1" applyBorder="1"/>
    <xf numFmtId="166" fontId="5" fillId="2" borderId="6" xfId="0" applyNumberFormat="1" applyFont="1" applyFill="1" applyBorder="1"/>
    <xf numFmtId="41" fontId="5" fillId="2" borderId="6" xfId="1" applyNumberFormat="1" applyFont="1" applyFill="1" applyBorder="1" applyAlignment="1">
      <alignment horizontal="left"/>
    </xf>
    <xf numFmtId="41" fontId="5" fillId="2" borderId="6" xfId="1" applyNumberFormat="1" applyFont="1" applyFill="1" applyBorder="1"/>
    <xf numFmtId="0" fontId="8" fillId="0" borderId="0" xfId="3"/>
    <xf numFmtId="0" fontId="4" fillId="4" borderId="0" xfId="0" applyFont="1" applyFill="1" applyBorder="1" applyAlignment="1"/>
    <xf numFmtId="0" fontId="0" fillId="4" borderId="0" xfId="0" applyFill="1" applyBorder="1"/>
    <xf numFmtId="0" fontId="8" fillId="4" borderId="0" xfId="3" applyFill="1" applyBorder="1"/>
    <xf numFmtId="0" fontId="8" fillId="4" borderId="0" xfId="0" applyFont="1" applyFill="1" applyBorder="1"/>
    <xf numFmtId="0" fontId="11" fillId="4" borderId="0" xfId="0" applyFont="1" applyFill="1" applyBorder="1"/>
    <xf numFmtId="0" fontId="8" fillId="4" borderId="0" xfId="0" applyFont="1" applyFill="1"/>
    <xf numFmtId="0" fontId="4" fillId="2" borderId="1" xfId="0" applyFont="1" applyFill="1" applyBorder="1" applyAlignment="1"/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/>
    <xf numFmtId="0" fontId="5" fillId="2" borderId="0" xfId="0" applyFont="1" applyFill="1" applyAlignment="1">
      <alignment horizontal="left" wrapText="1"/>
    </xf>
  </cellXfs>
  <cellStyles count="4">
    <cellStyle name="Comma" xfId="1" builtinId="3"/>
    <cellStyle name="Hyperlink" xfId="2" builtinId="8"/>
    <cellStyle name="Normal" xfId="0" builtinId="0"/>
    <cellStyle name="Normal 2" xfId="3" xr:uid="{C0753778-2370-4096-985A-550DE1014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hospital-activity/quarterly-hospital-activit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hospital-activity/quarterly-hospital-activit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3B052-B9A0-4199-A8CB-4FDC773834F3}">
  <sheetPr>
    <pageSetUpPr fitToPage="1"/>
  </sheetPr>
  <dimension ref="B1:W230"/>
  <sheetViews>
    <sheetView showGridLines="0" tabSelected="1" zoomScale="85" workbookViewId="0"/>
  </sheetViews>
  <sheetFormatPr defaultColWidth="9.109375" defaultRowHeight="12.6" x14ac:dyDescent="0.2"/>
  <cols>
    <col min="1" max="1" width="2" style="5" customWidth="1"/>
    <col min="2" max="2" width="12" style="5" bestFit="1" customWidth="1"/>
    <col min="3" max="3" width="14.88671875" style="5" customWidth="1"/>
    <col min="4" max="4" width="11.5546875" style="5" bestFit="1" customWidth="1"/>
    <col min="5" max="5" width="64.88671875" style="5" bestFit="1" customWidth="1"/>
    <col min="6" max="6" width="11" style="5" bestFit="1" customWidth="1"/>
    <col min="7" max="7" width="61.44140625" style="5" bestFit="1" customWidth="1"/>
    <col min="8" max="8" width="17.5546875" style="5" bestFit="1" customWidth="1"/>
    <col min="9" max="13" width="18.6640625" style="5" customWidth="1"/>
    <col min="14" max="14" width="16.109375" style="5" bestFit="1" customWidth="1"/>
    <col min="15" max="15" width="12.6640625" style="5" customWidth="1"/>
    <col min="16" max="16" width="15.5546875" style="5" customWidth="1"/>
    <col min="17" max="17" width="15" style="5" customWidth="1"/>
    <col min="18" max="18" width="15.109375" style="5" customWidth="1"/>
    <col min="19" max="19" width="14.44140625" style="5" customWidth="1"/>
    <col min="20" max="21" width="9.109375" style="8"/>
    <col min="22" max="16384" width="9.109375" style="5"/>
  </cols>
  <sheetData>
    <row r="1" spans="2:21" s="1" customFormat="1" ht="10.5" customHeight="1" x14ac:dyDescent="0.3">
      <c r="T1" s="2"/>
      <c r="U1" s="2"/>
    </row>
    <row r="2" spans="2:21" ht="19.5" customHeight="1" x14ac:dyDescent="0.3">
      <c r="B2" s="3" t="s">
        <v>0</v>
      </c>
      <c r="C2" s="4" t="s">
        <v>1</v>
      </c>
      <c r="D2" s="4"/>
      <c r="F2" s="6"/>
      <c r="G2" s="7"/>
    </row>
    <row r="3" spans="2:21" ht="12.75" customHeight="1" x14ac:dyDescent="0.2">
      <c r="B3" s="3" t="s">
        <v>2</v>
      </c>
      <c r="C3" s="54" t="s">
        <v>3</v>
      </c>
      <c r="D3" s="54"/>
      <c r="E3" s="54"/>
      <c r="F3" s="6"/>
      <c r="G3" s="9"/>
    </row>
    <row r="4" spans="2:21" ht="28.5" customHeight="1" x14ac:dyDescent="0.2">
      <c r="B4" s="3"/>
      <c r="C4" s="54"/>
      <c r="D4" s="54"/>
      <c r="E4" s="54"/>
      <c r="F4" s="6"/>
    </row>
    <row r="5" spans="2:21" ht="19.5" customHeight="1" x14ac:dyDescent="0.3">
      <c r="B5" s="3" t="s">
        <v>4</v>
      </c>
      <c r="C5" s="10" t="s">
        <v>5</v>
      </c>
      <c r="D5" s="11"/>
      <c r="F5" s="6"/>
    </row>
    <row r="6" spans="2:21" x14ac:dyDescent="0.2">
      <c r="B6" s="3" t="s">
        <v>6</v>
      </c>
      <c r="C6" s="12" t="s">
        <v>7</v>
      </c>
      <c r="D6" s="12"/>
      <c r="F6" s="6"/>
    </row>
    <row r="7" spans="2:21" x14ac:dyDescent="0.2">
      <c r="B7" s="3" t="s">
        <v>8</v>
      </c>
      <c r="C7" s="55" t="s">
        <v>9</v>
      </c>
      <c r="D7" s="55"/>
      <c r="F7" s="6"/>
    </row>
    <row r="8" spans="2:21" x14ac:dyDescent="0.2">
      <c r="B8" s="3" t="s">
        <v>10</v>
      </c>
      <c r="C8" s="55" t="s">
        <v>11</v>
      </c>
      <c r="D8" s="55"/>
      <c r="F8" s="6"/>
    </row>
    <row r="9" spans="2:21" x14ac:dyDescent="0.2">
      <c r="B9" s="3" t="s">
        <v>12</v>
      </c>
      <c r="C9" s="55" t="s">
        <v>13</v>
      </c>
      <c r="D9" s="55"/>
      <c r="F9" s="6"/>
      <c r="G9" s="12"/>
    </row>
    <row r="10" spans="2:21" x14ac:dyDescent="0.2">
      <c r="B10" s="3" t="s">
        <v>14</v>
      </c>
      <c r="C10" s="55" t="s">
        <v>15</v>
      </c>
      <c r="D10" s="55"/>
      <c r="F10" s="6"/>
    </row>
    <row r="11" spans="2:21" x14ac:dyDescent="0.2">
      <c r="B11" s="3" t="s">
        <v>16</v>
      </c>
      <c r="C11" s="12" t="s">
        <v>17</v>
      </c>
      <c r="D11" s="12"/>
      <c r="F11" s="6"/>
      <c r="G11" s="12"/>
    </row>
    <row r="12" spans="2:21" x14ac:dyDescent="0.2">
      <c r="B12" s="56" t="s">
        <v>18</v>
      </c>
      <c r="C12" s="56"/>
      <c r="D12" s="56"/>
      <c r="E12" s="56"/>
      <c r="F12" s="56"/>
      <c r="L12" s="8"/>
    </row>
    <row r="13" spans="2:21" ht="13.2" x14ac:dyDescent="0.25">
      <c r="B13" s="13" t="s">
        <v>19</v>
      </c>
      <c r="E13" s="12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2:21" x14ac:dyDescent="0.2">
      <c r="F14" s="15"/>
      <c r="G14" s="12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2:21" ht="16.2" x14ac:dyDescent="0.3">
      <c r="B15" s="53" t="s">
        <v>20</v>
      </c>
      <c r="C15" s="53"/>
      <c r="D15" s="53"/>
    </row>
    <row r="16" spans="2:21" ht="37.799999999999997" x14ac:dyDescent="0.2">
      <c r="B16" s="17" t="s">
        <v>21</v>
      </c>
      <c r="C16" s="17" t="s">
        <v>22</v>
      </c>
      <c r="D16" s="17" t="s">
        <v>23</v>
      </c>
      <c r="E16" s="17" t="s">
        <v>24</v>
      </c>
      <c r="F16" s="17" t="s">
        <v>25</v>
      </c>
      <c r="G16" s="17" t="s">
        <v>26</v>
      </c>
      <c r="H16" s="17" t="s">
        <v>27</v>
      </c>
      <c r="I16" s="17" t="s">
        <v>28</v>
      </c>
      <c r="J16" s="17" t="s">
        <v>29</v>
      </c>
      <c r="K16" s="17" t="s">
        <v>30</v>
      </c>
      <c r="L16" s="17" t="s">
        <v>31</v>
      </c>
      <c r="M16" s="17" t="s">
        <v>32</v>
      </c>
      <c r="N16" s="17" t="s">
        <v>33</v>
      </c>
      <c r="O16" s="17" t="s">
        <v>34</v>
      </c>
      <c r="P16" s="17" t="s">
        <v>35</v>
      </c>
      <c r="Q16" s="17" t="s">
        <v>36</v>
      </c>
      <c r="R16" s="17" t="s">
        <v>37</v>
      </c>
      <c r="S16" s="17" t="s">
        <v>38</v>
      </c>
    </row>
    <row r="17" spans="2:23" x14ac:dyDescent="0.2">
      <c r="B17" s="18" t="s">
        <v>39</v>
      </c>
      <c r="C17" s="19" t="s">
        <v>40</v>
      </c>
      <c r="D17" s="20"/>
      <c r="E17" s="21"/>
      <c r="F17" s="21"/>
      <c r="G17" s="22" t="s">
        <v>41</v>
      </c>
      <c r="H17" s="23" t="s">
        <v>42</v>
      </c>
      <c r="I17" s="23" t="s">
        <v>43</v>
      </c>
      <c r="J17" s="23">
        <f>SUM(J19:J228)</f>
        <v>1559332</v>
      </c>
      <c r="K17" s="23">
        <f t="shared" ref="K17:S17" si="0">SUM(K19:K228)</f>
        <v>1438597</v>
      </c>
      <c r="L17" s="23">
        <f t="shared" si="0"/>
        <v>32515</v>
      </c>
      <c r="M17" s="23">
        <f t="shared" si="0"/>
        <v>236841</v>
      </c>
      <c r="N17" s="23">
        <f t="shared" si="0"/>
        <v>3474051</v>
      </c>
      <c r="O17" s="23">
        <f t="shared" si="0"/>
        <v>2166497</v>
      </c>
      <c r="P17" s="23">
        <f t="shared" si="0"/>
        <v>4832503</v>
      </c>
      <c r="Q17" s="23">
        <f t="shared" si="0"/>
        <v>459924</v>
      </c>
      <c r="R17" s="23">
        <f t="shared" si="0"/>
        <v>10196756</v>
      </c>
      <c r="S17" s="23">
        <f t="shared" si="0"/>
        <v>972549</v>
      </c>
    </row>
    <row r="18" spans="2:23" ht="9.75" customHeight="1" x14ac:dyDescent="0.2">
      <c r="B18" s="24"/>
      <c r="C18" s="25"/>
      <c r="D18" s="8"/>
      <c r="E18" s="26"/>
      <c r="F18" s="26"/>
      <c r="G18" s="27"/>
      <c r="H18" s="2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3" ht="12.75" customHeight="1" x14ac:dyDescent="0.2">
      <c r="B19" s="19" t="s">
        <v>39</v>
      </c>
      <c r="C19" s="19" t="s">
        <v>40</v>
      </c>
      <c r="D19" s="19" t="s">
        <v>44</v>
      </c>
      <c r="E19" s="19" t="s">
        <v>45</v>
      </c>
      <c r="F19" s="19" t="s">
        <v>46</v>
      </c>
      <c r="G19" s="19" t="s">
        <v>47</v>
      </c>
      <c r="H19" s="23" t="s">
        <v>42</v>
      </c>
      <c r="I19" s="23" t="s">
        <v>43</v>
      </c>
      <c r="J19" s="23">
        <v>62950</v>
      </c>
      <c r="K19" s="23">
        <v>86922</v>
      </c>
      <c r="L19" s="23">
        <v>1664</v>
      </c>
      <c r="M19" s="23">
        <v>7394</v>
      </c>
      <c r="N19" s="23">
        <v>165114</v>
      </c>
      <c r="O19" s="23">
        <v>99107</v>
      </c>
      <c r="P19" s="23">
        <v>377143</v>
      </c>
      <c r="Q19" s="23">
        <v>28740</v>
      </c>
      <c r="R19" s="23">
        <v>1092928</v>
      </c>
      <c r="S19" s="23">
        <v>61636</v>
      </c>
    </row>
    <row r="20" spans="2:23" x14ac:dyDescent="0.2">
      <c r="B20" s="19" t="s">
        <v>39</v>
      </c>
      <c r="C20" s="19" t="s">
        <v>40</v>
      </c>
      <c r="D20" s="19" t="s">
        <v>48</v>
      </c>
      <c r="E20" s="19" t="s">
        <v>49</v>
      </c>
      <c r="F20" s="19" t="s">
        <v>50</v>
      </c>
      <c r="G20" s="19" t="s">
        <v>51</v>
      </c>
      <c r="H20" s="23" t="s">
        <v>42</v>
      </c>
      <c r="I20" s="23" t="s">
        <v>43</v>
      </c>
      <c r="J20" s="23">
        <v>2586</v>
      </c>
      <c r="K20" s="23">
        <v>2126</v>
      </c>
      <c r="L20" s="23">
        <v>23</v>
      </c>
      <c r="M20" s="23">
        <v>447</v>
      </c>
      <c r="N20" s="23">
        <v>6148</v>
      </c>
      <c r="O20" s="23">
        <v>5324</v>
      </c>
      <c r="P20" s="23">
        <v>10697</v>
      </c>
      <c r="Q20" s="23">
        <v>888</v>
      </c>
      <c r="R20" s="23">
        <v>19920</v>
      </c>
      <c r="S20" s="23">
        <v>2088</v>
      </c>
      <c r="V20" s="30"/>
      <c r="W20" s="30"/>
    </row>
    <row r="21" spans="2:23" x14ac:dyDescent="0.2">
      <c r="B21" s="19" t="s">
        <v>39</v>
      </c>
      <c r="C21" s="19" t="s">
        <v>40</v>
      </c>
      <c r="D21" s="19" t="s">
        <v>48</v>
      </c>
      <c r="E21" s="19" t="s">
        <v>49</v>
      </c>
      <c r="F21" s="19" t="s">
        <v>52</v>
      </c>
      <c r="G21" s="19" t="s">
        <v>53</v>
      </c>
      <c r="H21" s="19" t="s">
        <v>42</v>
      </c>
      <c r="I21" s="19" t="s">
        <v>43</v>
      </c>
      <c r="J21" s="23">
        <v>7126</v>
      </c>
      <c r="K21" s="23">
        <v>6243</v>
      </c>
      <c r="L21" s="23">
        <v>70</v>
      </c>
      <c r="M21" s="23">
        <v>1206</v>
      </c>
      <c r="N21" s="23">
        <v>15969</v>
      </c>
      <c r="O21" s="23">
        <v>12523</v>
      </c>
      <c r="P21" s="23">
        <v>26780</v>
      </c>
      <c r="Q21" s="23">
        <v>2309</v>
      </c>
      <c r="R21" s="23">
        <v>49185</v>
      </c>
      <c r="S21" s="23">
        <v>5637</v>
      </c>
      <c r="V21" s="30"/>
      <c r="W21" s="30"/>
    </row>
    <row r="22" spans="2:23" x14ac:dyDescent="0.2">
      <c r="B22" s="19" t="s">
        <v>39</v>
      </c>
      <c r="C22" s="19" t="s">
        <v>40</v>
      </c>
      <c r="D22" s="19" t="s">
        <v>48</v>
      </c>
      <c r="E22" s="19" t="s">
        <v>49</v>
      </c>
      <c r="F22" s="19" t="s">
        <v>54</v>
      </c>
      <c r="G22" s="19" t="s">
        <v>55</v>
      </c>
      <c r="H22" s="23" t="s">
        <v>42</v>
      </c>
      <c r="I22" s="23" t="s">
        <v>43</v>
      </c>
      <c r="J22" s="23">
        <v>5833</v>
      </c>
      <c r="K22" s="23">
        <v>5138</v>
      </c>
      <c r="L22" s="23">
        <v>71</v>
      </c>
      <c r="M22" s="23">
        <v>1033</v>
      </c>
      <c r="N22" s="23">
        <v>14249</v>
      </c>
      <c r="O22" s="23">
        <v>10316</v>
      </c>
      <c r="P22" s="23">
        <v>24878</v>
      </c>
      <c r="Q22" s="23">
        <v>1883</v>
      </c>
      <c r="R22" s="23">
        <v>42418</v>
      </c>
      <c r="S22" s="23">
        <v>3910</v>
      </c>
      <c r="V22" s="30"/>
      <c r="W22" s="30"/>
    </row>
    <row r="23" spans="2:23" x14ac:dyDescent="0.2">
      <c r="B23" s="19" t="s">
        <v>39</v>
      </c>
      <c r="C23" s="19" t="s">
        <v>40</v>
      </c>
      <c r="D23" s="19" t="s">
        <v>48</v>
      </c>
      <c r="E23" s="19" t="s">
        <v>49</v>
      </c>
      <c r="F23" s="19" t="s">
        <v>56</v>
      </c>
      <c r="G23" s="19" t="s">
        <v>57</v>
      </c>
      <c r="H23" s="23" t="s">
        <v>42</v>
      </c>
      <c r="I23" s="23" t="s">
        <v>43</v>
      </c>
      <c r="J23" s="23">
        <v>6709</v>
      </c>
      <c r="K23" s="23">
        <v>6189</v>
      </c>
      <c r="L23" s="23">
        <v>86</v>
      </c>
      <c r="M23" s="23">
        <v>865</v>
      </c>
      <c r="N23" s="23">
        <v>16388</v>
      </c>
      <c r="O23" s="23">
        <v>8498</v>
      </c>
      <c r="P23" s="23">
        <v>18494</v>
      </c>
      <c r="Q23" s="23">
        <v>1974</v>
      </c>
      <c r="R23" s="23">
        <v>30447</v>
      </c>
      <c r="S23" s="23">
        <v>3907</v>
      </c>
      <c r="V23" s="30"/>
      <c r="W23" s="30"/>
    </row>
    <row r="24" spans="2:23" x14ac:dyDescent="0.2">
      <c r="B24" s="19" t="s">
        <v>39</v>
      </c>
      <c r="C24" s="19" t="s">
        <v>40</v>
      </c>
      <c r="D24" s="19" t="s">
        <v>48</v>
      </c>
      <c r="E24" s="19" t="s">
        <v>49</v>
      </c>
      <c r="F24" s="19" t="s">
        <v>58</v>
      </c>
      <c r="G24" s="19" t="s">
        <v>59</v>
      </c>
      <c r="H24" s="23" t="s">
        <v>42</v>
      </c>
      <c r="I24" s="23" t="s">
        <v>43</v>
      </c>
      <c r="J24" s="23">
        <v>9469</v>
      </c>
      <c r="K24" s="23">
        <v>9567</v>
      </c>
      <c r="L24" s="23">
        <v>157</v>
      </c>
      <c r="M24" s="23">
        <v>912</v>
      </c>
      <c r="N24" s="23">
        <v>16488</v>
      </c>
      <c r="O24" s="23">
        <v>10357</v>
      </c>
      <c r="P24" s="23">
        <v>25300</v>
      </c>
      <c r="Q24" s="23">
        <v>1840</v>
      </c>
      <c r="R24" s="23">
        <v>60068</v>
      </c>
      <c r="S24" s="23">
        <v>5395</v>
      </c>
      <c r="V24" s="30"/>
      <c r="W24" s="30"/>
    </row>
    <row r="25" spans="2:23" x14ac:dyDescent="0.2">
      <c r="B25" s="19" t="s">
        <v>39</v>
      </c>
      <c r="C25" s="19" t="s">
        <v>40</v>
      </c>
      <c r="D25" s="19" t="s">
        <v>48</v>
      </c>
      <c r="E25" s="19" t="s">
        <v>49</v>
      </c>
      <c r="F25" s="19" t="s">
        <v>60</v>
      </c>
      <c r="G25" s="19" t="s">
        <v>61</v>
      </c>
      <c r="H25" s="23" t="s">
        <v>42</v>
      </c>
      <c r="I25" s="23" t="s">
        <v>43</v>
      </c>
      <c r="J25" s="23">
        <v>6565</v>
      </c>
      <c r="K25" s="23">
        <v>5947</v>
      </c>
      <c r="L25" s="23">
        <v>121</v>
      </c>
      <c r="M25" s="23">
        <v>718</v>
      </c>
      <c r="N25" s="23">
        <v>15823</v>
      </c>
      <c r="O25" s="23">
        <v>9811</v>
      </c>
      <c r="P25" s="23">
        <v>19204</v>
      </c>
      <c r="Q25" s="23">
        <v>2075</v>
      </c>
      <c r="R25" s="23">
        <v>36119</v>
      </c>
      <c r="S25" s="23">
        <v>3977</v>
      </c>
      <c r="V25" s="30"/>
      <c r="W25" s="30"/>
    </row>
    <row r="26" spans="2:23" x14ac:dyDescent="0.2">
      <c r="B26" s="19" t="s">
        <v>39</v>
      </c>
      <c r="C26" s="19" t="s">
        <v>40</v>
      </c>
      <c r="D26" s="19" t="s">
        <v>48</v>
      </c>
      <c r="E26" s="19" t="s">
        <v>49</v>
      </c>
      <c r="F26" s="19" t="s">
        <v>62</v>
      </c>
      <c r="G26" s="19" t="s">
        <v>63</v>
      </c>
      <c r="H26" s="23" t="s">
        <v>42</v>
      </c>
      <c r="I26" s="23" t="s">
        <v>43</v>
      </c>
      <c r="J26" s="23">
        <v>5412</v>
      </c>
      <c r="K26" s="23">
        <v>5221</v>
      </c>
      <c r="L26" s="23">
        <v>148</v>
      </c>
      <c r="M26" s="23">
        <v>630</v>
      </c>
      <c r="N26" s="23">
        <v>10172</v>
      </c>
      <c r="O26" s="23">
        <v>7629</v>
      </c>
      <c r="P26" s="23">
        <v>14973</v>
      </c>
      <c r="Q26" s="23">
        <v>1446</v>
      </c>
      <c r="R26" s="23">
        <v>32731</v>
      </c>
      <c r="S26" s="23">
        <v>3247</v>
      </c>
      <c r="V26" s="30"/>
      <c r="W26" s="30"/>
    </row>
    <row r="27" spans="2:23" ht="12.75" customHeight="1" x14ac:dyDescent="0.2">
      <c r="B27" s="19" t="s">
        <v>39</v>
      </c>
      <c r="C27" s="19" t="s">
        <v>40</v>
      </c>
      <c r="D27" s="19" t="s">
        <v>48</v>
      </c>
      <c r="E27" s="19" t="s">
        <v>49</v>
      </c>
      <c r="F27" s="19" t="s">
        <v>64</v>
      </c>
      <c r="G27" s="19" t="s">
        <v>65</v>
      </c>
      <c r="H27" s="23" t="s">
        <v>42</v>
      </c>
      <c r="I27" s="23" t="s">
        <v>43</v>
      </c>
      <c r="J27" s="23">
        <v>8348</v>
      </c>
      <c r="K27" s="23">
        <v>8019</v>
      </c>
      <c r="L27" s="23">
        <v>174</v>
      </c>
      <c r="M27" s="23">
        <v>820</v>
      </c>
      <c r="N27" s="23">
        <v>20050</v>
      </c>
      <c r="O27" s="23">
        <v>12886</v>
      </c>
      <c r="P27" s="23">
        <v>32751</v>
      </c>
      <c r="Q27" s="23">
        <v>2603</v>
      </c>
      <c r="R27" s="23">
        <v>51436</v>
      </c>
      <c r="S27" s="23">
        <v>5130</v>
      </c>
      <c r="V27" s="30"/>
      <c r="W27" s="30"/>
    </row>
    <row r="28" spans="2:23" x14ac:dyDescent="0.2">
      <c r="B28" s="19" t="s">
        <v>39</v>
      </c>
      <c r="C28" s="19" t="s">
        <v>40</v>
      </c>
      <c r="D28" s="19" t="s">
        <v>48</v>
      </c>
      <c r="E28" s="19" t="s">
        <v>49</v>
      </c>
      <c r="F28" s="19" t="s">
        <v>66</v>
      </c>
      <c r="G28" s="19" t="s">
        <v>67</v>
      </c>
      <c r="H28" s="23" t="s">
        <v>42</v>
      </c>
      <c r="I28" s="23" t="s">
        <v>43</v>
      </c>
      <c r="J28" s="23">
        <v>4948</v>
      </c>
      <c r="K28" s="23">
        <v>4431</v>
      </c>
      <c r="L28" s="23">
        <v>148</v>
      </c>
      <c r="M28" s="23">
        <v>581</v>
      </c>
      <c r="N28" s="23">
        <v>8782</v>
      </c>
      <c r="O28" s="23">
        <v>4217</v>
      </c>
      <c r="P28" s="23">
        <v>12587</v>
      </c>
      <c r="Q28" s="23">
        <v>1278</v>
      </c>
      <c r="R28" s="23">
        <v>31178</v>
      </c>
      <c r="S28" s="23">
        <v>2787</v>
      </c>
      <c r="V28" s="30"/>
      <c r="W28" s="30"/>
    </row>
    <row r="29" spans="2:23" x14ac:dyDescent="0.2">
      <c r="B29" s="19" t="s">
        <v>39</v>
      </c>
      <c r="C29" s="19" t="s">
        <v>40</v>
      </c>
      <c r="D29" s="19" t="s">
        <v>48</v>
      </c>
      <c r="E29" s="19" t="s">
        <v>49</v>
      </c>
      <c r="F29" s="19" t="s">
        <v>68</v>
      </c>
      <c r="G29" s="19" t="s">
        <v>69</v>
      </c>
      <c r="H29" s="23" t="s">
        <v>42</v>
      </c>
      <c r="I29" s="23" t="s">
        <v>43</v>
      </c>
      <c r="J29" s="23">
        <v>8697</v>
      </c>
      <c r="K29" s="23">
        <v>7410</v>
      </c>
      <c r="L29" s="23">
        <v>98</v>
      </c>
      <c r="M29" s="23">
        <v>1545</v>
      </c>
      <c r="N29" s="23">
        <v>8700</v>
      </c>
      <c r="O29" s="23">
        <v>9173</v>
      </c>
      <c r="P29" s="23">
        <v>14190</v>
      </c>
      <c r="Q29" s="23">
        <v>1624</v>
      </c>
      <c r="R29" s="23">
        <v>34179</v>
      </c>
      <c r="S29" s="23">
        <v>4458</v>
      </c>
      <c r="V29" s="30"/>
      <c r="W29" s="30"/>
    </row>
    <row r="30" spans="2:23" x14ac:dyDescent="0.2">
      <c r="B30" s="19" t="s">
        <v>39</v>
      </c>
      <c r="C30" s="19" t="s">
        <v>40</v>
      </c>
      <c r="D30" s="19" t="s">
        <v>48</v>
      </c>
      <c r="E30" s="19" t="s">
        <v>49</v>
      </c>
      <c r="F30" s="19" t="s">
        <v>70</v>
      </c>
      <c r="G30" s="19" t="s">
        <v>71</v>
      </c>
      <c r="H30" s="23" t="s">
        <v>42</v>
      </c>
      <c r="I30" s="23" t="s">
        <v>43</v>
      </c>
      <c r="J30" s="23">
        <v>8576</v>
      </c>
      <c r="K30" s="23">
        <v>7529</v>
      </c>
      <c r="L30" s="23">
        <v>254</v>
      </c>
      <c r="M30" s="23">
        <v>1052</v>
      </c>
      <c r="N30" s="23">
        <v>16791</v>
      </c>
      <c r="O30" s="23">
        <v>10849</v>
      </c>
      <c r="P30" s="23">
        <v>22371</v>
      </c>
      <c r="Q30" s="23">
        <v>2092</v>
      </c>
      <c r="R30" s="23">
        <v>49295</v>
      </c>
      <c r="S30" s="23">
        <v>4810</v>
      </c>
      <c r="V30" s="30"/>
      <c r="W30" s="30"/>
    </row>
    <row r="31" spans="2:23" x14ac:dyDescent="0.2">
      <c r="B31" s="19" t="s">
        <v>39</v>
      </c>
      <c r="C31" s="19" t="s">
        <v>40</v>
      </c>
      <c r="D31" s="19" t="s">
        <v>48</v>
      </c>
      <c r="E31" s="19" t="s">
        <v>49</v>
      </c>
      <c r="F31" s="19" t="s">
        <v>72</v>
      </c>
      <c r="G31" s="19" t="s">
        <v>73</v>
      </c>
      <c r="H31" s="23" t="s">
        <v>42</v>
      </c>
      <c r="I31" s="23" t="s">
        <v>43</v>
      </c>
      <c r="J31" s="23">
        <v>5969</v>
      </c>
      <c r="K31" s="23">
        <v>5150</v>
      </c>
      <c r="L31" s="23">
        <v>199</v>
      </c>
      <c r="M31" s="23">
        <v>1063</v>
      </c>
      <c r="N31" s="23">
        <v>12421</v>
      </c>
      <c r="O31" s="23">
        <v>9008</v>
      </c>
      <c r="P31" s="23">
        <v>18153</v>
      </c>
      <c r="Q31" s="23">
        <v>1547</v>
      </c>
      <c r="R31" s="23">
        <v>32095</v>
      </c>
      <c r="S31" s="23">
        <v>3522</v>
      </c>
      <c r="V31" s="30"/>
      <c r="W31" s="30"/>
    </row>
    <row r="32" spans="2:23" x14ac:dyDescent="0.2">
      <c r="B32" s="19" t="s">
        <v>39</v>
      </c>
      <c r="C32" s="19" t="s">
        <v>40</v>
      </c>
      <c r="D32" s="19" t="s">
        <v>48</v>
      </c>
      <c r="E32" s="19" t="s">
        <v>49</v>
      </c>
      <c r="F32" s="19" t="s">
        <v>74</v>
      </c>
      <c r="G32" s="19" t="s">
        <v>75</v>
      </c>
      <c r="H32" s="23" t="s">
        <v>42</v>
      </c>
      <c r="I32" s="23" t="s">
        <v>43</v>
      </c>
      <c r="J32" s="23">
        <v>7135</v>
      </c>
      <c r="K32" s="23">
        <v>5668</v>
      </c>
      <c r="L32" s="23">
        <v>62</v>
      </c>
      <c r="M32" s="23">
        <v>1129</v>
      </c>
      <c r="N32" s="23">
        <v>10095</v>
      </c>
      <c r="O32" s="23">
        <v>6109</v>
      </c>
      <c r="P32" s="23">
        <v>14702</v>
      </c>
      <c r="Q32" s="23">
        <v>985</v>
      </c>
      <c r="R32" s="23">
        <v>36564</v>
      </c>
      <c r="S32" s="23">
        <v>3239</v>
      </c>
      <c r="V32" s="30"/>
      <c r="W32" s="30"/>
    </row>
    <row r="33" spans="2:23" x14ac:dyDescent="0.2">
      <c r="B33" s="19" t="s">
        <v>39</v>
      </c>
      <c r="C33" s="19" t="s">
        <v>40</v>
      </c>
      <c r="D33" s="19" t="s">
        <v>48</v>
      </c>
      <c r="E33" s="19" t="s">
        <v>49</v>
      </c>
      <c r="F33" s="19" t="s">
        <v>76</v>
      </c>
      <c r="G33" s="19" t="s">
        <v>77</v>
      </c>
      <c r="H33" s="23" t="s">
        <v>42</v>
      </c>
      <c r="I33" s="23" t="s">
        <v>43</v>
      </c>
      <c r="J33" s="23">
        <v>6813</v>
      </c>
      <c r="K33" s="23">
        <v>5596</v>
      </c>
      <c r="L33" s="23">
        <v>220</v>
      </c>
      <c r="M33" s="23">
        <v>1123</v>
      </c>
      <c r="N33" s="23">
        <v>15940</v>
      </c>
      <c r="O33" s="23">
        <v>12811</v>
      </c>
      <c r="P33" s="23">
        <v>25445</v>
      </c>
      <c r="Q33" s="23">
        <v>2246</v>
      </c>
      <c r="R33" s="23">
        <v>45607</v>
      </c>
      <c r="S33" s="23">
        <v>5864</v>
      </c>
      <c r="V33" s="30"/>
      <c r="W33" s="30"/>
    </row>
    <row r="34" spans="2:23" x14ac:dyDescent="0.2">
      <c r="B34" s="19" t="s">
        <v>39</v>
      </c>
      <c r="C34" s="19" t="s">
        <v>40</v>
      </c>
      <c r="D34" s="19" t="s">
        <v>48</v>
      </c>
      <c r="E34" s="19" t="s">
        <v>49</v>
      </c>
      <c r="F34" s="19" t="s">
        <v>78</v>
      </c>
      <c r="G34" s="19" t="s">
        <v>79</v>
      </c>
      <c r="H34" s="23" t="s">
        <v>42</v>
      </c>
      <c r="I34" s="23" t="s">
        <v>43</v>
      </c>
      <c r="J34" s="23">
        <v>11601</v>
      </c>
      <c r="K34" s="23">
        <v>10221</v>
      </c>
      <c r="L34" s="23">
        <v>356</v>
      </c>
      <c r="M34" s="23">
        <v>1419</v>
      </c>
      <c r="N34" s="23">
        <v>21408</v>
      </c>
      <c r="O34" s="23">
        <v>8421</v>
      </c>
      <c r="P34" s="23">
        <v>28882</v>
      </c>
      <c r="Q34" s="23">
        <v>2524</v>
      </c>
      <c r="R34" s="23">
        <v>74012</v>
      </c>
      <c r="S34" s="23">
        <v>5988</v>
      </c>
      <c r="V34" s="30"/>
      <c r="W34" s="30"/>
    </row>
    <row r="35" spans="2:23" x14ac:dyDescent="0.2">
      <c r="B35" s="19" t="s">
        <v>39</v>
      </c>
      <c r="C35" s="19" t="s">
        <v>40</v>
      </c>
      <c r="D35" s="19" t="s">
        <v>48</v>
      </c>
      <c r="E35" s="19" t="s">
        <v>49</v>
      </c>
      <c r="F35" s="19" t="s">
        <v>80</v>
      </c>
      <c r="G35" s="19" t="s">
        <v>81</v>
      </c>
      <c r="H35" s="23" t="s">
        <v>42</v>
      </c>
      <c r="I35" s="23" t="s">
        <v>43</v>
      </c>
      <c r="J35" s="23">
        <v>5852</v>
      </c>
      <c r="K35" s="23">
        <v>5464</v>
      </c>
      <c r="L35" s="23">
        <v>48</v>
      </c>
      <c r="M35" s="23">
        <v>781</v>
      </c>
      <c r="N35" s="23">
        <v>10720</v>
      </c>
      <c r="O35" s="23">
        <v>6451</v>
      </c>
      <c r="P35" s="23">
        <v>16062</v>
      </c>
      <c r="Q35" s="23">
        <v>930</v>
      </c>
      <c r="R35" s="23">
        <v>29800</v>
      </c>
      <c r="S35" s="23">
        <v>2086</v>
      </c>
      <c r="V35" s="30"/>
      <c r="W35" s="30"/>
    </row>
    <row r="36" spans="2:23" x14ac:dyDescent="0.2">
      <c r="B36" s="19" t="s">
        <v>39</v>
      </c>
      <c r="C36" s="19" t="s">
        <v>40</v>
      </c>
      <c r="D36" s="19" t="s">
        <v>48</v>
      </c>
      <c r="E36" s="19" t="s">
        <v>49</v>
      </c>
      <c r="F36" s="19" t="s">
        <v>82</v>
      </c>
      <c r="G36" s="19" t="s">
        <v>83</v>
      </c>
      <c r="H36" s="23" t="s">
        <v>42</v>
      </c>
      <c r="I36" s="23" t="s">
        <v>43</v>
      </c>
      <c r="J36" s="23">
        <v>7526</v>
      </c>
      <c r="K36" s="23">
        <v>6041</v>
      </c>
      <c r="L36" s="23">
        <v>252</v>
      </c>
      <c r="M36" s="23">
        <v>1265</v>
      </c>
      <c r="N36" s="23">
        <v>21422</v>
      </c>
      <c r="O36" s="23">
        <v>11284</v>
      </c>
      <c r="P36" s="23">
        <v>24289</v>
      </c>
      <c r="Q36" s="23">
        <v>2374</v>
      </c>
      <c r="R36" s="23">
        <v>43301</v>
      </c>
      <c r="S36" s="23">
        <v>5474</v>
      </c>
      <c r="V36" s="30"/>
      <c r="W36" s="30"/>
    </row>
    <row r="37" spans="2:23" x14ac:dyDescent="0.2">
      <c r="B37" s="19" t="s">
        <v>39</v>
      </c>
      <c r="C37" s="19" t="s">
        <v>40</v>
      </c>
      <c r="D37" s="19" t="s">
        <v>48</v>
      </c>
      <c r="E37" s="19" t="s">
        <v>49</v>
      </c>
      <c r="F37" s="19" t="s">
        <v>84</v>
      </c>
      <c r="G37" s="19" t="s">
        <v>85</v>
      </c>
      <c r="H37" s="23" t="s">
        <v>42</v>
      </c>
      <c r="I37" s="23" t="s">
        <v>43</v>
      </c>
      <c r="J37" s="23">
        <v>8073</v>
      </c>
      <c r="K37" s="23">
        <v>6465</v>
      </c>
      <c r="L37" s="23">
        <v>92</v>
      </c>
      <c r="M37" s="23">
        <v>1120</v>
      </c>
      <c r="N37" s="23">
        <v>12354</v>
      </c>
      <c r="O37" s="23">
        <v>7610</v>
      </c>
      <c r="P37" s="23">
        <v>17201</v>
      </c>
      <c r="Q37" s="23">
        <v>1609</v>
      </c>
      <c r="R37" s="23">
        <v>39811</v>
      </c>
      <c r="S37" s="23">
        <v>4259</v>
      </c>
      <c r="V37" s="30"/>
      <c r="W37" s="30"/>
    </row>
    <row r="38" spans="2:23" x14ac:dyDescent="0.2">
      <c r="B38" s="19" t="s">
        <v>39</v>
      </c>
      <c r="C38" s="19" t="s">
        <v>40</v>
      </c>
      <c r="D38" s="19" t="s">
        <v>48</v>
      </c>
      <c r="E38" s="19" t="s">
        <v>49</v>
      </c>
      <c r="F38" s="19" t="s">
        <v>86</v>
      </c>
      <c r="G38" s="19" t="s">
        <v>87</v>
      </c>
      <c r="H38" s="23" t="s">
        <v>42</v>
      </c>
      <c r="I38" s="23" t="s">
        <v>43</v>
      </c>
      <c r="J38" s="23">
        <v>4569</v>
      </c>
      <c r="K38" s="23">
        <v>4278</v>
      </c>
      <c r="L38" s="23">
        <v>103</v>
      </c>
      <c r="M38" s="23">
        <v>487</v>
      </c>
      <c r="N38" s="23">
        <v>8001</v>
      </c>
      <c r="O38" s="23">
        <v>5726</v>
      </c>
      <c r="P38" s="23">
        <v>11709</v>
      </c>
      <c r="Q38" s="23">
        <v>1504</v>
      </c>
      <c r="R38" s="23">
        <v>30444</v>
      </c>
      <c r="S38" s="23">
        <v>4385</v>
      </c>
      <c r="V38" s="30"/>
      <c r="W38" s="30"/>
    </row>
    <row r="39" spans="2:23" x14ac:dyDescent="0.2">
      <c r="B39" s="19" t="s">
        <v>39</v>
      </c>
      <c r="C39" s="19" t="s">
        <v>40</v>
      </c>
      <c r="D39" s="19" t="s">
        <v>48</v>
      </c>
      <c r="E39" s="19" t="s">
        <v>49</v>
      </c>
      <c r="F39" s="19" t="s">
        <v>88</v>
      </c>
      <c r="G39" s="19" t="s">
        <v>89</v>
      </c>
      <c r="H39" s="23" t="s">
        <v>42</v>
      </c>
      <c r="I39" s="23" t="s">
        <v>43</v>
      </c>
      <c r="J39" s="23">
        <v>7171</v>
      </c>
      <c r="K39" s="23">
        <v>6158</v>
      </c>
      <c r="L39" s="23">
        <v>212</v>
      </c>
      <c r="M39" s="23">
        <v>1260</v>
      </c>
      <c r="N39" s="23">
        <v>14588</v>
      </c>
      <c r="O39" s="23">
        <v>15172</v>
      </c>
      <c r="P39" s="23">
        <v>27190</v>
      </c>
      <c r="Q39" s="23">
        <v>3385</v>
      </c>
      <c r="R39" s="23">
        <v>72114</v>
      </c>
      <c r="S39" s="23">
        <v>7490</v>
      </c>
      <c r="V39" s="30"/>
      <c r="W39" s="30"/>
    </row>
    <row r="40" spans="2:23" x14ac:dyDescent="0.2">
      <c r="B40" s="19" t="s">
        <v>39</v>
      </c>
      <c r="C40" s="19" t="s">
        <v>40</v>
      </c>
      <c r="D40" s="19" t="s">
        <v>48</v>
      </c>
      <c r="E40" s="19" t="s">
        <v>49</v>
      </c>
      <c r="F40" s="19" t="s">
        <v>90</v>
      </c>
      <c r="G40" s="19" t="s">
        <v>91</v>
      </c>
      <c r="H40" s="23" t="s">
        <v>42</v>
      </c>
      <c r="I40" s="23" t="s">
        <v>43</v>
      </c>
      <c r="J40" s="23">
        <v>9846</v>
      </c>
      <c r="K40" s="23">
        <v>9244</v>
      </c>
      <c r="L40" s="23">
        <v>22</v>
      </c>
      <c r="M40" s="23">
        <v>2109</v>
      </c>
      <c r="N40" s="23">
        <v>20613</v>
      </c>
      <c r="O40" s="23">
        <v>10569</v>
      </c>
      <c r="P40" s="23">
        <v>26398</v>
      </c>
      <c r="Q40" s="23">
        <v>1968</v>
      </c>
      <c r="R40" s="23">
        <v>51169</v>
      </c>
      <c r="S40" s="23">
        <v>5186</v>
      </c>
      <c r="V40" s="30"/>
      <c r="W40" s="30"/>
    </row>
    <row r="41" spans="2:23" x14ac:dyDescent="0.2">
      <c r="B41" s="19" t="s">
        <v>39</v>
      </c>
      <c r="C41" s="19" t="s">
        <v>40</v>
      </c>
      <c r="D41" s="19" t="s">
        <v>48</v>
      </c>
      <c r="E41" s="19" t="s">
        <v>49</v>
      </c>
      <c r="F41" s="19" t="s">
        <v>92</v>
      </c>
      <c r="G41" s="19" t="s">
        <v>93</v>
      </c>
      <c r="H41" s="23" t="s">
        <v>42</v>
      </c>
      <c r="I41" s="23" t="s">
        <v>43</v>
      </c>
      <c r="J41" s="23">
        <v>5697</v>
      </c>
      <c r="K41" s="23">
        <v>5168</v>
      </c>
      <c r="L41" s="23">
        <v>248</v>
      </c>
      <c r="M41" s="23">
        <v>576</v>
      </c>
      <c r="N41" s="23">
        <v>10285</v>
      </c>
      <c r="O41" s="23">
        <v>7721</v>
      </c>
      <c r="P41" s="23">
        <v>15061</v>
      </c>
      <c r="Q41" s="23">
        <v>1999</v>
      </c>
      <c r="R41" s="23">
        <v>34886</v>
      </c>
      <c r="S41" s="23">
        <v>4507</v>
      </c>
      <c r="V41" s="30"/>
      <c r="W41" s="30"/>
    </row>
    <row r="42" spans="2:23" x14ac:dyDescent="0.2">
      <c r="B42" s="19" t="s">
        <v>39</v>
      </c>
      <c r="C42" s="19" t="s">
        <v>40</v>
      </c>
      <c r="D42" s="19" t="s">
        <v>48</v>
      </c>
      <c r="E42" s="19" t="s">
        <v>49</v>
      </c>
      <c r="F42" s="19" t="s">
        <v>94</v>
      </c>
      <c r="G42" s="19" t="s">
        <v>95</v>
      </c>
      <c r="H42" s="23" t="s">
        <v>42</v>
      </c>
      <c r="I42" s="23" t="s">
        <v>43</v>
      </c>
      <c r="J42" s="23">
        <v>10284</v>
      </c>
      <c r="K42" s="23">
        <v>9459</v>
      </c>
      <c r="L42" s="23">
        <v>24</v>
      </c>
      <c r="M42" s="23">
        <v>724</v>
      </c>
      <c r="N42" s="23">
        <v>19180</v>
      </c>
      <c r="O42" s="23">
        <v>12155</v>
      </c>
      <c r="P42" s="23">
        <v>24872</v>
      </c>
      <c r="Q42" s="23">
        <v>2318</v>
      </c>
      <c r="R42" s="23">
        <v>45020</v>
      </c>
      <c r="S42" s="23">
        <v>5071</v>
      </c>
      <c r="V42" s="8"/>
      <c r="W42" s="30"/>
    </row>
    <row r="43" spans="2:23" x14ac:dyDescent="0.2">
      <c r="B43" s="19" t="s">
        <v>39</v>
      </c>
      <c r="C43" s="19" t="s">
        <v>40</v>
      </c>
      <c r="D43" s="19" t="s">
        <v>48</v>
      </c>
      <c r="E43" s="19" t="s">
        <v>49</v>
      </c>
      <c r="F43" s="19" t="s">
        <v>96</v>
      </c>
      <c r="G43" s="19" t="s">
        <v>97</v>
      </c>
      <c r="H43" s="23" t="s">
        <v>42</v>
      </c>
      <c r="I43" s="23" t="s">
        <v>43</v>
      </c>
      <c r="J43" s="23">
        <v>6213</v>
      </c>
      <c r="K43" s="23">
        <v>5867</v>
      </c>
      <c r="L43" s="23">
        <v>129</v>
      </c>
      <c r="M43" s="23">
        <v>776</v>
      </c>
      <c r="N43" s="23">
        <v>10192</v>
      </c>
      <c r="O43" s="23">
        <v>4519</v>
      </c>
      <c r="P43" s="23">
        <v>13505</v>
      </c>
      <c r="Q43" s="23">
        <v>952</v>
      </c>
      <c r="R43" s="23">
        <v>30322</v>
      </c>
      <c r="S43" s="23">
        <v>2076</v>
      </c>
      <c r="V43" s="30"/>
      <c r="W43" s="30"/>
    </row>
    <row r="44" spans="2:23" x14ac:dyDescent="0.2">
      <c r="B44" s="19" t="s">
        <v>39</v>
      </c>
      <c r="C44" s="19" t="s">
        <v>40</v>
      </c>
      <c r="D44" s="19" t="s">
        <v>48</v>
      </c>
      <c r="E44" s="19" t="s">
        <v>49</v>
      </c>
      <c r="F44" s="19" t="s">
        <v>98</v>
      </c>
      <c r="G44" s="19" t="s">
        <v>99</v>
      </c>
      <c r="H44" s="23" t="s">
        <v>42</v>
      </c>
      <c r="I44" s="23" t="s">
        <v>43</v>
      </c>
      <c r="J44" s="23">
        <v>5518</v>
      </c>
      <c r="K44" s="23">
        <v>4798</v>
      </c>
      <c r="L44" s="23">
        <v>284</v>
      </c>
      <c r="M44" s="23">
        <v>883</v>
      </c>
      <c r="N44" s="23">
        <v>10488</v>
      </c>
      <c r="O44" s="23">
        <v>8381</v>
      </c>
      <c r="P44" s="23">
        <v>14835</v>
      </c>
      <c r="Q44" s="23">
        <v>1536</v>
      </c>
      <c r="R44" s="23">
        <v>31833</v>
      </c>
      <c r="S44" s="23">
        <v>3107</v>
      </c>
      <c r="V44" s="30"/>
      <c r="W44" s="30"/>
    </row>
    <row r="45" spans="2:23" x14ac:dyDescent="0.2">
      <c r="B45" s="19" t="s">
        <v>39</v>
      </c>
      <c r="C45" s="19" t="s">
        <v>40</v>
      </c>
      <c r="D45" s="19" t="s">
        <v>48</v>
      </c>
      <c r="E45" s="19" t="s">
        <v>49</v>
      </c>
      <c r="F45" s="19" t="s">
        <v>100</v>
      </c>
      <c r="G45" s="19" t="s">
        <v>101</v>
      </c>
      <c r="H45" s="23" t="s">
        <v>42</v>
      </c>
      <c r="I45" s="23" t="s">
        <v>43</v>
      </c>
      <c r="J45" s="23">
        <v>4066</v>
      </c>
      <c r="K45" s="23">
        <v>3810</v>
      </c>
      <c r="L45" s="23">
        <v>123</v>
      </c>
      <c r="M45" s="23">
        <v>569</v>
      </c>
      <c r="N45" s="23">
        <v>8164</v>
      </c>
      <c r="O45" s="23">
        <v>6999</v>
      </c>
      <c r="P45" s="23">
        <v>10959</v>
      </c>
      <c r="Q45" s="23">
        <v>841</v>
      </c>
      <c r="R45" s="23">
        <v>26637</v>
      </c>
      <c r="S45" s="23">
        <v>1975</v>
      </c>
      <c r="V45" s="30"/>
      <c r="W45" s="30"/>
    </row>
    <row r="46" spans="2:23" x14ac:dyDescent="0.2">
      <c r="B46" s="19" t="s">
        <v>39</v>
      </c>
      <c r="C46" s="19" t="s">
        <v>40</v>
      </c>
      <c r="D46" s="19" t="s">
        <v>48</v>
      </c>
      <c r="E46" s="19" t="s">
        <v>49</v>
      </c>
      <c r="F46" s="19" t="s">
        <v>102</v>
      </c>
      <c r="G46" s="19" t="s">
        <v>103</v>
      </c>
      <c r="H46" s="23" t="s">
        <v>42</v>
      </c>
      <c r="I46" s="23" t="s">
        <v>43</v>
      </c>
      <c r="J46" s="23">
        <v>10150</v>
      </c>
      <c r="K46" s="23">
        <v>8667</v>
      </c>
      <c r="L46" s="23">
        <v>206</v>
      </c>
      <c r="M46" s="23">
        <v>2003</v>
      </c>
      <c r="N46" s="23">
        <v>17685</v>
      </c>
      <c r="O46" s="23">
        <v>11086</v>
      </c>
      <c r="P46" s="23">
        <v>26443</v>
      </c>
      <c r="Q46" s="23">
        <v>2284</v>
      </c>
      <c r="R46" s="23">
        <v>63338</v>
      </c>
      <c r="S46" s="23">
        <v>5858</v>
      </c>
      <c r="V46" s="30"/>
      <c r="W46" s="30"/>
    </row>
    <row r="47" spans="2:23" x14ac:dyDescent="0.2">
      <c r="B47" s="19" t="s">
        <v>39</v>
      </c>
      <c r="C47" s="19" t="s">
        <v>40</v>
      </c>
      <c r="D47" s="19" t="s">
        <v>48</v>
      </c>
      <c r="E47" s="19" t="s">
        <v>49</v>
      </c>
      <c r="F47" s="19" t="s">
        <v>104</v>
      </c>
      <c r="G47" s="19" t="s">
        <v>105</v>
      </c>
      <c r="H47" s="23" t="s">
        <v>42</v>
      </c>
      <c r="I47" s="23" t="s">
        <v>43</v>
      </c>
      <c r="J47" s="23">
        <v>6780</v>
      </c>
      <c r="K47" s="23">
        <v>6053</v>
      </c>
      <c r="L47" s="23">
        <v>110</v>
      </c>
      <c r="M47" s="23">
        <v>348</v>
      </c>
      <c r="N47" s="23">
        <v>11899</v>
      </c>
      <c r="O47" s="23">
        <v>7670</v>
      </c>
      <c r="P47" s="23">
        <v>16901</v>
      </c>
      <c r="Q47" s="23">
        <v>1764</v>
      </c>
      <c r="R47" s="23">
        <v>43257</v>
      </c>
      <c r="S47" s="23">
        <v>4444</v>
      </c>
      <c r="V47" s="30"/>
      <c r="W47" s="30"/>
    </row>
    <row r="48" spans="2:23" x14ac:dyDescent="0.2">
      <c r="B48" s="19" t="s">
        <v>39</v>
      </c>
      <c r="C48" s="19" t="s">
        <v>40</v>
      </c>
      <c r="D48" s="19" t="s">
        <v>48</v>
      </c>
      <c r="E48" s="19" t="s">
        <v>49</v>
      </c>
      <c r="F48" s="19" t="s">
        <v>106</v>
      </c>
      <c r="G48" s="19" t="s">
        <v>107</v>
      </c>
      <c r="H48" s="23" t="s">
        <v>42</v>
      </c>
      <c r="I48" s="23" t="s">
        <v>43</v>
      </c>
      <c r="J48" s="23">
        <v>7879</v>
      </c>
      <c r="K48" s="23">
        <v>6749</v>
      </c>
      <c r="L48" s="23">
        <v>149</v>
      </c>
      <c r="M48" s="23">
        <v>1236</v>
      </c>
      <c r="N48" s="23">
        <v>15169</v>
      </c>
      <c r="O48" s="23">
        <v>9121</v>
      </c>
      <c r="P48" s="23">
        <v>22497</v>
      </c>
      <c r="Q48" s="23">
        <v>2214</v>
      </c>
      <c r="R48" s="23">
        <v>46340</v>
      </c>
      <c r="S48" s="23">
        <v>4761</v>
      </c>
      <c r="V48" s="30"/>
      <c r="W48" s="30"/>
    </row>
    <row r="49" spans="2:23" x14ac:dyDescent="0.2">
      <c r="B49" s="19" t="s">
        <v>39</v>
      </c>
      <c r="C49" s="19" t="s">
        <v>40</v>
      </c>
      <c r="D49" s="19" t="s">
        <v>48</v>
      </c>
      <c r="E49" s="19" t="s">
        <v>49</v>
      </c>
      <c r="F49" s="19" t="s">
        <v>108</v>
      </c>
      <c r="G49" s="19" t="s">
        <v>109</v>
      </c>
      <c r="H49" s="23" t="s">
        <v>42</v>
      </c>
      <c r="I49" s="23" t="s">
        <v>43</v>
      </c>
      <c r="J49" s="23">
        <v>6596</v>
      </c>
      <c r="K49" s="23">
        <v>4284</v>
      </c>
      <c r="L49" s="23">
        <v>811</v>
      </c>
      <c r="M49" s="23">
        <v>1526</v>
      </c>
      <c r="N49" s="23">
        <v>14942</v>
      </c>
      <c r="O49" s="23">
        <v>9423</v>
      </c>
      <c r="P49" s="23">
        <v>16698</v>
      </c>
      <c r="Q49" s="23">
        <v>1643</v>
      </c>
      <c r="R49" s="23">
        <v>38539</v>
      </c>
      <c r="S49" s="23">
        <v>3541</v>
      </c>
      <c r="V49" s="30"/>
      <c r="W49" s="30"/>
    </row>
    <row r="50" spans="2:23" x14ac:dyDescent="0.2">
      <c r="B50" s="19" t="s">
        <v>39</v>
      </c>
      <c r="C50" s="19" t="s">
        <v>40</v>
      </c>
      <c r="D50" s="19" t="s">
        <v>48</v>
      </c>
      <c r="E50" s="19" t="s">
        <v>49</v>
      </c>
      <c r="F50" s="19" t="s">
        <v>110</v>
      </c>
      <c r="G50" s="19" t="s">
        <v>111</v>
      </c>
      <c r="H50" s="23" t="s">
        <v>42</v>
      </c>
      <c r="I50" s="23" t="s">
        <v>43</v>
      </c>
      <c r="J50" s="23">
        <v>3127</v>
      </c>
      <c r="K50" s="23">
        <v>3073</v>
      </c>
      <c r="L50" s="23">
        <v>71</v>
      </c>
      <c r="M50" s="23">
        <v>399</v>
      </c>
      <c r="N50" s="23">
        <v>5423</v>
      </c>
      <c r="O50" s="23">
        <v>2281</v>
      </c>
      <c r="P50" s="23">
        <v>7512</v>
      </c>
      <c r="Q50" s="23">
        <v>518</v>
      </c>
      <c r="R50" s="23">
        <v>17208</v>
      </c>
      <c r="S50" s="23">
        <v>1180</v>
      </c>
      <c r="V50" s="30"/>
      <c r="W50" s="30"/>
    </row>
    <row r="51" spans="2:23" x14ac:dyDescent="0.2">
      <c r="B51" s="19" t="s">
        <v>39</v>
      </c>
      <c r="C51" s="19" t="s">
        <v>40</v>
      </c>
      <c r="D51" s="19" t="s">
        <v>48</v>
      </c>
      <c r="E51" s="19" t="s">
        <v>49</v>
      </c>
      <c r="F51" s="19" t="s">
        <v>112</v>
      </c>
      <c r="G51" s="19" t="s">
        <v>113</v>
      </c>
      <c r="H51" s="23" t="s">
        <v>42</v>
      </c>
      <c r="I51" s="23" t="s">
        <v>43</v>
      </c>
      <c r="J51" s="23">
        <v>5680</v>
      </c>
      <c r="K51" s="23">
        <v>5767</v>
      </c>
      <c r="L51" s="23">
        <v>118</v>
      </c>
      <c r="M51" s="23">
        <v>776</v>
      </c>
      <c r="N51" s="23">
        <v>13325</v>
      </c>
      <c r="O51" s="23">
        <v>7978</v>
      </c>
      <c r="P51" s="23">
        <v>17875</v>
      </c>
      <c r="Q51" s="23">
        <v>1901</v>
      </c>
      <c r="R51" s="23">
        <v>53470</v>
      </c>
      <c r="S51" s="23">
        <v>5835</v>
      </c>
      <c r="V51" s="30"/>
      <c r="W51" s="30"/>
    </row>
    <row r="52" spans="2:23" x14ac:dyDescent="0.2">
      <c r="B52" s="19" t="s">
        <v>39</v>
      </c>
      <c r="C52" s="19" t="s">
        <v>40</v>
      </c>
      <c r="D52" s="19" t="s">
        <v>48</v>
      </c>
      <c r="E52" s="19" t="s">
        <v>49</v>
      </c>
      <c r="F52" s="19" t="s">
        <v>114</v>
      </c>
      <c r="G52" s="19" t="s">
        <v>115</v>
      </c>
      <c r="H52" s="23" t="s">
        <v>42</v>
      </c>
      <c r="I52" s="23" t="s">
        <v>43</v>
      </c>
      <c r="J52" s="23">
        <v>5400</v>
      </c>
      <c r="K52" s="23">
        <v>5426</v>
      </c>
      <c r="L52" s="23">
        <v>76</v>
      </c>
      <c r="M52" s="23">
        <v>721</v>
      </c>
      <c r="N52" s="23">
        <v>14193</v>
      </c>
      <c r="O52" s="23">
        <v>15460</v>
      </c>
      <c r="P52" s="23">
        <v>20433</v>
      </c>
      <c r="Q52" s="23">
        <v>1570</v>
      </c>
      <c r="R52" s="23">
        <v>49524</v>
      </c>
      <c r="S52" s="23">
        <v>4132</v>
      </c>
      <c r="V52" s="30"/>
      <c r="W52" s="30"/>
    </row>
    <row r="53" spans="2:23" x14ac:dyDescent="0.2">
      <c r="B53" s="19" t="s">
        <v>39</v>
      </c>
      <c r="C53" s="19" t="s">
        <v>40</v>
      </c>
      <c r="D53" s="19" t="s">
        <v>48</v>
      </c>
      <c r="E53" s="19" t="s">
        <v>49</v>
      </c>
      <c r="F53" s="19" t="s">
        <v>116</v>
      </c>
      <c r="G53" s="19" t="s">
        <v>117</v>
      </c>
      <c r="H53" s="23" t="s">
        <v>42</v>
      </c>
      <c r="I53" s="23" t="s">
        <v>43</v>
      </c>
      <c r="J53" s="23">
        <v>3433</v>
      </c>
      <c r="K53" s="23">
        <v>3244</v>
      </c>
      <c r="L53" s="23">
        <v>74</v>
      </c>
      <c r="M53" s="23">
        <v>497</v>
      </c>
      <c r="N53" s="23">
        <v>7179</v>
      </c>
      <c r="O53" s="23">
        <v>5264</v>
      </c>
      <c r="P53" s="23">
        <v>9739</v>
      </c>
      <c r="Q53" s="23">
        <v>838</v>
      </c>
      <c r="R53" s="23">
        <v>22806</v>
      </c>
      <c r="S53" s="23">
        <v>1805</v>
      </c>
      <c r="V53" s="30"/>
      <c r="W53" s="30"/>
    </row>
    <row r="54" spans="2:23" x14ac:dyDescent="0.2">
      <c r="B54" s="19" t="s">
        <v>39</v>
      </c>
      <c r="C54" s="19" t="s">
        <v>40</v>
      </c>
      <c r="D54" s="19" t="s">
        <v>48</v>
      </c>
      <c r="E54" s="19" t="s">
        <v>49</v>
      </c>
      <c r="F54" s="19" t="s">
        <v>118</v>
      </c>
      <c r="G54" s="19" t="s">
        <v>119</v>
      </c>
      <c r="H54" s="23" t="s">
        <v>42</v>
      </c>
      <c r="I54" s="23" t="s">
        <v>43</v>
      </c>
      <c r="J54" s="23">
        <v>10017</v>
      </c>
      <c r="K54" s="23">
        <v>8635</v>
      </c>
      <c r="L54" s="23">
        <v>115</v>
      </c>
      <c r="M54" s="23">
        <v>1514</v>
      </c>
      <c r="N54" s="23">
        <v>21932</v>
      </c>
      <c r="O54" s="23">
        <v>12791</v>
      </c>
      <c r="P54" s="23">
        <v>29815</v>
      </c>
      <c r="Q54" s="23">
        <v>2839</v>
      </c>
      <c r="R54" s="23">
        <v>66984</v>
      </c>
      <c r="S54" s="23">
        <v>7019</v>
      </c>
      <c r="V54" s="30"/>
      <c r="W54" s="30"/>
    </row>
    <row r="55" spans="2:23" x14ac:dyDescent="0.2">
      <c r="B55" s="19" t="s">
        <v>39</v>
      </c>
      <c r="C55" s="19" t="s">
        <v>40</v>
      </c>
      <c r="D55" s="19" t="s">
        <v>48</v>
      </c>
      <c r="E55" s="19" t="s">
        <v>49</v>
      </c>
      <c r="F55" s="19" t="s">
        <v>120</v>
      </c>
      <c r="G55" s="19" t="s">
        <v>121</v>
      </c>
      <c r="H55" s="23" t="s">
        <v>42</v>
      </c>
      <c r="I55" s="23" t="s">
        <v>43</v>
      </c>
      <c r="J55" s="23">
        <v>8458</v>
      </c>
      <c r="K55" s="23">
        <v>7253</v>
      </c>
      <c r="L55" s="23">
        <v>52</v>
      </c>
      <c r="M55" s="23">
        <v>1482</v>
      </c>
      <c r="N55" s="23">
        <v>8153</v>
      </c>
      <c r="O55" s="23">
        <v>7856</v>
      </c>
      <c r="P55" s="23">
        <v>12874</v>
      </c>
      <c r="Q55" s="23">
        <v>923</v>
      </c>
      <c r="R55" s="23">
        <v>31965</v>
      </c>
      <c r="S55" s="23">
        <v>2872</v>
      </c>
      <c r="V55" s="30"/>
      <c r="W55" s="30"/>
    </row>
    <row r="56" spans="2:23" x14ac:dyDescent="0.2">
      <c r="B56" s="19" t="s">
        <v>39</v>
      </c>
      <c r="C56" s="19" t="s">
        <v>40</v>
      </c>
      <c r="D56" s="19" t="s">
        <v>48</v>
      </c>
      <c r="E56" s="19" t="s">
        <v>49</v>
      </c>
      <c r="F56" s="19" t="s">
        <v>122</v>
      </c>
      <c r="G56" s="19" t="s">
        <v>123</v>
      </c>
      <c r="H56" s="23" t="s">
        <v>42</v>
      </c>
      <c r="I56" s="23" t="s">
        <v>43</v>
      </c>
      <c r="J56" s="23">
        <v>2788</v>
      </c>
      <c r="K56" s="23">
        <v>3072</v>
      </c>
      <c r="L56" s="23">
        <v>35</v>
      </c>
      <c r="M56" s="23">
        <v>531</v>
      </c>
      <c r="N56" s="23">
        <v>10228</v>
      </c>
      <c r="O56" s="23">
        <v>3518</v>
      </c>
      <c r="P56" s="23">
        <v>11746</v>
      </c>
      <c r="Q56" s="23">
        <v>710</v>
      </c>
      <c r="R56" s="23">
        <v>29515</v>
      </c>
      <c r="S56" s="23">
        <v>2387</v>
      </c>
      <c r="V56" s="30"/>
      <c r="W56" s="30"/>
    </row>
    <row r="57" spans="2:23" x14ac:dyDescent="0.2">
      <c r="B57" s="19" t="s">
        <v>39</v>
      </c>
      <c r="C57" s="19" t="s">
        <v>40</v>
      </c>
      <c r="D57" s="19" t="s">
        <v>48</v>
      </c>
      <c r="E57" s="19" t="s">
        <v>49</v>
      </c>
      <c r="F57" s="19" t="s">
        <v>124</v>
      </c>
      <c r="G57" s="19" t="s">
        <v>125</v>
      </c>
      <c r="H57" s="23" t="s">
        <v>42</v>
      </c>
      <c r="I57" s="23" t="s">
        <v>43</v>
      </c>
      <c r="J57" s="23">
        <v>6309</v>
      </c>
      <c r="K57" s="23">
        <v>7233</v>
      </c>
      <c r="L57" s="23">
        <v>149</v>
      </c>
      <c r="M57" s="23">
        <v>636</v>
      </c>
      <c r="N57" s="23">
        <v>18941</v>
      </c>
      <c r="O57" s="23">
        <v>13782</v>
      </c>
      <c r="P57" s="23">
        <v>27102</v>
      </c>
      <c r="Q57" s="23">
        <v>2840</v>
      </c>
      <c r="R57" s="23">
        <v>68517</v>
      </c>
      <c r="S57" s="23">
        <v>6173</v>
      </c>
      <c r="V57" s="30"/>
      <c r="W57" s="30"/>
    </row>
    <row r="58" spans="2:23" x14ac:dyDescent="0.2">
      <c r="B58" s="19" t="s">
        <v>39</v>
      </c>
      <c r="C58" s="19" t="s">
        <v>40</v>
      </c>
      <c r="D58" s="19" t="s">
        <v>48</v>
      </c>
      <c r="E58" s="19" t="s">
        <v>49</v>
      </c>
      <c r="F58" s="19" t="s">
        <v>126</v>
      </c>
      <c r="G58" s="19" t="s">
        <v>127</v>
      </c>
      <c r="H58" s="23" t="s">
        <v>42</v>
      </c>
      <c r="I58" s="23" t="s">
        <v>43</v>
      </c>
      <c r="J58" s="23">
        <v>3502</v>
      </c>
      <c r="K58" s="23">
        <v>3124</v>
      </c>
      <c r="L58" s="23">
        <v>69</v>
      </c>
      <c r="M58" s="23">
        <v>477</v>
      </c>
      <c r="N58" s="23">
        <v>7376</v>
      </c>
      <c r="O58" s="23">
        <v>4547</v>
      </c>
      <c r="P58" s="23">
        <v>10244</v>
      </c>
      <c r="Q58" s="23">
        <v>935</v>
      </c>
      <c r="R58" s="23">
        <v>21752</v>
      </c>
      <c r="S58" s="23">
        <v>2267</v>
      </c>
      <c r="V58" s="30"/>
      <c r="W58" s="30"/>
    </row>
    <row r="59" spans="2:23" x14ac:dyDescent="0.2">
      <c r="B59" s="19" t="s">
        <v>39</v>
      </c>
      <c r="C59" s="19" t="s">
        <v>40</v>
      </c>
      <c r="D59" s="19" t="s">
        <v>48</v>
      </c>
      <c r="E59" s="19" t="s">
        <v>49</v>
      </c>
      <c r="F59" s="19" t="s">
        <v>128</v>
      </c>
      <c r="G59" s="19" t="s">
        <v>129</v>
      </c>
      <c r="H59" s="23" t="s">
        <v>42</v>
      </c>
      <c r="I59" s="23" t="s">
        <v>43</v>
      </c>
      <c r="J59" s="23">
        <v>7511</v>
      </c>
      <c r="K59" s="23">
        <v>7882</v>
      </c>
      <c r="L59" s="23">
        <v>137</v>
      </c>
      <c r="M59" s="23">
        <v>1086</v>
      </c>
      <c r="N59" s="23">
        <v>18472</v>
      </c>
      <c r="O59" s="23">
        <v>8537</v>
      </c>
      <c r="P59" s="23">
        <v>21935</v>
      </c>
      <c r="Q59" s="23">
        <v>2097</v>
      </c>
      <c r="R59" s="23">
        <v>54937</v>
      </c>
      <c r="S59" s="23">
        <v>5913</v>
      </c>
      <c r="V59" s="30"/>
      <c r="W59" s="30"/>
    </row>
    <row r="60" spans="2:23" x14ac:dyDescent="0.2">
      <c r="B60" s="19" t="s">
        <v>39</v>
      </c>
      <c r="C60" s="19" t="s">
        <v>40</v>
      </c>
      <c r="D60" s="19" t="s">
        <v>48</v>
      </c>
      <c r="E60" s="19" t="s">
        <v>49</v>
      </c>
      <c r="F60" s="19" t="s">
        <v>130</v>
      </c>
      <c r="G60" s="19" t="s">
        <v>131</v>
      </c>
      <c r="H60" s="23" t="s">
        <v>42</v>
      </c>
      <c r="I60" s="23" t="s">
        <v>43</v>
      </c>
      <c r="J60" s="23">
        <v>587</v>
      </c>
      <c r="K60" s="23">
        <v>1081</v>
      </c>
      <c r="L60" s="23">
        <v>7</v>
      </c>
      <c r="M60" s="23">
        <v>112</v>
      </c>
      <c r="N60" s="23">
        <v>12598</v>
      </c>
      <c r="O60" s="23">
        <v>3837</v>
      </c>
      <c r="P60" s="23">
        <v>2109</v>
      </c>
      <c r="Q60" s="23">
        <v>160</v>
      </c>
      <c r="R60" s="23">
        <v>6356</v>
      </c>
      <c r="S60" s="23">
        <v>446</v>
      </c>
      <c r="V60" s="30"/>
      <c r="W60" s="30"/>
    </row>
    <row r="61" spans="2:23" x14ac:dyDescent="0.2">
      <c r="B61" s="19" t="s">
        <v>39</v>
      </c>
      <c r="C61" s="19" t="s">
        <v>40</v>
      </c>
      <c r="D61" s="19" t="s">
        <v>48</v>
      </c>
      <c r="E61" s="19" t="s">
        <v>49</v>
      </c>
      <c r="F61" s="19" t="s">
        <v>132</v>
      </c>
      <c r="G61" s="19" t="s">
        <v>133</v>
      </c>
      <c r="H61" s="23" t="s">
        <v>42</v>
      </c>
      <c r="I61" s="23" t="s">
        <v>43</v>
      </c>
      <c r="J61" s="23">
        <v>1709</v>
      </c>
      <c r="K61" s="23">
        <v>4226</v>
      </c>
      <c r="L61" s="23">
        <v>22</v>
      </c>
      <c r="M61" s="23">
        <v>199</v>
      </c>
      <c r="N61" s="23">
        <v>10230</v>
      </c>
      <c r="O61" s="23">
        <v>6371</v>
      </c>
      <c r="P61" s="23">
        <v>14311</v>
      </c>
      <c r="Q61" s="23">
        <v>1114</v>
      </c>
      <c r="R61" s="23">
        <v>31473</v>
      </c>
      <c r="S61" s="23">
        <v>2476</v>
      </c>
      <c r="V61" s="30"/>
      <c r="W61" s="30"/>
    </row>
    <row r="62" spans="2:23" x14ac:dyDescent="0.2">
      <c r="B62" s="19" t="s">
        <v>39</v>
      </c>
      <c r="C62" s="19" t="s">
        <v>40</v>
      </c>
      <c r="D62" s="19" t="s">
        <v>48</v>
      </c>
      <c r="E62" s="19" t="s">
        <v>49</v>
      </c>
      <c r="F62" s="19" t="s">
        <v>134</v>
      </c>
      <c r="G62" s="19" t="s">
        <v>135</v>
      </c>
      <c r="H62" s="23" t="s">
        <v>42</v>
      </c>
      <c r="I62" s="23" t="s">
        <v>43</v>
      </c>
      <c r="J62" s="23">
        <v>1897</v>
      </c>
      <c r="K62" s="23">
        <v>1935</v>
      </c>
      <c r="L62" s="23">
        <v>49</v>
      </c>
      <c r="M62" s="23">
        <v>290</v>
      </c>
      <c r="N62" s="23">
        <v>5721</v>
      </c>
      <c r="O62" s="23">
        <v>3442</v>
      </c>
      <c r="P62" s="23">
        <v>6868</v>
      </c>
      <c r="Q62" s="23">
        <v>1017</v>
      </c>
      <c r="R62" s="23">
        <v>15876</v>
      </c>
      <c r="S62" s="23">
        <v>2701</v>
      </c>
      <c r="V62" s="30"/>
      <c r="W62" s="30"/>
    </row>
    <row r="63" spans="2:23" x14ac:dyDescent="0.2">
      <c r="B63" s="19" t="s">
        <v>39</v>
      </c>
      <c r="C63" s="19" t="s">
        <v>40</v>
      </c>
      <c r="D63" s="19" t="s">
        <v>48</v>
      </c>
      <c r="E63" s="19" t="s">
        <v>49</v>
      </c>
      <c r="F63" s="19" t="s">
        <v>136</v>
      </c>
      <c r="G63" s="19" t="s">
        <v>137</v>
      </c>
      <c r="H63" s="23" t="s">
        <v>42</v>
      </c>
      <c r="I63" s="23" t="s">
        <v>43</v>
      </c>
      <c r="J63" s="23">
        <v>8768</v>
      </c>
      <c r="K63" s="23">
        <v>7850</v>
      </c>
      <c r="L63" s="23">
        <v>249</v>
      </c>
      <c r="M63" s="23">
        <v>1406</v>
      </c>
      <c r="N63" s="23">
        <v>18198</v>
      </c>
      <c r="O63" s="23">
        <v>11668</v>
      </c>
      <c r="P63" s="23">
        <v>29633</v>
      </c>
      <c r="Q63" s="23">
        <v>3528</v>
      </c>
      <c r="R63" s="23">
        <v>58967</v>
      </c>
      <c r="S63" s="23">
        <v>6561</v>
      </c>
      <c r="V63" s="30"/>
      <c r="W63" s="30"/>
    </row>
    <row r="64" spans="2:23" x14ac:dyDescent="0.2">
      <c r="B64" s="19" t="s">
        <v>39</v>
      </c>
      <c r="C64" s="19" t="s">
        <v>40</v>
      </c>
      <c r="D64" s="19" t="s">
        <v>48</v>
      </c>
      <c r="E64" s="19" t="s">
        <v>49</v>
      </c>
      <c r="F64" s="19" t="s">
        <v>138</v>
      </c>
      <c r="G64" s="19" t="s">
        <v>139</v>
      </c>
      <c r="H64" s="23" t="s">
        <v>42</v>
      </c>
      <c r="I64" s="23" t="s">
        <v>43</v>
      </c>
      <c r="J64" s="23">
        <v>8723</v>
      </c>
      <c r="K64" s="23">
        <v>8623</v>
      </c>
      <c r="L64" s="23">
        <v>148</v>
      </c>
      <c r="M64" s="23">
        <v>1198</v>
      </c>
      <c r="N64" s="23">
        <v>19307</v>
      </c>
      <c r="O64" s="23">
        <v>8435</v>
      </c>
      <c r="P64" s="23">
        <v>24071</v>
      </c>
      <c r="Q64" s="23">
        <v>1646</v>
      </c>
      <c r="R64" s="23">
        <v>55341</v>
      </c>
      <c r="S64" s="23">
        <v>3726</v>
      </c>
      <c r="V64" s="30"/>
      <c r="W64" s="30"/>
    </row>
    <row r="65" spans="2:23" x14ac:dyDescent="0.2">
      <c r="B65" s="19" t="s">
        <v>39</v>
      </c>
      <c r="C65" s="19" t="s">
        <v>40</v>
      </c>
      <c r="D65" s="19" t="s">
        <v>48</v>
      </c>
      <c r="E65" s="19" t="s">
        <v>49</v>
      </c>
      <c r="F65" s="19" t="s">
        <v>140</v>
      </c>
      <c r="G65" s="19" t="s">
        <v>141</v>
      </c>
      <c r="H65" s="23" t="s">
        <v>42</v>
      </c>
      <c r="I65" s="23" t="s">
        <v>43</v>
      </c>
      <c r="J65" s="23">
        <v>1234</v>
      </c>
      <c r="K65" s="23">
        <v>1479</v>
      </c>
      <c r="L65" s="23">
        <v>6</v>
      </c>
      <c r="M65" s="23">
        <v>218</v>
      </c>
      <c r="N65" s="23">
        <v>11189</v>
      </c>
      <c r="O65" s="23">
        <v>4625</v>
      </c>
      <c r="P65" s="23">
        <v>3373</v>
      </c>
      <c r="Q65" s="23">
        <v>267</v>
      </c>
      <c r="R65" s="23">
        <v>10748</v>
      </c>
      <c r="S65" s="23">
        <v>752</v>
      </c>
      <c r="V65" s="30"/>
      <c r="W65" s="30"/>
    </row>
    <row r="66" spans="2:23" x14ac:dyDescent="0.2">
      <c r="B66" s="19" t="s">
        <v>39</v>
      </c>
      <c r="C66" s="19" t="s">
        <v>40</v>
      </c>
      <c r="D66" s="19" t="s">
        <v>48</v>
      </c>
      <c r="E66" s="19" t="s">
        <v>49</v>
      </c>
      <c r="F66" s="19" t="s">
        <v>142</v>
      </c>
      <c r="G66" s="19" t="s">
        <v>143</v>
      </c>
      <c r="H66" s="23" t="s">
        <v>42</v>
      </c>
      <c r="I66" s="23" t="s">
        <v>43</v>
      </c>
      <c r="J66" s="23">
        <v>21427</v>
      </c>
      <c r="K66" s="23">
        <v>6990</v>
      </c>
      <c r="L66" s="23">
        <v>427</v>
      </c>
      <c r="M66" s="23">
        <v>3258</v>
      </c>
      <c r="N66" s="23">
        <v>18196</v>
      </c>
      <c r="O66" s="23">
        <v>9634</v>
      </c>
      <c r="P66" s="23">
        <v>24113</v>
      </c>
      <c r="Q66" s="23">
        <v>2036</v>
      </c>
      <c r="R66" s="23">
        <v>50319</v>
      </c>
      <c r="S66" s="23">
        <v>4288</v>
      </c>
      <c r="V66" s="30"/>
      <c r="W66" s="30"/>
    </row>
    <row r="67" spans="2:23" x14ac:dyDescent="0.2">
      <c r="B67" s="19" t="s">
        <v>39</v>
      </c>
      <c r="C67" s="19" t="s">
        <v>40</v>
      </c>
      <c r="D67" s="19" t="s">
        <v>48</v>
      </c>
      <c r="E67" s="19" t="s">
        <v>49</v>
      </c>
      <c r="F67" s="19" t="s">
        <v>144</v>
      </c>
      <c r="G67" s="19" t="s">
        <v>145</v>
      </c>
      <c r="H67" s="23" t="s">
        <v>42</v>
      </c>
      <c r="I67" s="23" t="s">
        <v>43</v>
      </c>
      <c r="J67" s="23">
        <v>3247</v>
      </c>
      <c r="K67" s="23">
        <v>2846</v>
      </c>
      <c r="L67" s="23">
        <v>34</v>
      </c>
      <c r="M67" s="23">
        <v>352</v>
      </c>
      <c r="N67" s="23">
        <v>7582</v>
      </c>
      <c r="O67" s="23">
        <v>4773</v>
      </c>
      <c r="P67" s="23">
        <v>9422</v>
      </c>
      <c r="Q67" s="23">
        <v>628</v>
      </c>
      <c r="R67" s="23">
        <v>19512</v>
      </c>
      <c r="S67" s="23">
        <v>1528</v>
      </c>
      <c r="V67" s="30"/>
      <c r="W67" s="30"/>
    </row>
    <row r="68" spans="2:23" x14ac:dyDescent="0.2">
      <c r="B68" s="19" t="s">
        <v>39</v>
      </c>
      <c r="C68" s="19" t="s">
        <v>40</v>
      </c>
      <c r="D68" s="19" t="s">
        <v>48</v>
      </c>
      <c r="E68" s="19" t="s">
        <v>49</v>
      </c>
      <c r="F68" s="19" t="s">
        <v>146</v>
      </c>
      <c r="G68" s="19" t="s">
        <v>147</v>
      </c>
      <c r="H68" s="23" t="s">
        <v>42</v>
      </c>
      <c r="I68" s="23" t="s">
        <v>43</v>
      </c>
      <c r="J68" s="23">
        <v>4564</v>
      </c>
      <c r="K68" s="23">
        <v>4604</v>
      </c>
      <c r="L68" s="23">
        <v>75</v>
      </c>
      <c r="M68" s="23">
        <v>532</v>
      </c>
      <c r="N68" s="23">
        <v>8313</v>
      </c>
      <c r="O68" s="23">
        <v>4510</v>
      </c>
      <c r="P68" s="23">
        <v>11992</v>
      </c>
      <c r="Q68" s="23">
        <v>804</v>
      </c>
      <c r="R68" s="23">
        <v>26072</v>
      </c>
      <c r="S68" s="23">
        <v>1901</v>
      </c>
      <c r="V68" s="30"/>
      <c r="W68" s="30"/>
    </row>
    <row r="69" spans="2:23" x14ac:dyDescent="0.2">
      <c r="B69" s="19" t="s">
        <v>39</v>
      </c>
      <c r="C69" s="19" t="s">
        <v>40</v>
      </c>
      <c r="D69" s="19" t="s">
        <v>48</v>
      </c>
      <c r="E69" s="19" t="s">
        <v>49</v>
      </c>
      <c r="F69" s="19" t="s">
        <v>148</v>
      </c>
      <c r="G69" s="19" t="s">
        <v>149</v>
      </c>
      <c r="H69" s="23" t="s">
        <v>42</v>
      </c>
      <c r="I69" s="23" t="s">
        <v>43</v>
      </c>
      <c r="J69" s="23">
        <v>7068</v>
      </c>
      <c r="K69" s="23">
        <v>7311</v>
      </c>
      <c r="L69" s="23">
        <v>201</v>
      </c>
      <c r="M69" s="23">
        <v>926</v>
      </c>
      <c r="N69" s="23">
        <v>17888</v>
      </c>
      <c r="O69" s="23">
        <v>5135</v>
      </c>
      <c r="P69" s="23">
        <v>23967</v>
      </c>
      <c r="Q69" s="23">
        <v>2480</v>
      </c>
      <c r="R69" s="23">
        <v>48933</v>
      </c>
      <c r="S69" s="23">
        <v>5218</v>
      </c>
      <c r="V69" s="30"/>
      <c r="W69" s="30"/>
    </row>
    <row r="70" spans="2:23" x14ac:dyDescent="0.2">
      <c r="B70" s="19" t="s">
        <v>39</v>
      </c>
      <c r="C70" s="19" t="s">
        <v>40</v>
      </c>
      <c r="D70" s="19" t="s">
        <v>48</v>
      </c>
      <c r="E70" s="19" t="s">
        <v>49</v>
      </c>
      <c r="F70" s="19" t="s">
        <v>150</v>
      </c>
      <c r="G70" s="19" t="s">
        <v>151</v>
      </c>
      <c r="H70" s="23" t="s">
        <v>42</v>
      </c>
      <c r="I70" s="23" t="s">
        <v>43</v>
      </c>
      <c r="J70" s="23">
        <v>1394</v>
      </c>
      <c r="K70" s="23">
        <v>5782</v>
      </c>
      <c r="L70" s="23">
        <v>42</v>
      </c>
      <c r="M70" s="23">
        <v>154</v>
      </c>
      <c r="N70" s="23">
        <v>14901</v>
      </c>
      <c r="O70" s="23">
        <v>8902</v>
      </c>
      <c r="P70" s="23">
        <v>19865</v>
      </c>
      <c r="Q70" s="23">
        <v>2065</v>
      </c>
      <c r="R70" s="23">
        <v>41536</v>
      </c>
      <c r="S70" s="23">
        <v>3776</v>
      </c>
      <c r="V70" s="30"/>
      <c r="W70" s="30"/>
    </row>
    <row r="71" spans="2:23" x14ac:dyDescent="0.2">
      <c r="B71" s="19" t="s">
        <v>39</v>
      </c>
      <c r="C71" s="19" t="s">
        <v>40</v>
      </c>
      <c r="D71" s="19" t="s">
        <v>48</v>
      </c>
      <c r="E71" s="19" t="s">
        <v>49</v>
      </c>
      <c r="F71" s="19" t="s">
        <v>152</v>
      </c>
      <c r="G71" s="19" t="s">
        <v>153</v>
      </c>
      <c r="H71" s="23" t="s">
        <v>42</v>
      </c>
      <c r="I71" s="23" t="s">
        <v>43</v>
      </c>
      <c r="J71" s="23">
        <v>4354</v>
      </c>
      <c r="K71" s="23">
        <v>3856</v>
      </c>
      <c r="L71" s="23">
        <v>124</v>
      </c>
      <c r="M71" s="23">
        <v>628</v>
      </c>
      <c r="N71" s="23">
        <v>7416</v>
      </c>
      <c r="O71" s="23">
        <v>6217</v>
      </c>
      <c r="P71" s="23">
        <v>12225</v>
      </c>
      <c r="Q71" s="23">
        <v>972</v>
      </c>
      <c r="R71" s="23">
        <v>27853</v>
      </c>
      <c r="S71" s="23">
        <v>2276</v>
      </c>
      <c r="V71" s="30"/>
      <c r="W71" s="30"/>
    </row>
    <row r="72" spans="2:23" x14ac:dyDescent="0.2">
      <c r="B72" s="19" t="s">
        <v>39</v>
      </c>
      <c r="C72" s="19" t="s">
        <v>40</v>
      </c>
      <c r="D72" s="19" t="s">
        <v>48</v>
      </c>
      <c r="E72" s="19" t="s">
        <v>49</v>
      </c>
      <c r="F72" s="19" t="s">
        <v>154</v>
      </c>
      <c r="G72" s="19" t="s">
        <v>155</v>
      </c>
      <c r="H72" s="23" t="s">
        <v>42</v>
      </c>
      <c r="I72" s="23" t="s">
        <v>43</v>
      </c>
      <c r="J72" s="23">
        <v>3961</v>
      </c>
      <c r="K72" s="23">
        <v>4163</v>
      </c>
      <c r="L72" s="23">
        <v>58</v>
      </c>
      <c r="M72" s="23">
        <v>533</v>
      </c>
      <c r="N72" s="23">
        <v>12164</v>
      </c>
      <c r="O72" s="23">
        <v>6343</v>
      </c>
      <c r="P72" s="23">
        <v>13597</v>
      </c>
      <c r="Q72" s="23">
        <v>545</v>
      </c>
      <c r="R72" s="23">
        <v>25124</v>
      </c>
      <c r="S72" s="23">
        <v>914</v>
      </c>
      <c r="V72" s="30"/>
      <c r="W72" s="30"/>
    </row>
    <row r="73" spans="2:23" x14ac:dyDescent="0.2">
      <c r="B73" s="19" t="s">
        <v>39</v>
      </c>
      <c r="C73" s="19" t="s">
        <v>40</v>
      </c>
      <c r="D73" s="19" t="s">
        <v>48</v>
      </c>
      <c r="E73" s="19" t="s">
        <v>49</v>
      </c>
      <c r="F73" s="19" t="s">
        <v>156</v>
      </c>
      <c r="G73" s="19" t="s">
        <v>157</v>
      </c>
      <c r="H73" s="23" t="s">
        <v>42</v>
      </c>
      <c r="I73" s="23" t="s">
        <v>43</v>
      </c>
      <c r="J73" s="23">
        <v>5011</v>
      </c>
      <c r="K73" s="23">
        <v>4422</v>
      </c>
      <c r="L73" s="23">
        <v>126</v>
      </c>
      <c r="M73" s="23">
        <v>678</v>
      </c>
      <c r="N73" s="23">
        <v>8664</v>
      </c>
      <c r="O73" s="23">
        <v>7548</v>
      </c>
      <c r="P73" s="23">
        <v>13590</v>
      </c>
      <c r="Q73" s="23">
        <v>1283</v>
      </c>
      <c r="R73" s="23">
        <v>31385</v>
      </c>
      <c r="S73" s="23">
        <v>2499</v>
      </c>
      <c r="V73" s="30"/>
      <c r="W73" s="30"/>
    </row>
    <row r="74" spans="2:23" x14ac:dyDescent="0.2">
      <c r="B74" s="19" t="s">
        <v>39</v>
      </c>
      <c r="C74" s="19" t="s">
        <v>40</v>
      </c>
      <c r="D74" s="19" t="s">
        <v>48</v>
      </c>
      <c r="E74" s="19" t="s">
        <v>49</v>
      </c>
      <c r="F74" s="19" t="s">
        <v>158</v>
      </c>
      <c r="G74" s="19" t="s">
        <v>159</v>
      </c>
      <c r="H74" s="23" t="s">
        <v>42</v>
      </c>
      <c r="I74" s="23" t="s">
        <v>43</v>
      </c>
      <c r="J74" s="23">
        <v>7197</v>
      </c>
      <c r="K74" s="23">
        <v>7536</v>
      </c>
      <c r="L74" s="23">
        <v>88</v>
      </c>
      <c r="M74" s="23">
        <v>2121</v>
      </c>
      <c r="N74" s="23">
        <v>14493</v>
      </c>
      <c r="O74" s="23">
        <v>11610</v>
      </c>
      <c r="P74" s="23">
        <v>22731</v>
      </c>
      <c r="Q74" s="23">
        <v>2145</v>
      </c>
      <c r="R74" s="23">
        <v>54210</v>
      </c>
      <c r="S74" s="23">
        <v>4816</v>
      </c>
      <c r="V74" s="30"/>
      <c r="W74" s="30"/>
    </row>
    <row r="75" spans="2:23" x14ac:dyDescent="0.2">
      <c r="B75" s="19" t="s">
        <v>39</v>
      </c>
      <c r="C75" s="19" t="s">
        <v>40</v>
      </c>
      <c r="D75" s="19" t="s">
        <v>48</v>
      </c>
      <c r="E75" s="19" t="s">
        <v>49</v>
      </c>
      <c r="F75" s="19" t="s">
        <v>160</v>
      </c>
      <c r="G75" s="19" t="s">
        <v>161</v>
      </c>
      <c r="H75" s="23" t="s">
        <v>42</v>
      </c>
      <c r="I75" s="23" t="s">
        <v>43</v>
      </c>
      <c r="J75" s="23">
        <v>2885</v>
      </c>
      <c r="K75" s="23">
        <v>2569</v>
      </c>
      <c r="L75" s="23">
        <v>26</v>
      </c>
      <c r="M75" s="23">
        <v>500</v>
      </c>
      <c r="N75" s="23">
        <v>7741</v>
      </c>
      <c r="O75" s="23">
        <v>5616</v>
      </c>
      <c r="P75" s="23">
        <v>7806</v>
      </c>
      <c r="Q75" s="23">
        <v>621</v>
      </c>
      <c r="R75" s="23">
        <v>15668</v>
      </c>
      <c r="S75" s="23">
        <v>1285</v>
      </c>
      <c r="V75" s="30"/>
      <c r="W75" s="30"/>
    </row>
    <row r="76" spans="2:23" x14ac:dyDescent="0.2">
      <c r="B76" s="19" t="s">
        <v>39</v>
      </c>
      <c r="C76" s="19" t="s">
        <v>40</v>
      </c>
      <c r="D76" s="19" t="s">
        <v>48</v>
      </c>
      <c r="E76" s="19" t="s">
        <v>49</v>
      </c>
      <c r="F76" s="19" t="s">
        <v>162</v>
      </c>
      <c r="G76" s="19" t="s">
        <v>163</v>
      </c>
      <c r="H76" s="23" t="s">
        <v>42</v>
      </c>
      <c r="I76" s="23" t="s">
        <v>43</v>
      </c>
      <c r="J76" s="23">
        <v>18476</v>
      </c>
      <c r="K76" s="23">
        <v>15905</v>
      </c>
      <c r="L76" s="23">
        <v>460</v>
      </c>
      <c r="M76" s="23">
        <v>3027</v>
      </c>
      <c r="N76" s="23">
        <v>34380</v>
      </c>
      <c r="O76" s="23">
        <v>25621</v>
      </c>
      <c r="P76" s="23">
        <v>52858</v>
      </c>
      <c r="Q76" s="23">
        <v>4700</v>
      </c>
      <c r="R76" s="23">
        <v>120527</v>
      </c>
      <c r="S76" s="23">
        <v>11124</v>
      </c>
      <c r="V76" s="30"/>
      <c r="W76" s="30"/>
    </row>
    <row r="77" spans="2:23" x14ac:dyDescent="0.2">
      <c r="B77" s="19" t="s">
        <v>39</v>
      </c>
      <c r="C77" s="19" t="s">
        <v>40</v>
      </c>
      <c r="D77" s="19" t="s">
        <v>48</v>
      </c>
      <c r="E77" s="19" t="s">
        <v>49</v>
      </c>
      <c r="F77" s="19" t="s">
        <v>164</v>
      </c>
      <c r="G77" s="19" t="s">
        <v>165</v>
      </c>
      <c r="H77" s="23" t="s">
        <v>42</v>
      </c>
      <c r="I77" s="23" t="s">
        <v>43</v>
      </c>
      <c r="J77" s="23">
        <v>7103</v>
      </c>
      <c r="K77" s="23">
        <v>6672</v>
      </c>
      <c r="L77" s="23">
        <v>36</v>
      </c>
      <c r="M77" s="23">
        <v>898</v>
      </c>
      <c r="N77" s="23">
        <v>16709</v>
      </c>
      <c r="O77" s="23">
        <v>16893</v>
      </c>
      <c r="P77" s="23">
        <v>18803</v>
      </c>
      <c r="Q77" s="23">
        <v>1406</v>
      </c>
      <c r="R77" s="23">
        <v>43209</v>
      </c>
      <c r="S77" s="23">
        <v>2773</v>
      </c>
      <c r="V77" s="30"/>
      <c r="W77" s="30"/>
    </row>
    <row r="78" spans="2:23" x14ac:dyDescent="0.2">
      <c r="B78" s="19" t="s">
        <v>39</v>
      </c>
      <c r="C78" s="19" t="s">
        <v>40</v>
      </c>
      <c r="D78" s="19" t="s">
        <v>48</v>
      </c>
      <c r="E78" s="19" t="s">
        <v>49</v>
      </c>
      <c r="F78" s="19" t="s">
        <v>166</v>
      </c>
      <c r="G78" s="19" t="s">
        <v>167</v>
      </c>
      <c r="H78" s="23" t="s">
        <v>42</v>
      </c>
      <c r="I78" s="23" t="s">
        <v>43</v>
      </c>
      <c r="J78" s="23">
        <v>9676</v>
      </c>
      <c r="K78" s="23">
        <v>10297</v>
      </c>
      <c r="L78" s="23">
        <v>144</v>
      </c>
      <c r="M78" s="23">
        <v>1068</v>
      </c>
      <c r="N78" s="23">
        <v>26069</v>
      </c>
      <c r="O78" s="23">
        <v>12300</v>
      </c>
      <c r="P78" s="23">
        <v>28855</v>
      </c>
      <c r="Q78" s="23">
        <v>1243</v>
      </c>
      <c r="R78" s="23">
        <v>52304</v>
      </c>
      <c r="S78" s="23">
        <v>1890</v>
      </c>
      <c r="V78" s="30"/>
      <c r="W78" s="30"/>
    </row>
    <row r="79" spans="2:23" x14ac:dyDescent="0.2">
      <c r="B79" s="19" t="s">
        <v>39</v>
      </c>
      <c r="C79" s="19" t="s">
        <v>40</v>
      </c>
      <c r="D79" s="19" t="s">
        <v>48</v>
      </c>
      <c r="E79" s="19" t="s">
        <v>49</v>
      </c>
      <c r="F79" s="19" t="s">
        <v>168</v>
      </c>
      <c r="G79" s="19" t="s">
        <v>169</v>
      </c>
      <c r="H79" s="23" t="s">
        <v>42</v>
      </c>
      <c r="I79" s="23" t="s">
        <v>43</v>
      </c>
      <c r="J79" s="23">
        <v>10665</v>
      </c>
      <c r="K79" s="23">
        <v>10142</v>
      </c>
      <c r="L79" s="23">
        <v>74</v>
      </c>
      <c r="M79" s="23">
        <v>1449</v>
      </c>
      <c r="N79" s="23">
        <v>14693</v>
      </c>
      <c r="O79" s="23">
        <v>11213</v>
      </c>
      <c r="P79" s="23">
        <v>26032</v>
      </c>
      <c r="Q79" s="23">
        <v>2337</v>
      </c>
      <c r="R79" s="23">
        <v>57193</v>
      </c>
      <c r="S79" s="23">
        <v>5074</v>
      </c>
      <c r="V79" s="30"/>
      <c r="W79" s="30"/>
    </row>
    <row r="80" spans="2:23" x14ac:dyDescent="0.2">
      <c r="B80" s="19" t="s">
        <v>39</v>
      </c>
      <c r="C80" s="19" t="s">
        <v>40</v>
      </c>
      <c r="D80" s="19" t="s">
        <v>48</v>
      </c>
      <c r="E80" s="19" t="s">
        <v>49</v>
      </c>
      <c r="F80" s="19" t="s">
        <v>170</v>
      </c>
      <c r="G80" s="19" t="s">
        <v>171</v>
      </c>
      <c r="H80" s="23" t="s">
        <v>42</v>
      </c>
      <c r="I80" s="23" t="s">
        <v>43</v>
      </c>
      <c r="J80" s="23">
        <v>14596</v>
      </c>
      <c r="K80" s="23">
        <v>12311</v>
      </c>
      <c r="L80" s="23">
        <v>399</v>
      </c>
      <c r="M80" s="23">
        <v>1961</v>
      </c>
      <c r="N80" s="23">
        <v>31065</v>
      </c>
      <c r="O80" s="23">
        <v>17690</v>
      </c>
      <c r="P80" s="23">
        <v>40323</v>
      </c>
      <c r="Q80" s="23">
        <v>4084</v>
      </c>
      <c r="R80" s="23">
        <v>85698</v>
      </c>
      <c r="S80" s="23">
        <v>10342</v>
      </c>
      <c r="V80" s="30"/>
      <c r="W80" s="30"/>
    </row>
    <row r="81" spans="2:23" x14ac:dyDescent="0.2">
      <c r="B81" s="19" t="s">
        <v>39</v>
      </c>
      <c r="C81" s="19" t="s">
        <v>40</v>
      </c>
      <c r="D81" s="19" t="s">
        <v>48</v>
      </c>
      <c r="E81" s="19" t="s">
        <v>49</v>
      </c>
      <c r="F81" s="19" t="s">
        <v>172</v>
      </c>
      <c r="G81" s="19" t="s">
        <v>173</v>
      </c>
      <c r="H81" s="23" t="s">
        <v>42</v>
      </c>
      <c r="I81" s="23" t="s">
        <v>43</v>
      </c>
      <c r="J81" s="23">
        <v>14545</v>
      </c>
      <c r="K81" s="23">
        <v>10746</v>
      </c>
      <c r="L81" s="23">
        <v>701</v>
      </c>
      <c r="M81" s="23">
        <v>2971</v>
      </c>
      <c r="N81" s="23">
        <v>32919</v>
      </c>
      <c r="O81" s="23">
        <v>26767</v>
      </c>
      <c r="P81" s="23">
        <v>52740</v>
      </c>
      <c r="Q81" s="23">
        <v>8534</v>
      </c>
      <c r="R81" s="23">
        <v>123021</v>
      </c>
      <c r="S81" s="23">
        <v>17736</v>
      </c>
      <c r="V81" s="30"/>
      <c r="W81" s="30"/>
    </row>
    <row r="82" spans="2:23" x14ac:dyDescent="0.2">
      <c r="B82" s="19" t="s">
        <v>39</v>
      </c>
      <c r="C82" s="19" t="s">
        <v>40</v>
      </c>
      <c r="D82" s="19" t="s">
        <v>48</v>
      </c>
      <c r="E82" s="19" t="s">
        <v>49</v>
      </c>
      <c r="F82" s="19" t="s">
        <v>174</v>
      </c>
      <c r="G82" s="19" t="s">
        <v>175</v>
      </c>
      <c r="H82" s="23" t="s">
        <v>42</v>
      </c>
      <c r="I82" s="23" t="s">
        <v>43</v>
      </c>
      <c r="J82" s="23">
        <v>12251</v>
      </c>
      <c r="K82" s="23">
        <v>12683</v>
      </c>
      <c r="L82" s="23">
        <v>601</v>
      </c>
      <c r="M82" s="23">
        <v>1956</v>
      </c>
      <c r="N82" s="23">
        <v>32155</v>
      </c>
      <c r="O82" s="23">
        <v>26285</v>
      </c>
      <c r="P82" s="23">
        <v>48159</v>
      </c>
      <c r="Q82" s="23">
        <v>5455</v>
      </c>
      <c r="R82" s="23">
        <v>101862</v>
      </c>
      <c r="S82" s="23">
        <v>11250</v>
      </c>
      <c r="V82" s="30"/>
      <c r="W82" s="30"/>
    </row>
    <row r="83" spans="2:23" x14ac:dyDescent="0.2">
      <c r="B83" s="19" t="s">
        <v>39</v>
      </c>
      <c r="C83" s="19" t="s">
        <v>40</v>
      </c>
      <c r="D83" s="19" t="s">
        <v>48</v>
      </c>
      <c r="E83" s="19" t="s">
        <v>49</v>
      </c>
      <c r="F83" s="19" t="s">
        <v>176</v>
      </c>
      <c r="G83" s="19" t="s">
        <v>177</v>
      </c>
      <c r="H83" s="23" t="s">
        <v>42</v>
      </c>
      <c r="I83" s="23" t="s">
        <v>43</v>
      </c>
      <c r="J83" s="23">
        <v>6251</v>
      </c>
      <c r="K83" s="23">
        <v>6260</v>
      </c>
      <c r="L83" s="23">
        <v>120</v>
      </c>
      <c r="M83" s="23">
        <v>755</v>
      </c>
      <c r="N83" s="23">
        <v>12922</v>
      </c>
      <c r="O83" s="23">
        <v>7586</v>
      </c>
      <c r="P83" s="23">
        <v>19117</v>
      </c>
      <c r="Q83" s="23">
        <v>1653</v>
      </c>
      <c r="R83" s="23">
        <v>49880</v>
      </c>
      <c r="S83" s="23">
        <v>5363</v>
      </c>
      <c r="V83" s="30"/>
      <c r="W83" s="30"/>
    </row>
    <row r="84" spans="2:23" x14ac:dyDescent="0.2">
      <c r="B84" s="19" t="s">
        <v>39</v>
      </c>
      <c r="C84" s="19" t="s">
        <v>40</v>
      </c>
      <c r="D84" s="19" t="s">
        <v>178</v>
      </c>
      <c r="E84" s="19" t="s">
        <v>179</v>
      </c>
      <c r="F84" s="19" t="s">
        <v>180</v>
      </c>
      <c r="G84" s="19" t="s">
        <v>181</v>
      </c>
      <c r="H84" s="23" t="s">
        <v>42</v>
      </c>
      <c r="I84" s="23" t="s">
        <v>43</v>
      </c>
      <c r="J84" s="23">
        <v>7328</v>
      </c>
      <c r="K84" s="23">
        <v>6238</v>
      </c>
      <c r="L84" s="23">
        <v>397</v>
      </c>
      <c r="M84" s="23">
        <v>1349</v>
      </c>
      <c r="N84" s="23">
        <v>15242</v>
      </c>
      <c r="O84" s="23">
        <v>7983</v>
      </c>
      <c r="P84" s="23">
        <v>22693</v>
      </c>
      <c r="Q84" s="23">
        <v>2031</v>
      </c>
      <c r="R84" s="23">
        <v>45297</v>
      </c>
      <c r="S84" s="23">
        <v>4579</v>
      </c>
      <c r="V84" s="30"/>
      <c r="W84" s="30"/>
    </row>
    <row r="85" spans="2:23" x14ac:dyDescent="0.2">
      <c r="B85" s="19" t="s">
        <v>39</v>
      </c>
      <c r="C85" s="19" t="s">
        <v>40</v>
      </c>
      <c r="D85" s="19" t="s">
        <v>178</v>
      </c>
      <c r="E85" s="19" t="s">
        <v>179</v>
      </c>
      <c r="F85" s="19" t="s">
        <v>182</v>
      </c>
      <c r="G85" s="19" t="s">
        <v>183</v>
      </c>
      <c r="H85" s="23" t="s">
        <v>42</v>
      </c>
      <c r="I85" s="23" t="s">
        <v>43</v>
      </c>
      <c r="J85" s="23">
        <v>2326</v>
      </c>
      <c r="K85" s="23">
        <v>2386</v>
      </c>
      <c r="L85" s="23">
        <v>42</v>
      </c>
      <c r="M85" s="23">
        <v>308</v>
      </c>
      <c r="N85" s="23">
        <v>4019</v>
      </c>
      <c r="O85" s="23">
        <v>2641</v>
      </c>
      <c r="P85" s="23">
        <v>5967</v>
      </c>
      <c r="Q85" s="23">
        <v>519</v>
      </c>
      <c r="R85" s="23">
        <v>8781</v>
      </c>
      <c r="S85" s="23">
        <v>900</v>
      </c>
      <c r="V85" s="30"/>
      <c r="W85" s="30"/>
    </row>
    <row r="86" spans="2:23" x14ac:dyDescent="0.2">
      <c r="B86" s="19" t="s">
        <v>39</v>
      </c>
      <c r="C86" s="19" t="s">
        <v>40</v>
      </c>
      <c r="D86" s="19" t="s">
        <v>178</v>
      </c>
      <c r="E86" s="19" t="s">
        <v>179</v>
      </c>
      <c r="F86" s="19" t="s">
        <v>184</v>
      </c>
      <c r="G86" s="19" t="s">
        <v>185</v>
      </c>
      <c r="H86" s="23" t="s">
        <v>42</v>
      </c>
      <c r="I86" s="23" t="s">
        <v>43</v>
      </c>
      <c r="J86" s="23">
        <v>7362</v>
      </c>
      <c r="K86" s="23">
        <v>6579</v>
      </c>
      <c r="L86" s="23">
        <v>89</v>
      </c>
      <c r="M86" s="23">
        <v>1091</v>
      </c>
      <c r="N86" s="23">
        <v>17929</v>
      </c>
      <c r="O86" s="23">
        <v>10544</v>
      </c>
      <c r="P86" s="23">
        <v>22093</v>
      </c>
      <c r="Q86" s="23">
        <v>1608</v>
      </c>
      <c r="R86" s="23">
        <v>40934</v>
      </c>
      <c r="S86" s="23">
        <v>3097</v>
      </c>
      <c r="V86" s="30"/>
      <c r="W86" s="30"/>
    </row>
    <row r="87" spans="2:23" x14ac:dyDescent="0.2">
      <c r="B87" s="19" t="s">
        <v>39</v>
      </c>
      <c r="C87" s="19" t="s">
        <v>40</v>
      </c>
      <c r="D87" s="19" t="s">
        <v>178</v>
      </c>
      <c r="E87" s="19" t="s">
        <v>179</v>
      </c>
      <c r="F87" s="19" t="s">
        <v>186</v>
      </c>
      <c r="G87" s="19" t="s">
        <v>187</v>
      </c>
      <c r="H87" s="23" t="s">
        <v>42</v>
      </c>
      <c r="I87" s="23" t="s">
        <v>43</v>
      </c>
      <c r="J87" s="23">
        <v>3198</v>
      </c>
      <c r="K87" s="23">
        <v>3409</v>
      </c>
      <c r="L87" s="23">
        <v>33</v>
      </c>
      <c r="M87" s="23">
        <v>339</v>
      </c>
      <c r="N87" s="23">
        <v>5072</v>
      </c>
      <c r="O87" s="23">
        <v>2736</v>
      </c>
      <c r="P87" s="23">
        <v>6552</v>
      </c>
      <c r="Q87" s="23">
        <v>530</v>
      </c>
      <c r="R87" s="23">
        <v>13955</v>
      </c>
      <c r="S87" s="23">
        <v>1125</v>
      </c>
      <c r="V87" s="30"/>
      <c r="W87" s="30"/>
    </row>
    <row r="88" spans="2:23" x14ac:dyDescent="0.2">
      <c r="B88" s="19" t="s">
        <v>39</v>
      </c>
      <c r="C88" s="19" t="s">
        <v>40</v>
      </c>
      <c r="D88" s="19" t="s">
        <v>178</v>
      </c>
      <c r="E88" s="19" t="s">
        <v>179</v>
      </c>
      <c r="F88" s="19" t="s">
        <v>188</v>
      </c>
      <c r="G88" s="19" t="s">
        <v>189</v>
      </c>
      <c r="H88" s="23" t="s">
        <v>42</v>
      </c>
      <c r="I88" s="23" t="s">
        <v>43</v>
      </c>
      <c r="J88" s="23">
        <v>2950</v>
      </c>
      <c r="K88" s="23">
        <v>2578</v>
      </c>
      <c r="L88" s="23">
        <v>69</v>
      </c>
      <c r="M88" s="23">
        <v>348</v>
      </c>
      <c r="N88" s="23">
        <v>5206</v>
      </c>
      <c r="O88" s="23">
        <v>3312</v>
      </c>
      <c r="P88" s="23">
        <v>7664</v>
      </c>
      <c r="Q88" s="23">
        <v>716</v>
      </c>
      <c r="R88" s="23">
        <v>22020</v>
      </c>
      <c r="S88" s="23">
        <v>2000</v>
      </c>
      <c r="V88" s="30"/>
      <c r="W88" s="30"/>
    </row>
    <row r="89" spans="2:23" x14ac:dyDescent="0.2">
      <c r="B89" s="19" t="s">
        <v>39</v>
      </c>
      <c r="C89" s="19" t="s">
        <v>40</v>
      </c>
      <c r="D89" s="19" t="s">
        <v>178</v>
      </c>
      <c r="E89" s="19" t="s">
        <v>179</v>
      </c>
      <c r="F89" s="19" t="s">
        <v>190</v>
      </c>
      <c r="G89" s="19" t="s">
        <v>191</v>
      </c>
      <c r="H89" s="23" t="s">
        <v>42</v>
      </c>
      <c r="I89" s="23" t="s">
        <v>43</v>
      </c>
      <c r="J89" s="23">
        <v>5680</v>
      </c>
      <c r="K89" s="23">
        <v>4996</v>
      </c>
      <c r="L89" s="23">
        <v>141</v>
      </c>
      <c r="M89" s="23">
        <v>1006</v>
      </c>
      <c r="N89" s="23">
        <v>18176</v>
      </c>
      <c r="O89" s="23">
        <v>11644</v>
      </c>
      <c r="P89" s="23">
        <v>21670</v>
      </c>
      <c r="Q89" s="23">
        <v>2806</v>
      </c>
      <c r="R89" s="23">
        <v>37612</v>
      </c>
      <c r="S89" s="23">
        <v>4340</v>
      </c>
      <c r="V89" s="30"/>
      <c r="W89" s="30"/>
    </row>
    <row r="90" spans="2:23" x14ac:dyDescent="0.2">
      <c r="B90" s="19" t="s">
        <v>39</v>
      </c>
      <c r="C90" s="19" t="s">
        <v>40</v>
      </c>
      <c r="D90" s="19" t="s">
        <v>178</v>
      </c>
      <c r="E90" s="19" t="s">
        <v>179</v>
      </c>
      <c r="F90" s="19" t="s">
        <v>192</v>
      </c>
      <c r="G90" s="19" t="s">
        <v>193</v>
      </c>
      <c r="H90" s="23" t="s">
        <v>42</v>
      </c>
      <c r="I90" s="23" t="s">
        <v>43</v>
      </c>
      <c r="J90" s="23">
        <v>6471</v>
      </c>
      <c r="K90" s="23">
        <v>5495</v>
      </c>
      <c r="L90" s="23">
        <v>234</v>
      </c>
      <c r="M90" s="23">
        <v>957</v>
      </c>
      <c r="N90" s="23">
        <v>14898</v>
      </c>
      <c r="O90" s="23">
        <v>6324</v>
      </c>
      <c r="P90" s="23">
        <v>21468</v>
      </c>
      <c r="Q90" s="23">
        <v>1863</v>
      </c>
      <c r="R90" s="23">
        <v>34259</v>
      </c>
      <c r="S90" s="23">
        <v>3551</v>
      </c>
      <c r="V90" s="30"/>
      <c r="W90" s="30"/>
    </row>
    <row r="91" spans="2:23" x14ac:dyDescent="0.2">
      <c r="B91" s="19" t="s">
        <v>39</v>
      </c>
      <c r="C91" s="19" t="s">
        <v>40</v>
      </c>
      <c r="D91" s="19" t="s">
        <v>178</v>
      </c>
      <c r="E91" s="19" t="s">
        <v>179</v>
      </c>
      <c r="F91" s="19" t="s">
        <v>194</v>
      </c>
      <c r="G91" s="19" t="s">
        <v>195</v>
      </c>
      <c r="H91" s="23" t="s">
        <v>42</v>
      </c>
      <c r="I91" s="23" t="s">
        <v>43</v>
      </c>
      <c r="J91" s="23">
        <v>6582</v>
      </c>
      <c r="K91" s="23">
        <v>6061</v>
      </c>
      <c r="L91" s="23">
        <v>161</v>
      </c>
      <c r="M91" s="23">
        <v>841</v>
      </c>
      <c r="N91" s="23">
        <v>9616</v>
      </c>
      <c r="O91" s="23">
        <v>5765</v>
      </c>
      <c r="P91" s="23">
        <v>14069</v>
      </c>
      <c r="Q91" s="23">
        <v>1250</v>
      </c>
      <c r="R91" s="23">
        <v>35999</v>
      </c>
      <c r="S91" s="23">
        <v>2633</v>
      </c>
      <c r="V91" s="30"/>
      <c r="W91" s="30"/>
    </row>
    <row r="92" spans="2:23" x14ac:dyDescent="0.2">
      <c r="B92" s="19" t="s">
        <v>39</v>
      </c>
      <c r="C92" s="19" t="s">
        <v>40</v>
      </c>
      <c r="D92" s="19" t="s">
        <v>178</v>
      </c>
      <c r="E92" s="19" t="s">
        <v>179</v>
      </c>
      <c r="F92" s="19" t="s">
        <v>196</v>
      </c>
      <c r="G92" s="19" t="s">
        <v>197</v>
      </c>
      <c r="H92" s="23" t="s">
        <v>42</v>
      </c>
      <c r="I92" s="23" t="s">
        <v>43</v>
      </c>
      <c r="J92" s="23">
        <v>7664</v>
      </c>
      <c r="K92" s="23">
        <v>5885</v>
      </c>
      <c r="L92" s="23">
        <v>133</v>
      </c>
      <c r="M92" s="23">
        <v>1231</v>
      </c>
      <c r="N92" s="23">
        <v>15819</v>
      </c>
      <c r="O92" s="23">
        <v>9337</v>
      </c>
      <c r="P92" s="23">
        <v>20683</v>
      </c>
      <c r="Q92" s="23">
        <v>1347</v>
      </c>
      <c r="R92" s="23">
        <v>30890</v>
      </c>
      <c r="S92" s="23">
        <v>2546</v>
      </c>
      <c r="V92" s="30"/>
      <c r="W92" s="30"/>
    </row>
    <row r="93" spans="2:23" x14ac:dyDescent="0.2">
      <c r="B93" s="19" t="s">
        <v>39</v>
      </c>
      <c r="C93" s="19" t="s">
        <v>40</v>
      </c>
      <c r="D93" s="19" t="s">
        <v>178</v>
      </c>
      <c r="E93" s="19" t="s">
        <v>179</v>
      </c>
      <c r="F93" s="19" t="s">
        <v>198</v>
      </c>
      <c r="G93" s="19" t="s">
        <v>199</v>
      </c>
      <c r="H93" s="23" t="s">
        <v>42</v>
      </c>
      <c r="I93" s="23" t="s">
        <v>43</v>
      </c>
      <c r="J93" s="23">
        <v>18587</v>
      </c>
      <c r="K93" s="23">
        <v>16536</v>
      </c>
      <c r="L93" s="23">
        <v>231</v>
      </c>
      <c r="M93" s="23">
        <v>2862</v>
      </c>
      <c r="N93" s="23">
        <v>32061</v>
      </c>
      <c r="O93" s="23">
        <v>20199</v>
      </c>
      <c r="P93" s="23">
        <v>48332</v>
      </c>
      <c r="Q93" s="23">
        <v>3709</v>
      </c>
      <c r="R93" s="23">
        <v>93553</v>
      </c>
      <c r="S93" s="23">
        <v>8149</v>
      </c>
      <c r="V93" s="30"/>
      <c r="W93" s="30"/>
    </row>
    <row r="94" spans="2:23" x14ac:dyDescent="0.2">
      <c r="B94" s="19" t="s">
        <v>39</v>
      </c>
      <c r="C94" s="19" t="s">
        <v>40</v>
      </c>
      <c r="D94" s="19" t="s">
        <v>178</v>
      </c>
      <c r="E94" s="19" t="s">
        <v>179</v>
      </c>
      <c r="F94" s="19" t="s">
        <v>200</v>
      </c>
      <c r="G94" s="19" t="s">
        <v>201</v>
      </c>
      <c r="H94" s="23" t="s">
        <v>42</v>
      </c>
      <c r="I94" s="23" t="s">
        <v>43</v>
      </c>
      <c r="J94" s="23">
        <v>4937</v>
      </c>
      <c r="K94" s="23">
        <v>4593</v>
      </c>
      <c r="L94" s="23">
        <v>96</v>
      </c>
      <c r="M94" s="23">
        <v>541</v>
      </c>
      <c r="N94" s="23">
        <v>7110</v>
      </c>
      <c r="O94" s="23">
        <v>3699</v>
      </c>
      <c r="P94" s="23">
        <v>9826</v>
      </c>
      <c r="Q94" s="23">
        <v>783</v>
      </c>
      <c r="R94" s="23">
        <v>23545</v>
      </c>
      <c r="S94" s="23">
        <v>1696</v>
      </c>
      <c r="V94" s="30"/>
      <c r="W94" s="30"/>
    </row>
    <row r="95" spans="2:23" x14ac:dyDescent="0.2">
      <c r="B95" s="19" t="s">
        <v>39</v>
      </c>
      <c r="C95" s="19" t="s">
        <v>40</v>
      </c>
      <c r="D95" s="19" t="s">
        <v>178</v>
      </c>
      <c r="E95" s="19" t="s">
        <v>179</v>
      </c>
      <c r="F95" s="19" t="s">
        <v>202</v>
      </c>
      <c r="G95" s="19" t="s">
        <v>203</v>
      </c>
      <c r="H95" s="23" t="s">
        <v>42</v>
      </c>
      <c r="I95" s="23" t="s">
        <v>43</v>
      </c>
      <c r="J95" s="23">
        <v>8496</v>
      </c>
      <c r="K95" s="23">
        <v>7292</v>
      </c>
      <c r="L95" s="23">
        <v>154</v>
      </c>
      <c r="M95" s="23">
        <v>1119</v>
      </c>
      <c r="N95" s="23">
        <v>15593</v>
      </c>
      <c r="O95" s="23">
        <v>9437</v>
      </c>
      <c r="P95" s="23">
        <v>22370</v>
      </c>
      <c r="Q95" s="23">
        <v>1880</v>
      </c>
      <c r="R95" s="23">
        <v>60798</v>
      </c>
      <c r="S95" s="23">
        <v>5338</v>
      </c>
      <c r="V95" s="30"/>
      <c r="W95" s="30"/>
    </row>
    <row r="96" spans="2:23" x14ac:dyDescent="0.2">
      <c r="B96" s="19" t="s">
        <v>39</v>
      </c>
      <c r="C96" s="19" t="s">
        <v>40</v>
      </c>
      <c r="D96" s="19" t="s">
        <v>178</v>
      </c>
      <c r="E96" s="19" t="s">
        <v>179</v>
      </c>
      <c r="F96" s="19" t="s">
        <v>204</v>
      </c>
      <c r="G96" s="19" t="s">
        <v>205</v>
      </c>
      <c r="H96" s="23" t="s">
        <v>42</v>
      </c>
      <c r="I96" s="23" t="s">
        <v>43</v>
      </c>
      <c r="J96" s="23">
        <v>9824</v>
      </c>
      <c r="K96" s="23">
        <v>10037</v>
      </c>
      <c r="L96" s="23">
        <v>223</v>
      </c>
      <c r="M96" s="23">
        <v>1140</v>
      </c>
      <c r="N96" s="23">
        <v>19699</v>
      </c>
      <c r="O96" s="23">
        <v>8757</v>
      </c>
      <c r="P96" s="23">
        <v>20783</v>
      </c>
      <c r="Q96" s="23">
        <v>2611</v>
      </c>
      <c r="R96" s="23">
        <v>41318</v>
      </c>
      <c r="S96" s="23">
        <v>5571</v>
      </c>
      <c r="V96" s="30"/>
      <c r="W96" s="30"/>
    </row>
    <row r="97" spans="2:23" x14ac:dyDescent="0.2">
      <c r="B97" s="19" t="s">
        <v>39</v>
      </c>
      <c r="C97" s="19" t="s">
        <v>40</v>
      </c>
      <c r="D97" s="19" t="s">
        <v>178</v>
      </c>
      <c r="E97" s="19" t="s">
        <v>179</v>
      </c>
      <c r="F97" s="19" t="s">
        <v>206</v>
      </c>
      <c r="G97" s="19" t="s">
        <v>207</v>
      </c>
      <c r="H97" s="23" t="s">
        <v>42</v>
      </c>
      <c r="I97" s="23" t="s">
        <v>43</v>
      </c>
      <c r="J97" s="23">
        <v>5020</v>
      </c>
      <c r="K97" s="23">
        <v>5185</v>
      </c>
      <c r="L97" s="23">
        <v>90</v>
      </c>
      <c r="M97" s="23">
        <v>573</v>
      </c>
      <c r="N97" s="23">
        <v>7009</v>
      </c>
      <c r="O97" s="23">
        <v>3510</v>
      </c>
      <c r="P97" s="23">
        <v>8373</v>
      </c>
      <c r="Q97" s="23">
        <v>616</v>
      </c>
      <c r="R97" s="23">
        <v>20295</v>
      </c>
      <c r="S97" s="23">
        <v>1646</v>
      </c>
      <c r="V97" s="30"/>
      <c r="W97" s="30"/>
    </row>
    <row r="98" spans="2:23" x14ac:dyDescent="0.2">
      <c r="B98" s="19" t="s">
        <v>39</v>
      </c>
      <c r="C98" s="19" t="s">
        <v>40</v>
      </c>
      <c r="D98" s="19" t="s">
        <v>178</v>
      </c>
      <c r="E98" s="19" t="s">
        <v>179</v>
      </c>
      <c r="F98" s="19" t="s">
        <v>208</v>
      </c>
      <c r="G98" s="19" t="s">
        <v>209</v>
      </c>
      <c r="H98" s="23" t="s">
        <v>42</v>
      </c>
      <c r="I98" s="23" t="s">
        <v>43</v>
      </c>
      <c r="J98" s="23">
        <v>2864</v>
      </c>
      <c r="K98" s="23">
        <v>3151</v>
      </c>
      <c r="L98" s="23">
        <v>26</v>
      </c>
      <c r="M98" s="23">
        <v>294</v>
      </c>
      <c r="N98" s="23">
        <v>4234</v>
      </c>
      <c r="O98" s="23">
        <v>1912</v>
      </c>
      <c r="P98" s="23">
        <v>4935</v>
      </c>
      <c r="Q98" s="23">
        <v>367</v>
      </c>
      <c r="R98" s="23">
        <v>11751</v>
      </c>
      <c r="S98" s="23">
        <v>1020</v>
      </c>
      <c r="V98" s="30"/>
      <c r="W98" s="30"/>
    </row>
    <row r="99" spans="2:23" x14ac:dyDescent="0.2">
      <c r="B99" s="19" t="s">
        <v>39</v>
      </c>
      <c r="C99" s="19" t="s">
        <v>40</v>
      </c>
      <c r="D99" s="19" t="s">
        <v>178</v>
      </c>
      <c r="E99" s="19" t="s">
        <v>179</v>
      </c>
      <c r="F99" s="19" t="s">
        <v>210</v>
      </c>
      <c r="G99" s="19" t="s">
        <v>211</v>
      </c>
      <c r="H99" s="23" t="s">
        <v>42</v>
      </c>
      <c r="I99" s="23" t="s">
        <v>43</v>
      </c>
      <c r="J99" s="23">
        <v>3661</v>
      </c>
      <c r="K99" s="23">
        <v>4130</v>
      </c>
      <c r="L99" s="23">
        <v>40</v>
      </c>
      <c r="M99" s="23">
        <v>342</v>
      </c>
      <c r="N99" s="23">
        <v>5439</v>
      </c>
      <c r="O99" s="23">
        <v>2475</v>
      </c>
      <c r="P99" s="23">
        <v>6273</v>
      </c>
      <c r="Q99" s="23">
        <v>460</v>
      </c>
      <c r="R99" s="23">
        <v>15895</v>
      </c>
      <c r="S99" s="23">
        <v>1094</v>
      </c>
      <c r="V99" s="30"/>
      <c r="W99" s="30"/>
    </row>
    <row r="100" spans="2:23" x14ac:dyDescent="0.2">
      <c r="B100" s="19" t="s">
        <v>39</v>
      </c>
      <c r="C100" s="19" t="s">
        <v>40</v>
      </c>
      <c r="D100" s="19" t="s">
        <v>178</v>
      </c>
      <c r="E100" s="19" t="s">
        <v>179</v>
      </c>
      <c r="F100" s="19" t="s">
        <v>212</v>
      </c>
      <c r="G100" s="19" t="s">
        <v>213</v>
      </c>
      <c r="H100" s="23" t="s">
        <v>42</v>
      </c>
      <c r="I100" s="23" t="s">
        <v>43</v>
      </c>
      <c r="J100" s="23">
        <v>4064</v>
      </c>
      <c r="K100" s="23">
        <v>3526</v>
      </c>
      <c r="L100" s="23">
        <v>120</v>
      </c>
      <c r="M100" s="23">
        <v>636</v>
      </c>
      <c r="N100" s="23">
        <v>7845</v>
      </c>
      <c r="O100" s="23">
        <v>3651</v>
      </c>
      <c r="P100" s="23">
        <v>11391</v>
      </c>
      <c r="Q100" s="23">
        <v>847</v>
      </c>
      <c r="R100" s="23">
        <v>22841</v>
      </c>
      <c r="S100" s="23">
        <v>1944</v>
      </c>
      <c r="V100" s="30"/>
      <c r="W100" s="30"/>
    </row>
    <row r="101" spans="2:23" x14ac:dyDescent="0.2">
      <c r="B101" s="19" t="s">
        <v>39</v>
      </c>
      <c r="C101" s="19" t="s">
        <v>40</v>
      </c>
      <c r="D101" s="19" t="s">
        <v>178</v>
      </c>
      <c r="E101" s="19" t="s">
        <v>179</v>
      </c>
      <c r="F101" s="19" t="s">
        <v>214</v>
      </c>
      <c r="G101" s="19" t="s">
        <v>215</v>
      </c>
      <c r="H101" s="23" t="s">
        <v>42</v>
      </c>
      <c r="I101" s="23" t="s">
        <v>43</v>
      </c>
      <c r="J101" s="23">
        <v>16108</v>
      </c>
      <c r="K101" s="23">
        <v>14709</v>
      </c>
      <c r="L101" s="23">
        <v>176</v>
      </c>
      <c r="M101" s="23">
        <v>1762</v>
      </c>
      <c r="N101" s="23">
        <v>25751</v>
      </c>
      <c r="O101" s="23">
        <v>16229</v>
      </c>
      <c r="P101" s="23">
        <v>34380</v>
      </c>
      <c r="Q101" s="23">
        <v>3070</v>
      </c>
      <c r="R101" s="23">
        <v>71980</v>
      </c>
      <c r="S101" s="23">
        <v>6113</v>
      </c>
      <c r="V101" s="30"/>
      <c r="W101" s="30"/>
    </row>
    <row r="102" spans="2:23" x14ac:dyDescent="0.2">
      <c r="B102" s="19" t="s">
        <v>39</v>
      </c>
      <c r="C102" s="19" t="s">
        <v>40</v>
      </c>
      <c r="D102" s="19" t="s">
        <v>178</v>
      </c>
      <c r="E102" s="19" t="s">
        <v>179</v>
      </c>
      <c r="F102" s="19" t="s">
        <v>216</v>
      </c>
      <c r="G102" s="19" t="s">
        <v>217</v>
      </c>
      <c r="H102" s="23" t="s">
        <v>42</v>
      </c>
      <c r="I102" s="23" t="s">
        <v>43</v>
      </c>
      <c r="J102" s="23">
        <v>8110</v>
      </c>
      <c r="K102" s="23">
        <v>7277</v>
      </c>
      <c r="L102" s="23">
        <v>155</v>
      </c>
      <c r="M102" s="23">
        <v>1148</v>
      </c>
      <c r="N102" s="23">
        <v>20062</v>
      </c>
      <c r="O102" s="23">
        <v>12770</v>
      </c>
      <c r="P102" s="23">
        <v>24383</v>
      </c>
      <c r="Q102" s="23">
        <v>2175</v>
      </c>
      <c r="R102" s="23">
        <v>46462</v>
      </c>
      <c r="S102" s="23">
        <v>3981</v>
      </c>
      <c r="V102" s="30"/>
      <c r="W102" s="30"/>
    </row>
    <row r="103" spans="2:23" x14ac:dyDescent="0.2">
      <c r="B103" s="19" t="s">
        <v>39</v>
      </c>
      <c r="C103" s="19" t="s">
        <v>40</v>
      </c>
      <c r="D103" s="19" t="s">
        <v>178</v>
      </c>
      <c r="E103" s="19" t="s">
        <v>179</v>
      </c>
      <c r="F103" s="19" t="s">
        <v>218</v>
      </c>
      <c r="G103" s="19" t="s">
        <v>219</v>
      </c>
      <c r="H103" s="23" t="s">
        <v>42</v>
      </c>
      <c r="I103" s="23" t="s">
        <v>43</v>
      </c>
      <c r="J103" s="23">
        <v>6231</v>
      </c>
      <c r="K103" s="23">
        <v>5460</v>
      </c>
      <c r="L103" s="23">
        <v>195</v>
      </c>
      <c r="M103" s="23">
        <v>1031</v>
      </c>
      <c r="N103" s="23">
        <v>21756</v>
      </c>
      <c r="O103" s="23">
        <v>11962</v>
      </c>
      <c r="P103" s="23">
        <v>26653</v>
      </c>
      <c r="Q103" s="23">
        <v>3789</v>
      </c>
      <c r="R103" s="23">
        <v>63822</v>
      </c>
      <c r="S103" s="23">
        <v>8528</v>
      </c>
      <c r="V103" s="30"/>
      <c r="W103" s="30"/>
    </row>
    <row r="104" spans="2:23" x14ac:dyDescent="0.2">
      <c r="B104" s="19" t="s">
        <v>39</v>
      </c>
      <c r="C104" s="19" t="s">
        <v>40</v>
      </c>
      <c r="D104" s="19" t="s">
        <v>178</v>
      </c>
      <c r="E104" s="19" t="s">
        <v>179</v>
      </c>
      <c r="F104" s="19" t="s">
        <v>220</v>
      </c>
      <c r="G104" s="19" t="s">
        <v>221</v>
      </c>
      <c r="H104" s="23" t="s">
        <v>42</v>
      </c>
      <c r="I104" s="23" t="s">
        <v>43</v>
      </c>
      <c r="J104" s="23">
        <v>3588</v>
      </c>
      <c r="K104" s="23">
        <v>3124</v>
      </c>
      <c r="L104" s="23">
        <v>82</v>
      </c>
      <c r="M104" s="23">
        <v>613</v>
      </c>
      <c r="N104" s="23">
        <v>8425</v>
      </c>
      <c r="O104" s="23">
        <v>5516</v>
      </c>
      <c r="P104" s="23">
        <v>11651</v>
      </c>
      <c r="Q104" s="23">
        <v>997</v>
      </c>
      <c r="R104" s="23">
        <v>22471</v>
      </c>
      <c r="S104" s="23">
        <v>1889</v>
      </c>
      <c r="V104" s="30"/>
      <c r="W104" s="30"/>
    </row>
    <row r="105" spans="2:23" x14ac:dyDescent="0.2">
      <c r="B105" s="19" t="s">
        <v>39</v>
      </c>
      <c r="C105" s="19" t="s">
        <v>40</v>
      </c>
      <c r="D105" s="19" t="s">
        <v>178</v>
      </c>
      <c r="E105" s="19" t="s">
        <v>179</v>
      </c>
      <c r="F105" s="19" t="s">
        <v>222</v>
      </c>
      <c r="G105" s="19" t="s">
        <v>223</v>
      </c>
      <c r="H105" s="23" t="s">
        <v>42</v>
      </c>
      <c r="I105" s="23" t="s">
        <v>43</v>
      </c>
      <c r="J105" s="23">
        <v>12887</v>
      </c>
      <c r="K105" s="23">
        <v>11229</v>
      </c>
      <c r="L105" s="23">
        <v>361</v>
      </c>
      <c r="M105" s="23">
        <v>1439</v>
      </c>
      <c r="N105" s="23">
        <v>24500</v>
      </c>
      <c r="O105" s="23">
        <v>20113</v>
      </c>
      <c r="P105" s="23">
        <v>38336</v>
      </c>
      <c r="Q105" s="23">
        <v>3757</v>
      </c>
      <c r="R105" s="23">
        <v>62130</v>
      </c>
      <c r="S105" s="23">
        <v>6623</v>
      </c>
      <c r="V105" s="30"/>
      <c r="W105" s="30"/>
    </row>
    <row r="106" spans="2:23" x14ac:dyDescent="0.2">
      <c r="B106" s="19" t="s">
        <v>39</v>
      </c>
      <c r="C106" s="19" t="s">
        <v>40</v>
      </c>
      <c r="D106" s="19" t="s">
        <v>178</v>
      </c>
      <c r="E106" s="19" t="s">
        <v>179</v>
      </c>
      <c r="F106" s="19" t="s">
        <v>224</v>
      </c>
      <c r="G106" s="19" t="s">
        <v>225</v>
      </c>
      <c r="H106" s="23" t="s">
        <v>42</v>
      </c>
      <c r="I106" s="23" t="s">
        <v>43</v>
      </c>
      <c r="J106" s="23">
        <v>8533</v>
      </c>
      <c r="K106" s="23">
        <v>8549</v>
      </c>
      <c r="L106" s="23">
        <v>64</v>
      </c>
      <c r="M106" s="23">
        <v>549</v>
      </c>
      <c r="N106" s="23">
        <v>19528</v>
      </c>
      <c r="O106" s="23">
        <v>8425</v>
      </c>
      <c r="P106" s="23">
        <v>25925</v>
      </c>
      <c r="Q106" s="23">
        <v>3130</v>
      </c>
      <c r="R106" s="23">
        <v>63652</v>
      </c>
      <c r="S106" s="23">
        <v>5845</v>
      </c>
      <c r="V106" s="30"/>
      <c r="W106" s="30"/>
    </row>
    <row r="107" spans="2:23" x14ac:dyDescent="0.2">
      <c r="B107" s="19" t="s">
        <v>39</v>
      </c>
      <c r="C107" s="19" t="s">
        <v>40</v>
      </c>
      <c r="D107" s="19" t="s">
        <v>178</v>
      </c>
      <c r="E107" s="19" t="s">
        <v>179</v>
      </c>
      <c r="F107" s="19" t="s">
        <v>226</v>
      </c>
      <c r="G107" s="19" t="s">
        <v>227</v>
      </c>
      <c r="H107" s="23" t="s">
        <v>42</v>
      </c>
      <c r="I107" s="23" t="s">
        <v>43</v>
      </c>
      <c r="J107" s="23">
        <v>3842</v>
      </c>
      <c r="K107" s="23">
        <v>3619</v>
      </c>
      <c r="L107" s="23">
        <v>79</v>
      </c>
      <c r="M107" s="23">
        <v>541</v>
      </c>
      <c r="N107" s="23">
        <v>6682</v>
      </c>
      <c r="O107" s="23">
        <v>4660</v>
      </c>
      <c r="P107" s="23">
        <v>10001</v>
      </c>
      <c r="Q107" s="23">
        <v>755</v>
      </c>
      <c r="R107" s="23">
        <v>19035</v>
      </c>
      <c r="S107" s="23">
        <v>1521</v>
      </c>
      <c r="V107" s="30"/>
      <c r="W107" s="30"/>
    </row>
    <row r="108" spans="2:23" x14ac:dyDescent="0.2">
      <c r="B108" s="19" t="s">
        <v>39</v>
      </c>
      <c r="C108" s="19" t="s">
        <v>40</v>
      </c>
      <c r="D108" s="19" t="s">
        <v>178</v>
      </c>
      <c r="E108" s="19" t="s">
        <v>179</v>
      </c>
      <c r="F108" s="19" t="s">
        <v>228</v>
      </c>
      <c r="G108" s="19" t="s">
        <v>229</v>
      </c>
      <c r="H108" s="23" t="s">
        <v>42</v>
      </c>
      <c r="I108" s="23" t="s">
        <v>43</v>
      </c>
      <c r="J108" s="23">
        <v>3807</v>
      </c>
      <c r="K108" s="23">
        <v>3445</v>
      </c>
      <c r="L108" s="23">
        <v>62</v>
      </c>
      <c r="M108" s="23">
        <v>486</v>
      </c>
      <c r="N108" s="23">
        <v>10184</v>
      </c>
      <c r="O108" s="23">
        <v>7023</v>
      </c>
      <c r="P108" s="23">
        <v>13950</v>
      </c>
      <c r="Q108" s="23">
        <v>848</v>
      </c>
      <c r="R108" s="23">
        <v>31555</v>
      </c>
      <c r="S108" s="23">
        <v>2249</v>
      </c>
      <c r="V108" s="30"/>
      <c r="W108" s="30"/>
    </row>
    <row r="109" spans="2:23" x14ac:dyDescent="0.2">
      <c r="B109" s="19" t="s">
        <v>39</v>
      </c>
      <c r="C109" s="19" t="s">
        <v>40</v>
      </c>
      <c r="D109" s="19" t="s">
        <v>178</v>
      </c>
      <c r="E109" s="19" t="s">
        <v>179</v>
      </c>
      <c r="F109" s="19" t="s">
        <v>230</v>
      </c>
      <c r="G109" s="19" t="s">
        <v>231</v>
      </c>
      <c r="H109" s="23" t="s">
        <v>42</v>
      </c>
      <c r="I109" s="23" t="s">
        <v>43</v>
      </c>
      <c r="J109" s="23">
        <v>6221</v>
      </c>
      <c r="K109" s="23">
        <v>5174</v>
      </c>
      <c r="L109" s="23">
        <v>195</v>
      </c>
      <c r="M109" s="23">
        <v>858</v>
      </c>
      <c r="N109" s="23">
        <v>12102</v>
      </c>
      <c r="O109" s="23">
        <v>10187</v>
      </c>
      <c r="P109" s="23">
        <v>16120</v>
      </c>
      <c r="Q109" s="23">
        <v>1361</v>
      </c>
      <c r="R109" s="23">
        <v>24178</v>
      </c>
      <c r="S109" s="23">
        <v>2422</v>
      </c>
      <c r="V109" s="30"/>
      <c r="W109" s="30"/>
    </row>
    <row r="110" spans="2:23" x14ac:dyDescent="0.2">
      <c r="B110" s="19" t="s">
        <v>39</v>
      </c>
      <c r="C110" s="19" t="s">
        <v>40</v>
      </c>
      <c r="D110" s="19" t="s">
        <v>178</v>
      </c>
      <c r="E110" s="19" t="s">
        <v>179</v>
      </c>
      <c r="F110" s="19" t="s">
        <v>232</v>
      </c>
      <c r="G110" s="19" t="s">
        <v>233</v>
      </c>
      <c r="H110" s="23" t="s">
        <v>42</v>
      </c>
      <c r="I110" s="23" t="s">
        <v>43</v>
      </c>
      <c r="J110" s="23">
        <v>5580</v>
      </c>
      <c r="K110" s="23">
        <v>5300</v>
      </c>
      <c r="L110" s="23">
        <v>143</v>
      </c>
      <c r="M110" s="23">
        <v>713</v>
      </c>
      <c r="N110" s="23">
        <v>11113</v>
      </c>
      <c r="O110" s="23">
        <v>8434</v>
      </c>
      <c r="P110" s="23">
        <v>18308</v>
      </c>
      <c r="Q110" s="23">
        <v>1611</v>
      </c>
      <c r="R110" s="23">
        <v>35193</v>
      </c>
      <c r="S110" s="23">
        <v>3678</v>
      </c>
      <c r="V110" s="30"/>
      <c r="W110" s="30"/>
    </row>
    <row r="111" spans="2:23" x14ac:dyDescent="0.2">
      <c r="B111" s="19" t="s">
        <v>39</v>
      </c>
      <c r="C111" s="19" t="s">
        <v>40</v>
      </c>
      <c r="D111" s="19" t="s">
        <v>178</v>
      </c>
      <c r="E111" s="19" t="s">
        <v>179</v>
      </c>
      <c r="F111" s="19" t="s">
        <v>234</v>
      </c>
      <c r="G111" s="19" t="s">
        <v>235</v>
      </c>
      <c r="H111" s="23" t="s">
        <v>42</v>
      </c>
      <c r="I111" s="23" t="s">
        <v>43</v>
      </c>
      <c r="J111" s="23">
        <v>4828</v>
      </c>
      <c r="K111" s="23">
        <v>4255</v>
      </c>
      <c r="L111" s="23">
        <v>113</v>
      </c>
      <c r="M111" s="23">
        <v>670</v>
      </c>
      <c r="N111" s="23">
        <v>9247</v>
      </c>
      <c r="O111" s="23">
        <v>5344</v>
      </c>
      <c r="P111" s="23">
        <v>12739</v>
      </c>
      <c r="Q111" s="23">
        <v>1086</v>
      </c>
      <c r="R111" s="23">
        <v>25493</v>
      </c>
      <c r="S111" s="23">
        <v>2260</v>
      </c>
      <c r="V111" s="30"/>
      <c r="W111" s="30"/>
    </row>
    <row r="112" spans="2:23" x14ac:dyDescent="0.2">
      <c r="B112" s="19" t="s">
        <v>39</v>
      </c>
      <c r="C112" s="19" t="s">
        <v>40</v>
      </c>
      <c r="D112" s="19" t="s">
        <v>178</v>
      </c>
      <c r="E112" s="19" t="s">
        <v>179</v>
      </c>
      <c r="F112" s="19" t="s">
        <v>236</v>
      </c>
      <c r="G112" s="19" t="s">
        <v>237</v>
      </c>
      <c r="H112" s="23" t="s">
        <v>42</v>
      </c>
      <c r="I112" s="23" t="s">
        <v>43</v>
      </c>
      <c r="J112" s="23">
        <v>8890</v>
      </c>
      <c r="K112" s="23">
        <v>10887</v>
      </c>
      <c r="L112" s="23">
        <v>259</v>
      </c>
      <c r="M112" s="23">
        <v>1512</v>
      </c>
      <c r="N112" s="23">
        <v>38818</v>
      </c>
      <c r="O112" s="23">
        <v>19977</v>
      </c>
      <c r="P112" s="23">
        <v>49148</v>
      </c>
      <c r="Q112" s="23">
        <v>7192</v>
      </c>
      <c r="R112" s="23">
        <v>90421</v>
      </c>
      <c r="S112" s="23">
        <v>11013</v>
      </c>
      <c r="V112" s="30"/>
      <c r="W112" s="30"/>
    </row>
    <row r="113" spans="2:23" x14ac:dyDescent="0.2">
      <c r="B113" s="19" t="s">
        <v>39</v>
      </c>
      <c r="C113" s="19" t="s">
        <v>40</v>
      </c>
      <c r="D113" s="19" t="s">
        <v>178</v>
      </c>
      <c r="E113" s="19" t="s">
        <v>179</v>
      </c>
      <c r="F113" s="19" t="s">
        <v>238</v>
      </c>
      <c r="G113" s="19" t="s">
        <v>239</v>
      </c>
      <c r="H113" s="23" t="s">
        <v>42</v>
      </c>
      <c r="I113" s="23" t="s">
        <v>43</v>
      </c>
      <c r="J113" s="23">
        <v>5980</v>
      </c>
      <c r="K113" s="23">
        <v>5429</v>
      </c>
      <c r="L113" s="23">
        <v>70</v>
      </c>
      <c r="M113" s="23">
        <v>948</v>
      </c>
      <c r="N113" s="23">
        <v>15467</v>
      </c>
      <c r="O113" s="23">
        <v>10830</v>
      </c>
      <c r="P113" s="23">
        <v>26656</v>
      </c>
      <c r="Q113" s="23">
        <v>1623</v>
      </c>
      <c r="R113" s="23">
        <v>43026</v>
      </c>
      <c r="S113" s="23">
        <v>2861</v>
      </c>
      <c r="V113" s="30"/>
      <c r="W113" s="30"/>
    </row>
    <row r="114" spans="2:23" x14ac:dyDescent="0.2">
      <c r="B114" s="19" t="s">
        <v>39</v>
      </c>
      <c r="C114" s="19" t="s">
        <v>40</v>
      </c>
      <c r="D114" s="19" t="s">
        <v>178</v>
      </c>
      <c r="E114" s="19" t="s">
        <v>179</v>
      </c>
      <c r="F114" s="19" t="s">
        <v>240</v>
      </c>
      <c r="G114" s="19" t="s">
        <v>241</v>
      </c>
      <c r="H114" s="23" t="s">
        <v>42</v>
      </c>
      <c r="I114" s="23" t="s">
        <v>43</v>
      </c>
      <c r="J114" s="23">
        <v>6169</v>
      </c>
      <c r="K114" s="23">
        <v>5553</v>
      </c>
      <c r="L114" s="23">
        <v>119</v>
      </c>
      <c r="M114" s="23">
        <v>989</v>
      </c>
      <c r="N114" s="23">
        <v>17279</v>
      </c>
      <c r="O114" s="23">
        <v>9880</v>
      </c>
      <c r="P114" s="23">
        <v>22648</v>
      </c>
      <c r="Q114" s="23">
        <v>2492</v>
      </c>
      <c r="R114" s="23">
        <v>55806</v>
      </c>
      <c r="S114" s="23">
        <v>5223</v>
      </c>
      <c r="V114" s="30"/>
      <c r="W114" s="30"/>
    </row>
    <row r="115" spans="2:23" x14ac:dyDescent="0.2">
      <c r="B115" s="19" t="s">
        <v>39</v>
      </c>
      <c r="C115" s="19" t="s">
        <v>40</v>
      </c>
      <c r="D115" s="19" t="s">
        <v>178</v>
      </c>
      <c r="E115" s="19" t="s">
        <v>179</v>
      </c>
      <c r="F115" s="19" t="s">
        <v>242</v>
      </c>
      <c r="G115" s="19" t="s">
        <v>243</v>
      </c>
      <c r="H115" s="23" t="s">
        <v>42</v>
      </c>
      <c r="I115" s="23" t="s">
        <v>43</v>
      </c>
      <c r="J115" s="23">
        <v>6000</v>
      </c>
      <c r="K115" s="23">
        <v>5555</v>
      </c>
      <c r="L115" s="23">
        <v>132</v>
      </c>
      <c r="M115" s="23">
        <v>925</v>
      </c>
      <c r="N115" s="23">
        <v>13431</v>
      </c>
      <c r="O115" s="23">
        <v>7171</v>
      </c>
      <c r="P115" s="23">
        <v>18430</v>
      </c>
      <c r="Q115" s="23">
        <v>1512</v>
      </c>
      <c r="R115" s="23">
        <v>41214</v>
      </c>
      <c r="S115" s="23">
        <v>3027</v>
      </c>
      <c r="V115" s="30"/>
      <c r="W115" s="30"/>
    </row>
    <row r="116" spans="2:23" x14ac:dyDescent="0.2">
      <c r="B116" s="19" t="s">
        <v>39</v>
      </c>
      <c r="C116" s="19" t="s">
        <v>40</v>
      </c>
      <c r="D116" s="19" t="s">
        <v>178</v>
      </c>
      <c r="E116" s="19" t="s">
        <v>179</v>
      </c>
      <c r="F116" s="19" t="s">
        <v>244</v>
      </c>
      <c r="G116" s="19" t="s">
        <v>245</v>
      </c>
      <c r="H116" s="23" t="s">
        <v>42</v>
      </c>
      <c r="I116" s="23" t="s">
        <v>43</v>
      </c>
      <c r="J116" s="23">
        <v>7332</v>
      </c>
      <c r="K116" s="23">
        <v>6312</v>
      </c>
      <c r="L116" s="23">
        <v>105</v>
      </c>
      <c r="M116" s="23">
        <v>692</v>
      </c>
      <c r="N116" s="23">
        <v>14641</v>
      </c>
      <c r="O116" s="23">
        <v>7458</v>
      </c>
      <c r="P116" s="23">
        <v>20320</v>
      </c>
      <c r="Q116" s="23">
        <v>1446</v>
      </c>
      <c r="R116" s="23">
        <v>34638</v>
      </c>
      <c r="S116" s="23">
        <v>2724</v>
      </c>
      <c r="V116" s="30"/>
      <c r="W116" s="30"/>
    </row>
    <row r="117" spans="2:23" x14ac:dyDescent="0.2">
      <c r="B117" s="19" t="s">
        <v>39</v>
      </c>
      <c r="C117" s="19" t="s">
        <v>40</v>
      </c>
      <c r="D117" s="19" t="s">
        <v>178</v>
      </c>
      <c r="E117" s="19" t="s">
        <v>179</v>
      </c>
      <c r="F117" s="19" t="s">
        <v>246</v>
      </c>
      <c r="G117" s="19" t="s">
        <v>247</v>
      </c>
      <c r="H117" s="23" t="s">
        <v>42</v>
      </c>
      <c r="I117" s="23" t="s">
        <v>43</v>
      </c>
      <c r="J117" s="23">
        <v>8188</v>
      </c>
      <c r="K117" s="23">
        <v>7386</v>
      </c>
      <c r="L117" s="23">
        <v>233</v>
      </c>
      <c r="M117" s="23">
        <v>1242</v>
      </c>
      <c r="N117" s="23">
        <v>15305</v>
      </c>
      <c r="O117" s="23">
        <v>9239</v>
      </c>
      <c r="P117" s="23">
        <v>19242</v>
      </c>
      <c r="Q117" s="23">
        <v>1484</v>
      </c>
      <c r="R117" s="23">
        <v>35910</v>
      </c>
      <c r="S117" s="23">
        <v>3129</v>
      </c>
      <c r="V117" s="30"/>
      <c r="W117" s="30"/>
    </row>
    <row r="118" spans="2:23" x14ac:dyDescent="0.2">
      <c r="B118" s="19" t="s">
        <v>39</v>
      </c>
      <c r="C118" s="19" t="s">
        <v>40</v>
      </c>
      <c r="D118" s="19" t="s">
        <v>178</v>
      </c>
      <c r="E118" s="19" t="s">
        <v>179</v>
      </c>
      <c r="F118" s="19" t="s">
        <v>248</v>
      </c>
      <c r="G118" s="19" t="s">
        <v>249</v>
      </c>
      <c r="H118" s="23" t="s">
        <v>42</v>
      </c>
      <c r="I118" s="23" t="s">
        <v>43</v>
      </c>
      <c r="J118" s="23">
        <v>4331</v>
      </c>
      <c r="K118" s="23">
        <v>3847</v>
      </c>
      <c r="L118" s="23">
        <v>100</v>
      </c>
      <c r="M118" s="23">
        <v>768</v>
      </c>
      <c r="N118" s="23">
        <v>8330</v>
      </c>
      <c r="O118" s="23">
        <v>8469</v>
      </c>
      <c r="P118" s="23">
        <v>11773</v>
      </c>
      <c r="Q118" s="23">
        <v>1141</v>
      </c>
      <c r="R118" s="23">
        <v>21456</v>
      </c>
      <c r="S118" s="23">
        <v>1953</v>
      </c>
      <c r="V118" s="30"/>
      <c r="W118" s="30"/>
    </row>
    <row r="119" spans="2:23" x14ac:dyDescent="0.2">
      <c r="B119" s="19" t="s">
        <v>39</v>
      </c>
      <c r="C119" s="19" t="s">
        <v>40</v>
      </c>
      <c r="D119" s="19" t="s">
        <v>178</v>
      </c>
      <c r="E119" s="19" t="s">
        <v>179</v>
      </c>
      <c r="F119" s="19" t="s">
        <v>250</v>
      </c>
      <c r="G119" s="19" t="s">
        <v>251</v>
      </c>
      <c r="H119" s="23" t="s">
        <v>42</v>
      </c>
      <c r="I119" s="23" t="s">
        <v>43</v>
      </c>
      <c r="J119" s="23">
        <v>7723</v>
      </c>
      <c r="K119" s="23">
        <v>6137</v>
      </c>
      <c r="L119" s="23">
        <v>314</v>
      </c>
      <c r="M119" s="23">
        <v>1140</v>
      </c>
      <c r="N119" s="23">
        <v>16335</v>
      </c>
      <c r="O119" s="23">
        <v>14289</v>
      </c>
      <c r="P119" s="23">
        <v>20389</v>
      </c>
      <c r="Q119" s="23">
        <v>2415</v>
      </c>
      <c r="R119" s="23">
        <v>28170</v>
      </c>
      <c r="S119" s="23">
        <v>3609</v>
      </c>
      <c r="V119" s="30"/>
      <c r="W119" s="30"/>
    </row>
    <row r="120" spans="2:23" x14ac:dyDescent="0.2">
      <c r="B120" s="19" t="s">
        <v>39</v>
      </c>
      <c r="C120" s="19" t="s">
        <v>40</v>
      </c>
      <c r="D120" s="19" t="s">
        <v>178</v>
      </c>
      <c r="E120" s="19" t="s">
        <v>179</v>
      </c>
      <c r="F120" s="19" t="s">
        <v>252</v>
      </c>
      <c r="G120" s="19" t="s">
        <v>253</v>
      </c>
      <c r="H120" s="23" t="s">
        <v>42</v>
      </c>
      <c r="I120" s="23" t="s">
        <v>43</v>
      </c>
      <c r="J120" s="23">
        <v>2748</v>
      </c>
      <c r="K120" s="23">
        <v>2854</v>
      </c>
      <c r="L120" s="23">
        <v>37</v>
      </c>
      <c r="M120" s="23">
        <v>511</v>
      </c>
      <c r="N120" s="23">
        <v>6963</v>
      </c>
      <c r="O120" s="23">
        <v>6738</v>
      </c>
      <c r="P120" s="23">
        <v>13850</v>
      </c>
      <c r="Q120" s="23">
        <v>1239</v>
      </c>
      <c r="R120" s="23">
        <v>23145</v>
      </c>
      <c r="S120" s="23">
        <v>2046</v>
      </c>
      <c r="V120" s="30"/>
      <c r="W120" s="30"/>
    </row>
    <row r="121" spans="2:23" x14ac:dyDescent="0.2">
      <c r="B121" s="19" t="s">
        <v>39</v>
      </c>
      <c r="C121" s="19" t="s">
        <v>40</v>
      </c>
      <c r="D121" s="19" t="s">
        <v>178</v>
      </c>
      <c r="E121" s="19" t="s">
        <v>179</v>
      </c>
      <c r="F121" s="19" t="s">
        <v>254</v>
      </c>
      <c r="G121" s="19" t="s">
        <v>255</v>
      </c>
      <c r="H121" s="23" t="s">
        <v>42</v>
      </c>
      <c r="I121" s="23" t="s">
        <v>43</v>
      </c>
      <c r="J121" s="23">
        <v>6424</v>
      </c>
      <c r="K121" s="23">
        <v>6100</v>
      </c>
      <c r="L121" s="23">
        <v>259</v>
      </c>
      <c r="M121" s="23">
        <v>999</v>
      </c>
      <c r="N121" s="23">
        <v>18018</v>
      </c>
      <c r="O121" s="23">
        <v>13526</v>
      </c>
      <c r="P121" s="23">
        <v>22309</v>
      </c>
      <c r="Q121" s="23">
        <v>3118</v>
      </c>
      <c r="R121" s="23">
        <v>50096</v>
      </c>
      <c r="S121" s="23">
        <v>6045</v>
      </c>
      <c r="V121" s="30"/>
      <c r="W121" s="30"/>
    </row>
    <row r="122" spans="2:23" x14ac:dyDescent="0.2">
      <c r="B122" s="19" t="s">
        <v>39</v>
      </c>
      <c r="C122" s="19" t="s">
        <v>40</v>
      </c>
      <c r="D122" s="19" t="s">
        <v>178</v>
      </c>
      <c r="E122" s="19" t="s">
        <v>179</v>
      </c>
      <c r="F122" s="19" t="s">
        <v>256</v>
      </c>
      <c r="G122" s="19" t="s">
        <v>257</v>
      </c>
      <c r="H122" s="23" t="s">
        <v>42</v>
      </c>
      <c r="I122" s="23" t="s">
        <v>43</v>
      </c>
      <c r="J122" s="23">
        <v>6038</v>
      </c>
      <c r="K122" s="23">
        <v>5101</v>
      </c>
      <c r="L122" s="23">
        <v>178</v>
      </c>
      <c r="M122" s="23">
        <v>1297</v>
      </c>
      <c r="N122" s="23">
        <v>17638</v>
      </c>
      <c r="O122" s="23">
        <v>9298</v>
      </c>
      <c r="P122" s="23">
        <v>26211</v>
      </c>
      <c r="Q122" s="23">
        <v>2814</v>
      </c>
      <c r="R122" s="23">
        <v>51005</v>
      </c>
      <c r="S122" s="23">
        <v>4987</v>
      </c>
      <c r="V122" s="30"/>
      <c r="W122" s="30"/>
    </row>
    <row r="123" spans="2:23" x14ac:dyDescent="0.2">
      <c r="B123" s="19" t="s">
        <v>39</v>
      </c>
      <c r="C123" s="19" t="s">
        <v>40</v>
      </c>
      <c r="D123" s="19" t="s">
        <v>178</v>
      </c>
      <c r="E123" s="19" t="s">
        <v>179</v>
      </c>
      <c r="F123" s="19" t="s">
        <v>258</v>
      </c>
      <c r="G123" s="19" t="s">
        <v>259</v>
      </c>
      <c r="H123" s="23" t="s">
        <v>42</v>
      </c>
      <c r="I123" s="23" t="s">
        <v>43</v>
      </c>
      <c r="J123" s="23">
        <v>3396</v>
      </c>
      <c r="K123" s="23">
        <v>3116</v>
      </c>
      <c r="L123" s="23">
        <v>102</v>
      </c>
      <c r="M123" s="23">
        <v>519</v>
      </c>
      <c r="N123" s="23">
        <v>5513</v>
      </c>
      <c r="O123" s="23">
        <v>3874</v>
      </c>
      <c r="P123" s="23">
        <v>8173</v>
      </c>
      <c r="Q123" s="23">
        <v>694</v>
      </c>
      <c r="R123" s="23">
        <v>14934</v>
      </c>
      <c r="S123" s="23">
        <v>1459</v>
      </c>
      <c r="V123" s="30"/>
      <c r="W123" s="30"/>
    </row>
    <row r="124" spans="2:23" x14ac:dyDescent="0.2">
      <c r="B124" s="19" t="s">
        <v>39</v>
      </c>
      <c r="C124" s="19" t="s">
        <v>40</v>
      </c>
      <c r="D124" s="19" t="s">
        <v>178</v>
      </c>
      <c r="E124" s="19" t="s">
        <v>179</v>
      </c>
      <c r="F124" s="19" t="s">
        <v>260</v>
      </c>
      <c r="G124" s="19" t="s">
        <v>261</v>
      </c>
      <c r="H124" s="23" t="s">
        <v>42</v>
      </c>
      <c r="I124" s="23" t="s">
        <v>43</v>
      </c>
      <c r="J124" s="23">
        <v>12261</v>
      </c>
      <c r="K124" s="23">
        <v>11425</v>
      </c>
      <c r="L124" s="23">
        <v>134</v>
      </c>
      <c r="M124" s="23">
        <v>1373</v>
      </c>
      <c r="N124" s="23">
        <v>23567</v>
      </c>
      <c r="O124" s="23">
        <v>17747</v>
      </c>
      <c r="P124" s="23">
        <v>30399</v>
      </c>
      <c r="Q124" s="23">
        <v>2506</v>
      </c>
      <c r="R124" s="23">
        <v>63597</v>
      </c>
      <c r="S124" s="23">
        <v>5871</v>
      </c>
      <c r="V124" s="30"/>
      <c r="W124" s="30"/>
    </row>
    <row r="125" spans="2:23" x14ac:dyDescent="0.2">
      <c r="B125" s="19" t="s">
        <v>39</v>
      </c>
      <c r="C125" s="19" t="s">
        <v>40</v>
      </c>
      <c r="D125" s="19" t="s">
        <v>178</v>
      </c>
      <c r="E125" s="19" t="s">
        <v>179</v>
      </c>
      <c r="F125" s="19" t="s">
        <v>262</v>
      </c>
      <c r="G125" s="19" t="s">
        <v>263</v>
      </c>
      <c r="H125" s="23" t="s">
        <v>42</v>
      </c>
      <c r="I125" s="23" t="s">
        <v>43</v>
      </c>
      <c r="J125" s="23">
        <v>21306</v>
      </c>
      <c r="K125" s="23">
        <v>18969</v>
      </c>
      <c r="L125" s="23">
        <v>174</v>
      </c>
      <c r="M125" s="23">
        <v>3063</v>
      </c>
      <c r="N125" s="23">
        <v>49977</v>
      </c>
      <c r="O125" s="23">
        <v>27876</v>
      </c>
      <c r="P125" s="23">
        <v>64016</v>
      </c>
      <c r="Q125" s="23">
        <v>4218</v>
      </c>
      <c r="R125" s="23">
        <v>134228</v>
      </c>
      <c r="S125" s="23">
        <v>10422</v>
      </c>
      <c r="V125" s="30"/>
      <c r="W125" s="30"/>
    </row>
    <row r="126" spans="2:23" x14ac:dyDescent="0.2">
      <c r="B126" s="19" t="s">
        <v>39</v>
      </c>
      <c r="C126" s="19" t="s">
        <v>40</v>
      </c>
      <c r="D126" s="19" t="s">
        <v>178</v>
      </c>
      <c r="E126" s="19" t="s">
        <v>179</v>
      </c>
      <c r="F126" s="19" t="s">
        <v>264</v>
      </c>
      <c r="G126" s="19" t="s">
        <v>265</v>
      </c>
      <c r="H126" s="23" t="s">
        <v>42</v>
      </c>
      <c r="I126" s="23" t="s">
        <v>43</v>
      </c>
      <c r="J126" s="23">
        <v>15265</v>
      </c>
      <c r="K126" s="23">
        <v>13754</v>
      </c>
      <c r="L126" s="23">
        <v>157</v>
      </c>
      <c r="M126" s="23">
        <v>2059</v>
      </c>
      <c r="N126" s="23">
        <v>38374</v>
      </c>
      <c r="O126" s="23">
        <v>17219</v>
      </c>
      <c r="P126" s="23">
        <v>48211</v>
      </c>
      <c r="Q126" s="23">
        <v>3962</v>
      </c>
      <c r="R126" s="23">
        <v>96823</v>
      </c>
      <c r="S126" s="23">
        <v>8361</v>
      </c>
      <c r="V126" s="30"/>
      <c r="W126" s="30"/>
    </row>
    <row r="127" spans="2:23" x14ac:dyDescent="0.2">
      <c r="B127" s="19" t="s">
        <v>39</v>
      </c>
      <c r="C127" s="19" t="s">
        <v>40</v>
      </c>
      <c r="D127" s="19" t="s">
        <v>178</v>
      </c>
      <c r="E127" s="19" t="s">
        <v>179</v>
      </c>
      <c r="F127" s="19" t="s">
        <v>266</v>
      </c>
      <c r="G127" s="19" t="s">
        <v>267</v>
      </c>
      <c r="H127" s="23" t="s">
        <v>42</v>
      </c>
      <c r="I127" s="23" t="s">
        <v>43</v>
      </c>
      <c r="J127" s="23">
        <v>9461</v>
      </c>
      <c r="K127" s="23">
        <v>9386</v>
      </c>
      <c r="L127" s="23">
        <v>124</v>
      </c>
      <c r="M127" s="23">
        <v>1424</v>
      </c>
      <c r="N127" s="23">
        <v>19682</v>
      </c>
      <c r="O127" s="23">
        <v>18138</v>
      </c>
      <c r="P127" s="23">
        <v>35323</v>
      </c>
      <c r="Q127" s="23">
        <v>1895</v>
      </c>
      <c r="R127" s="23">
        <v>69671</v>
      </c>
      <c r="S127" s="23">
        <v>4151</v>
      </c>
      <c r="V127" s="30"/>
      <c r="W127" s="30"/>
    </row>
    <row r="128" spans="2:23" x14ac:dyDescent="0.2">
      <c r="B128" s="19" t="s">
        <v>39</v>
      </c>
      <c r="C128" s="19" t="s">
        <v>40</v>
      </c>
      <c r="D128" s="19" t="s">
        <v>178</v>
      </c>
      <c r="E128" s="19" t="s">
        <v>179</v>
      </c>
      <c r="F128" s="19" t="s">
        <v>268</v>
      </c>
      <c r="G128" s="19" t="s">
        <v>269</v>
      </c>
      <c r="H128" s="23" t="s">
        <v>42</v>
      </c>
      <c r="I128" s="23" t="s">
        <v>43</v>
      </c>
      <c r="J128" s="23">
        <v>7030</v>
      </c>
      <c r="K128" s="23">
        <v>7541</v>
      </c>
      <c r="L128" s="23">
        <v>304</v>
      </c>
      <c r="M128" s="23">
        <v>1124</v>
      </c>
      <c r="N128" s="23">
        <v>14781</v>
      </c>
      <c r="O128" s="23">
        <v>7753</v>
      </c>
      <c r="P128" s="23">
        <v>19657</v>
      </c>
      <c r="Q128" s="23">
        <v>1606</v>
      </c>
      <c r="R128" s="23">
        <v>40997</v>
      </c>
      <c r="S128" s="23">
        <v>3404</v>
      </c>
      <c r="V128" s="30"/>
      <c r="W128" s="30"/>
    </row>
    <row r="129" spans="2:23" x14ac:dyDescent="0.2">
      <c r="B129" s="19" t="s">
        <v>39</v>
      </c>
      <c r="C129" s="19" t="s">
        <v>40</v>
      </c>
      <c r="D129" s="19" t="s">
        <v>178</v>
      </c>
      <c r="E129" s="19" t="s">
        <v>179</v>
      </c>
      <c r="F129" s="19" t="s">
        <v>270</v>
      </c>
      <c r="G129" s="19" t="s">
        <v>271</v>
      </c>
      <c r="H129" s="23" t="s">
        <v>42</v>
      </c>
      <c r="I129" s="23" t="s">
        <v>43</v>
      </c>
      <c r="J129" s="23">
        <v>17209</v>
      </c>
      <c r="K129" s="23">
        <v>14672</v>
      </c>
      <c r="L129" s="23">
        <v>250</v>
      </c>
      <c r="M129" s="23">
        <v>2647</v>
      </c>
      <c r="N129" s="23">
        <v>35116</v>
      </c>
      <c r="O129" s="23">
        <v>26712</v>
      </c>
      <c r="P129" s="23">
        <v>44164</v>
      </c>
      <c r="Q129" s="23">
        <v>4311</v>
      </c>
      <c r="R129" s="23">
        <v>95560</v>
      </c>
      <c r="S129" s="23">
        <v>9648</v>
      </c>
      <c r="V129" s="30"/>
      <c r="W129" s="30"/>
    </row>
    <row r="130" spans="2:23" x14ac:dyDescent="0.2">
      <c r="B130" s="19" t="s">
        <v>39</v>
      </c>
      <c r="C130" s="19" t="s">
        <v>40</v>
      </c>
      <c r="D130" s="19" t="s">
        <v>178</v>
      </c>
      <c r="E130" s="19" t="s">
        <v>179</v>
      </c>
      <c r="F130" s="19" t="s">
        <v>272</v>
      </c>
      <c r="G130" s="19" t="s">
        <v>273</v>
      </c>
      <c r="H130" s="23" t="s">
        <v>42</v>
      </c>
      <c r="I130" s="23" t="s">
        <v>43</v>
      </c>
      <c r="J130" s="23">
        <v>5105</v>
      </c>
      <c r="K130" s="23">
        <v>4132</v>
      </c>
      <c r="L130" s="23">
        <v>178</v>
      </c>
      <c r="M130" s="23">
        <v>803</v>
      </c>
      <c r="N130" s="23">
        <v>10126</v>
      </c>
      <c r="O130" s="23">
        <v>9693</v>
      </c>
      <c r="P130" s="23">
        <v>14782</v>
      </c>
      <c r="Q130" s="23">
        <v>1604</v>
      </c>
      <c r="R130" s="23">
        <v>35291</v>
      </c>
      <c r="S130" s="23">
        <v>4548</v>
      </c>
      <c r="V130" s="30"/>
      <c r="W130" s="30"/>
    </row>
    <row r="131" spans="2:23" x14ac:dyDescent="0.2">
      <c r="B131" s="19" t="s">
        <v>39</v>
      </c>
      <c r="C131" s="19" t="s">
        <v>40</v>
      </c>
      <c r="D131" s="19" t="s">
        <v>178</v>
      </c>
      <c r="E131" s="19" t="s">
        <v>179</v>
      </c>
      <c r="F131" s="19" t="s">
        <v>274</v>
      </c>
      <c r="G131" s="19" t="s">
        <v>275</v>
      </c>
      <c r="H131" s="23" t="s">
        <v>42</v>
      </c>
      <c r="I131" s="23" t="s">
        <v>43</v>
      </c>
      <c r="J131" s="23">
        <v>6651</v>
      </c>
      <c r="K131" s="23">
        <v>6891</v>
      </c>
      <c r="L131" s="23">
        <v>126</v>
      </c>
      <c r="M131" s="23">
        <v>1979</v>
      </c>
      <c r="N131" s="23">
        <v>18135</v>
      </c>
      <c r="O131" s="23">
        <v>14799</v>
      </c>
      <c r="P131" s="23">
        <v>25191</v>
      </c>
      <c r="Q131" s="23">
        <v>1992</v>
      </c>
      <c r="R131" s="23">
        <v>53578</v>
      </c>
      <c r="S131" s="23">
        <v>4582</v>
      </c>
      <c r="V131" s="30"/>
      <c r="W131" s="30"/>
    </row>
    <row r="132" spans="2:23" x14ac:dyDescent="0.2">
      <c r="B132" s="19" t="s">
        <v>39</v>
      </c>
      <c r="C132" s="19" t="s">
        <v>40</v>
      </c>
      <c r="D132" s="19" t="s">
        <v>178</v>
      </c>
      <c r="E132" s="19" t="s">
        <v>179</v>
      </c>
      <c r="F132" s="19" t="s">
        <v>276</v>
      </c>
      <c r="G132" s="19" t="s">
        <v>277</v>
      </c>
      <c r="H132" s="23" t="s">
        <v>42</v>
      </c>
      <c r="I132" s="23" t="s">
        <v>43</v>
      </c>
      <c r="J132" s="23">
        <v>11072</v>
      </c>
      <c r="K132" s="23">
        <v>10219</v>
      </c>
      <c r="L132" s="23">
        <v>53</v>
      </c>
      <c r="M132" s="23">
        <v>2069</v>
      </c>
      <c r="N132" s="23">
        <v>19449</v>
      </c>
      <c r="O132" s="23">
        <v>10563</v>
      </c>
      <c r="P132" s="23">
        <v>30362</v>
      </c>
      <c r="Q132" s="23">
        <v>2272</v>
      </c>
      <c r="R132" s="23">
        <v>52709</v>
      </c>
      <c r="S132" s="23">
        <v>4487</v>
      </c>
      <c r="V132" s="30"/>
      <c r="W132" s="30"/>
    </row>
    <row r="133" spans="2:23" x14ac:dyDescent="0.2">
      <c r="B133" s="19" t="s">
        <v>39</v>
      </c>
      <c r="C133" s="19" t="s">
        <v>40</v>
      </c>
      <c r="D133" s="19" t="s">
        <v>178</v>
      </c>
      <c r="E133" s="19" t="s">
        <v>179</v>
      </c>
      <c r="F133" s="19" t="s">
        <v>278</v>
      </c>
      <c r="G133" s="19" t="s">
        <v>279</v>
      </c>
      <c r="H133" s="23" t="s">
        <v>42</v>
      </c>
      <c r="I133" s="23" t="s">
        <v>43</v>
      </c>
      <c r="J133" s="23">
        <v>6263</v>
      </c>
      <c r="K133" s="23">
        <v>5253</v>
      </c>
      <c r="L133" s="23">
        <v>62</v>
      </c>
      <c r="M133" s="23">
        <v>929</v>
      </c>
      <c r="N133" s="23">
        <v>11067</v>
      </c>
      <c r="O133" s="23">
        <v>4668</v>
      </c>
      <c r="P133" s="23">
        <v>13150</v>
      </c>
      <c r="Q133" s="23">
        <v>613</v>
      </c>
      <c r="R133" s="23">
        <v>23109</v>
      </c>
      <c r="S133" s="23">
        <v>1365</v>
      </c>
      <c r="V133" s="30"/>
      <c r="W133" s="30"/>
    </row>
    <row r="134" spans="2:23" x14ac:dyDescent="0.2">
      <c r="B134" s="19" t="s">
        <v>39</v>
      </c>
      <c r="C134" s="19" t="s">
        <v>40</v>
      </c>
      <c r="D134" s="19" t="s">
        <v>178</v>
      </c>
      <c r="E134" s="19" t="s">
        <v>179</v>
      </c>
      <c r="F134" s="19" t="s">
        <v>280</v>
      </c>
      <c r="G134" s="19" t="s">
        <v>281</v>
      </c>
      <c r="H134" s="23" t="s">
        <v>42</v>
      </c>
      <c r="I134" s="23" t="s">
        <v>43</v>
      </c>
      <c r="J134" s="23">
        <v>6529</v>
      </c>
      <c r="K134" s="23">
        <v>5325</v>
      </c>
      <c r="L134" s="23">
        <v>88</v>
      </c>
      <c r="M134" s="23">
        <v>931</v>
      </c>
      <c r="N134" s="23">
        <v>12288</v>
      </c>
      <c r="O134" s="23">
        <v>5437</v>
      </c>
      <c r="P134" s="23">
        <v>15435</v>
      </c>
      <c r="Q134" s="23">
        <v>848</v>
      </c>
      <c r="R134" s="23">
        <v>23482</v>
      </c>
      <c r="S134" s="23">
        <v>1656</v>
      </c>
      <c r="V134" s="30"/>
      <c r="W134" s="30"/>
    </row>
    <row r="135" spans="2:23" x14ac:dyDescent="0.2">
      <c r="B135" s="19" t="s">
        <v>39</v>
      </c>
      <c r="C135" s="19" t="s">
        <v>40</v>
      </c>
      <c r="D135" s="19" t="s">
        <v>178</v>
      </c>
      <c r="E135" s="19" t="s">
        <v>179</v>
      </c>
      <c r="F135" s="19" t="s">
        <v>282</v>
      </c>
      <c r="G135" s="19" t="s">
        <v>283</v>
      </c>
      <c r="H135" s="23" t="s">
        <v>42</v>
      </c>
      <c r="I135" s="23" t="s">
        <v>43</v>
      </c>
      <c r="J135" s="23">
        <v>7144</v>
      </c>
      <c r="K135" s="23">
        <v>6243</v>
      </c>
      <c r="L135" s="23">
        <v>60</v>
      </c>
      <c r="M135" s="23">
        <v>1055</v>
      </c>
      <c r="N135" s="23">
        <v>12060</v>
      </c>
      <c r="O135" s="23">
        <v>5146</v>
      </c>
      <c r="P135" s="23">
        <v>16320</v>
      </c>
      <c r="Q135" s="23">
        <v>719</v>
      </c>
      <c r="R135" s="23">
        <v>28215</v>
      </c>
      <c r="S135" s="23">
        <v>1603</v>
      </c>
      <c r="V135" s="30"/>
      <c r="W135" s="30"/>
    </row>
    <row r="136" spans="2:23" x14ac:dyDescent="0.2">
      <c r="B136" s="19" t="s">
        <v>39</v>
      </c>
      <c r="C136" s="19" t="s">
        <v>40</v>
      </c>
      <c r="D136" s="19" t="s">
        <v>178</v>
      </c>
      <c r="E136" s="19" t="s">
        <v>179</v>
      </c>
      <c r="F136" s="19" t="s">
        <v>284</v>
      </c>
      <c r="G136" s="19" t="s">
        <v>285</v>
      </c>
      <c r="H136" s="23" t="s">
        <v>42</v>
      </c>
      <c r="I136" s="23" t="s">
        <v>43</v>
      </c>
      <c r="J136" s="23">
        <v>4381</v>
      </c>
      <c r="K136" s="23">
        <v>3852</v>
      </c>
      <c r="L136" s="23">
        <v>41</v>
      </c>
      <c r="M136" s="23">
        <v>1337</v>
      </c>
      <c r="N136" s="23">
        <v>9134</v>
      </c>
      <c r="O136" s="23">
        <v>7547</v>
      </c>
      <c r="P136" s="23">
        <v>14840</v>
      </c>
      <c r="Q136" s="23">
        <v>1773</v>
      </c>
      <c r="R136" s="23">
        <v>29414</v>
      </c>
      <c r="S136" s="23">
        <v>3685</v>
      </c>
      <c r="V136" s="30"/>
      <c r="W136" s="30"/>
    </row>
    <row r="137" spans="2:23" x14ac:dyDescent="0.2">
      <c r="B137" s="19" t="s">
        <v>39</v>
      </c>
      <c r="C137" s="19" t="s">
        <v>40</v>
      </c>
      <c r="D137" s="19" t="s">
        <v>178</v>
      </c>
      <c r="E137" s="19" t="s">
        <v>179</v>
      </c>
      <c r="F137" s="19" t="s">
        <v>286</v>
      </c>
      <c r="G137" s="19" t="s">
        <v>287</v>
      </c>
      <c r="H137" s="23" t="s">
        <v>42</v>
      </c>
      <c r="I137" s="23" t="s">
        <v>43</v>
      </c>
      <c r="J137" s="23">
        <v>8011</v>
      </c>
      <c r="K137" s="23">
        <v>7246</v>
      </c>
      <c r="L137" s="23">
        <v>88</v>
      </c>
      <c r="M137" s="23">
        <v>1222</v>
      </c>
      <c r="N137" s="23">
        <v>19102</v>
      </c>
      <c r="O137" s="23">
        <v>12721</v>
      </c>
      <c r="P137" s="23">
        <v>24873</v>
      </c>
      <c r="Q137" s="23">
        <v>1971</v>
      </c>
      <c r="R137" s="23">
        <v>50084</v>
      </c>
      <c r="S137" s="23">
        <v>4111</v>
      </c>
      <c r="V137" s="30"/>
      <c r="W137" s="30"/>
    </row>
    <row r="138" spans="2:23" x14ac:dyDescent="0.2">
      <c r="B138" s="19" t="s">
        <v>39</v>
      </c>
      <c r="C138" s="19" t="s">
        <v>40</v>
      </c>
      <c r="D138" s="19" t="s">
        <v>178</v>
      </c>
      <c r="E138" s="19" t="s">
        <v>179</v>
      </c>
      <c r="F138" s="19" t="s">
        <v>288</v>
      </c>
      <c r="G138" s="19" t="s">
        <v>289</v>
      </c>
      <c r="H138" s="23" t="s">
        <v>42</v>
      </c>
      <c r="I138" s="23" t="s">
        <v>43</v>
      </c>
      <c r="J138" s="23">
        <v>5981</v>
      </c>
      <c r="K138" s="23">
        <v>5224</v>
      </c>
      <c r="L138" s="23">
        <v>143</v>
      </c>
      <c r="M138" s="23">
        <v>795</v>
      </c>
      <c r="N138" s="23">
        <v>10874</v>
      </c>
      <c r="O138" s="23">
        <v>5916</v>
      </c>
      <c r="P138" s="23">
        <v>14088</v>
      </c>
      <c r="Q138" s="23">
        <v>948</v>
      </c>
      <c r="R138" s="23">
        <v>36555</v>
      </c>
      <c r="S138" s="23">
        <v>2168</v>
      </c>
      <c r="V138" s="30"/>
      <c r="W138" s="30"/>
    </row>
    <row r="139" spans="2:23" x14ac:dyDescent="0.2">
      <c r="B139" s="19" t="s">
        <v>39</v>
      </c>
      <c r="C139" s="19" t="s">
        <v>40</v>
      </c>
      <c r="D139" s="19" t="s">
        <v>178</v>
      </c>
      <c r="E139" s="19" t="s">
        <v>179</v>
      </c>
      <c r="F139" s="19" t="s">
        <v>290</v>
      </c>
      <c r="G139" s="19" t="s">
        <v>291</v>
      </c>
      <c r="H139" s="23" t="s">
        <v>42</v>
      </c>
      <c r="I139" s="23" t="s">
        <v>43</v>
      </c>
      <c r="J139" s="23">
        <v>4041</v>
      </c>
      <c r="K139" s="23">
        <v>7629</v>
      </c>
      <c r="L139" s="23">
        <v>61</v>
      </c>
      <c r="M139" s="23">
        <v>1046</v>
      </c>
      <c r="N139" s="23">
        <v>5559</v>
      </c>
      <c r="O139" s="23">
        <v>4442</v>
      </c>
      <c r="P139" s="23">
        <v>18973</v>
      </c>
      <c r="Q139" s="23">
        <v>821</v>
      </c>
      <c r="R139" s="23">
        <v>43338</v>
      </c>
      <c r="S139" s="23">
        <v>2472</v>
      </c>
      <c r="V139" s="30"/>
      <c r="W139" s="30"/>
    </row>
    <row r="140" spans="2:23" x14ac:dyDescent="0.2">
      <c r="B140" s="19" t="s">
        <v>39</v>
      </c>
      <c r="C140" s="19" t="s">
        <v>40</v>
      </c>
      <c r="D140" s="19" t="s">
        <v>178</v>
      </c>
      <c r="E140" s="19" t="s">
        <v>179</v>
      </c>
      <c r="F140" s="19" t="s">
        <v>292</v>
      </c>
      <c r="G140" s="19" t="s">
        <v>293</v>
      </c>
      <c r="H140" s="23" t="s">
        <v>42</v>
      </c>
      <c r="I140" s="23" t="s">
        <v>43</v>
      </c>
      <c r="J140" s="23">
        <v>17095</v>
      </c>
      <c r="K140" s="23">
        <v>14900</v>
      </c>
      <c r="L140" s="23">
        <v>524</v>
      </c>
      <c r="M140" s="23">
        <v>2874</v>
      </c>
      <c r="N140" s="23">
        <v>48429</v>
      </c>
      <c r="O140" s="23">
        <v>29635</v>
      </c>
      <c r="P140" s="23">
        <v>62907</v>
      </c>
      <c r="Q140" s="23">
        <v>8633</v>
      </c>
      <c r="R140" s="23">
        <v>154766</v>
      </c>
      <c r="S140" s="23">
        <v>18107</v>
      </c>
      <c r="V140" s="30"/>
      <c r="W140" s="30"/>
    </row>
    <row r="141" spans="2:23" x14ac:dyDescent="0.2">
      <c r="B141" s="19" t="s">
        <v>39</v>
      </c>
      <c r="C141" s="19" t="s">
        <v>40</v>
      </c>
      <c r="D141" s="19" t="s">
        <v>178</v>
      </c>
      <c r="E141" s="19" t="s">
        <v>179</v>
      </c>
      <c r="F141" s="19" t="s">
        <v>294</v>
      </c>
      <c r="G141" s="19" t="s">
        <v>295</v>
      </c>
      <c r="H141" s="23" t="s">
        <v>42</v>
      </c>
      <c r="I141" s="23" t="s">
        <v>43</v>
      </c>
      <c r="J141" s="23">
        <v>4908</v>
      </c>
      <c r="K141" s="23">
        <v>4515</v>
      </c>
      <c r="L141" s="23">
        <v>84</v>
      </c>
      <c r="M141" s="23">
        <v>673</v>
      </c>
      <c r="N141" s="23">
        <v>10888</v>
      </c>
      <c r="O141" s="23">
        <v>5726</v>
      </c>
      <c r="P141" s="23">
        <v>15268</v>
      </c>
      <c r="Q141" s="23">
        <v>995</v>
      </c>
      <c r="R141" s="23">
        <v>34887</v>
      </c>
      <c r="S141" s="23">
        <v>2263</v>
      </c>
      <c r="V141" s="30"/>
      <c r="W141" s="30"/>
    </row>
    <row r="142" spans="2:23" x14ac:dyDescent="0.2">
      <c r="B142" s="19" t="s">
        <v>39</v>
      </c>
      <c r="C142" s="19" t="s">
        <v>40</v>
      </c>
      <c r="D142" s="19" t="s">
        <v>178</v>
      </c>
      <c r="E142" s="19" t="s">
        <v>179</v>
      </c>
      <c r="F142" s="19" t="s">
        <v>296</v>
      </c>
      <c r="G142" s="19" t="s">
        <v>297</v>
      </c>
      <c r="H142" s="23" t="s">
        <v>42</v>
      </c>
      <c r="I142" s="23" t="s">
        <v>43</v>
      </c>
      <c r="J142" s="23">
        <v>7172</v>
      </c>
      <c r="K142" s="23">
        <v>6502</v>
      </c>
      <c r="L142" s="23">
        <v>57</v>
      </c>
      <c r="M142" s="23">
        <v>2020</v>
      </c>
      <c r="N142" s="23">
        <v>15228</v>
      </c>
      <c r="O142" s="23">
        <v>11925</v>
      </c>
      <c r="P142" s="23">
        <v>23790</v>
      </c>
      <c r="Q142" s="23">
        <v>2465</v>
      </c>
      <c r="R142" s="23">
        <v>48500</v>
      </c>
      <c r="S142" s="23">
        <v>5283</v>
      </c>
      <c r="V142" s="30"/>
      <c r="W142" s="30"/>
    </row>
    <row r="143" spans="2:23" x14ac:dyDescent="0.2">
      <c r="B143" s="19" t="s">
        <v>39</v>
      </c>
      <c r="C143" s="19" t="s">
        <v>40</v>
      </c>
      <c r="D143" s="19" t="s">
        <v>178</v>
      </c>
      <c r="E143" s="19" t="s">
        <v>179</v>
      </c>
      <c r="F143" s="19" t="s">
        <v>298</v>
      </c>
      <c r="G143" s="19" t="s">
        <v>299</v>
      </c>
      <c r="H143" s="23" t="s">
        <v>42</v>
      </c>
      <c r="I143" s="23" t="s">
        <v>43</v>
      </c>
      <c r="J143" s="23">
        <v>5798</v>
      </c>
      <c r="K143" s="23">
        <v>5583</v>
      </c>
      <c r="L143" s="23">
        <v>67</v>
      </c>
      <c r="M143" s="23">
        <v>1156</v>
      </c>
      <c r="N143" s="23">
        <v>12009</v>
      </c>
      <c r="O143" s="23">
        <v>7349</v>
      </c>
      <c r="P143" s="23">
        <v>14535</v>
      </c>
      <c r="Q143" s="23">
        <v>1123</v>
      </c>
      <c r="R143" s="23">
        <v>31998</v>
      </c>
      <c r="S143" s="23">
        <v>2724</v>
      </c>
      <c r="V143" s="30"/>
      <c r="W143" s="30"/>
    </row>
    <row r="144" spans="2:23" x14ac:dyDescent="0.2">
      <c r="B144" s="19" t="s">
        <v>39</v>
      </c>
      <c r="C144" s="19" t="s">
        <v>40</v>
      </c>
      <c r="D144" s="19" t="s">
        <v>178</v>
      </c>
      <c r="E144" s="19" t="s">
        <v>179</v>
      </c>
      <c r="F144" s="19" t="s">
        <v>300</v>
      </c>
      <c r="G144" s="19" t="s">
        <v>301</v>
      </c>
      <c r="H144" s="23" t="s">
        <v>42</v>
      </c>
      <c r="I144" s="23" t="s">
        <v>43</v>
      </c>
      <c r="J144" s="23">
        <v>5117</v>
      </c>
      <c r="K144" s="23">
        <v>5002</v>
      </c>
      <c r="L144" s="23">
        <v>91</v>
      </c>
      <c r="M144" s="23">
        <v>1079</v>
      </c>
      <c r="N144" s="23">
        <v>12067</v>
      </c>
      <c r="O144" s="23">
        <v>7237</v>
      </c>
      <c r="P144" s="23">
        <v>14407</v>
      </c>
      <c r="Q144" s="23">
        <v>1362</v>
      </c>
      <c r="R144" s="23">
        <v>30112</v>
      </c>
      <c r="S144" s="23">
        <v>3113</v>
      </c>
      <c r="V144" s="30"/>
      <c r="W144" s="30"/>
    </row>
    <row r="145" spans="2:23" x14ac:dyDescent="0.2">
      <c r="B145" s="19" t="s">
        <v>39</v>
      </c>
      <c r="C145" s="19" t="s">
        <v>40</v>
      </c>
      <c r="D145" s="19" t="s">
        <v>302</v>
      </c>
      <c r="E145" s="19" t="s">
        <v>303</v>
      </c>
      <c r="F145" s="19" t="s">
        <v>304</v>
      </c>
      <c r="G145" s="19" t="s">
        <v>305</v>
      </c>
      <c r="H145" s="23" t="s">
        <v>42</v>
      </c>
      <c r="I145" s="23" t="s">
        <v>43</v>
      </c>
      <c r="J145" s="23">
        <v>5795</v>
      </c>
      <c r="K145" s="23">
        <v>4994</v>
      </c>
      <c r="L145" s="23">
        <v>128</v>
      </c>
      <c r="M145" s="23">
        <v>1005</v>
      </c>
      <c r="N145" s="23">
        <v>15288</v>
      </c>
      <c r="O145" s="23">
        <v>11486</v>
      </c>
      <c r="P145" s="23">
        <v>18780</v>
      </c>
      <c r="Q145" s="23">
        <v>2833</v>
      </c>
      <c r="R145" s="23">
        <v>37133</v>
      </c>
      <c r="S145" s="23">
        <v>6424</v>
      </c>
      <c r="V145" s="30"/>
      <c r="W145" s="30"/>
    </row>
    <row r="146" spans="2:23" x14ac:dyDescent="0.2">
      <c r="B146" s="19" t="s">
        <v>39</v>
      </c>
      <c r="C146" s="19" t="s">
        <v>40</v>
      </c>
      <c r="D146" s="19" t="s">
        <v>302</v>
      </c>
      <c r="E146" s="19" t="s">
        <v>303</v>
      </c>
      <c r="F146" s="19" t="s">
        <v>306</v>
      </c>
      <c r="G146" s="19" t="s">
        <v>307</v>
      </c>
      <c r="H146" s="23" t="s">
        <v>42</v>
      </c>
      <c r="I146" s="23" t="s">
        <v>43</v>
      </c>
      <c r="J146" s="23">
        <v>10468</v>
      </c>
      <c r="K146" s="23">
        <v>9951</v>
      </c>
      <c r="L146" s="23">
        <v>176</v>
      </c>
      <c r="M146" s="23">
        <v>1623</v>
      </c>
      <c r="N146" s="23">
        <v>27520</v>
      </c>
      <c r="O146" s="23">
        <v>24060</v>
      </c>
      <c r="P146" s="23">
        <v>34647</v>
      </c>
      <c r="Q146" s="23">
        <v>3945</v>
      </c>
      <c r="R146" s="23">
        <v>69244</v>
      </c>
      <c r="S146" s="23">
        <v>8008</v>
      </c>
      <c r="V146" s="30"/>
      <c r="W146" s="30"/>
    </row>
    <row r="147" spans="2:23" x14ac:dyDescent="0.2">
      <c r="B147" s="19" t="s">
        <v>39</v>
      </c>
      <c r="C147" s="19" t="s">
        <v>40</v>
      </c>
      <c r="D147" s="19" t="s">
        <v>302</v>
      </c>
      <c r="E147" s="19" t="s">
        <v>303</v>
      </c>
      <c r="F147" s="19" t="s">
        <v>308</v>
      </c>
      <c r="G147" s="19" t="s">
        <v>309</v>
      </c>
      <c r="H147" s="23" t="s">
        <v>42</v>
      </c>
      <c r="I147" s="23" t="s">
        <v>43</v>
      </c>
      <c r="J147" s="23">
        <v>7909</v>
      </c>
      <c r="K147" s="23">
        <v>6802</v>
      </c>
      <c r="L147" s="23">
        <v>133</v>
      </c>
      <c r="M147" s="23">
        <v>1068</v>
      </c>
      <c r="N147" s="23">
        <v>18063</v>
      </c>
      <c r="O147" s="23">
        <v>9988</v>
      </c>
      <c r="P147" s="23">
        <v>19441</v>
      </c>
      <c r="Q147" s="23">
        <v>2680</v>
      </c>
      <c r="R147" s="23">
        <v>36565</v>
      </c>
      <c r="S147" s="23">
        <v>4445</v>
      </c>
      <c r="V147" s="30"/>
      <c r="W147" s="30"/>
    </row>
    <row r="148" spans="2:23" x14ac:dyDescent="0.2">
      <c r="B148" s="19" t="s">
        <v>39</v>
      </c>
      <c r="C148" s="19" t="s">
        <v>40</v>
      </c>
      <c r="D148" s="19" t="s">
        <v>302</v>
      </c>
      <c r="E148" s="19" t="s">
        <v>303</v>
      </c>
      <c r="F148" s="19" t="s">
        <v>310</v>
      </c>
      <c r="G148" s="19" t="s">
        <v>311</v>
      </c>
      <c r="H148" s="23" t="s">
        <v>42</v>
      </c>
      <c r="I148" s="23" t="s">
        <v>43</v>
      </c>
      <c r="J148" s="23">
        <v>8739</v>
      </c>
      <c r="K148" s="23">
        <v>7799</v>
      </c>
      <c r="L148" s="23">
        <v>407</v>
      </c>
      <c r="M148" s="23">
        <v>2227</v>
      </c>
      <c r="N148" s="23">
        <v>23828</v>
      </c>
      <c r="O148" s="23">
        <v>15954</v>
      </c>
      <c r="P148" s="23">
        <v>29969</v>
      </c>
      <c r="Q148" s="23">
        <v>5539</v>
      </c>
      <c r="R148" s="23">
        <v>59207</v>
      </c>
      <c r="S148" s="23">
        <v>10685</v>
      </c>
      <c r="V148" s="30"/>
      <c r="W148" s="30"/>
    </row>
    <row r="149" spans="2:23" x14ac:dyDescent="0.2">
      <c r="B149" s="19" t="s">
        <v>39</v>
      </c>
      <c r="C149" s="19" t="s">
        <v>40</v>
      </c>
      <c r="D149" s="19" t="s">
        <v>302</v>
      </c>
      <c r="E149" s="19" t="s">
        <v>303</v>
      </c>
      <c r="F149" s="19" t="s">
        <v>312</v>
      </c>
      <c r="G149" s="19" t="s">
        <v>313</v>
      </c>
      <c r="H149" s="23" t="s">
        <v>42</v>
      </c>
      <c r="I149" s="23" t="s">
        <v>43</v>
      </c>
      <c r="J149" s="23">
        <v>9432</v>
      </c>
      <c r="K149" s="23">
        <v>8672</v>
      </c>
      <c r="L149" s="23">
        <v>143</v>
      </c>
      <c r="M149" s="23">
        <v>1374</v>
      </c>
      <c r="N149" s="23">
        <v>24523</v>
      </c>
      <c r="O149" s="23">
        <v>12716</v>
      </c>
      <c r="P149" s="23">
        <v>29006</v>
      </c>
      <c r="Q149" s="23">
        <v>2895</v>
      </c>
      <c r="R149" s="23">
        <v>58078</v>
      </c>
      <c r="S149" s="23">
        <v>5977</v>
      </c>
      <c r="V149" s="30"/>
      <c r="W149" s="30"/>
    </row>
    <row r="150" spans="2:23" x14ac:dyDescent="0.2">
      <c r="B150" s="19" t="s">
        <v>39</v>
      </c>
      <c r="C150" s="19" t="s">
        <v>40</v>
      </c>
      <c r="D150" s="19" t="s">
        <v>302</v>
      </c>
      <c r="E150" s="19" t="s">
        <v>303</v>
      </c>
      <c r="F150" s="19" t="s">
        <v>314</v>
      </c>
      <c r="G150" s="19" t="s">
        <v>315</v>
      </c>
      <c r="H150" s="23" t="s">
        <v>42</v>
      </c>
      <c r="I150" s="23" t="s">
        <v>43</v>
      </c>
      <c r="J150" s="23">
        <v>6139</v>
      </c>
      <c r="K150" s="23">
        <v>4811</v>
      </c>
      <c r="L150" s="23">
        <v>266</v>
      </c>
      <c r="M150" s="23">
        <v>1334</v>
      </c>
      <c r="N150" s="23">
        <v>17796</v>
      </c>
      <c r="O150" s="23">
        <v>11601</v>
      </c>
      <c r="P150" s="23">
        <v>23669</v>
      </c>
      <c r="Q150" s="23">
        <v>3974</v>
      </c>
      <c r="R150" s="23">
        <v>47925</v>
      </c>
      <c r="S150" s="23">
        <v>7614</v>
      </c>
      <c r="V150" s="30"/>
      <c r="W150" s="30"/>
    </row>
    <row r="151" spans="2:23" x14ac:dyDescent="0.2">
      <c r="B151" s="19" t="s">
        <v>39</v>
      </c>
      <c r="C151" s="19" t="s">
        <v>40</v>
      </c>
      <c r="D151" s="19" t="s">
        <v>302</v>
      </c>
      <c r="E151" s="19" t="s">
        <v>303</v>
      </c>
      <c r="F151" s="19" t="s">
        <v>316</v>
      </c>
      <c r="G151" s="19" t="s">
        <v>317</v>
      </c>
      <c r="H151" s="23" t="s">
        <v>42</v>
      </c>
      <c r="I151" s="23" t="s">
        <v>43</v>
      </c>
      <c r="J151" s="23">
        <v>4341</v>
      </c>
      <c r="K151" s="23">
        <v>3361</v>
      </c>
      <c r="L151" s="23">
        <v>212</v>
      </c>
      <c r="M151" s="23">
        <v>598</v>
      </c>
      <c r="N151" s="23">
        <v>15085</v>
      </c>
      <c r="O151" s="23">
        <v>11491</v>
      </c>
      <c r="P151" s="23">
        <v>22532</v>
      </c>
      <c r="Q151" s="23">
        <v>3911</v>
      </c>
      <c r="R151" s="23">
        <v>54190</v>
      </c>
      <c r="S151" s="23">
        <v>9385</v>
      </c>
      <c r="V151" s="30"/>
      <c r="W151" s="30"/>
    </row>
    <row r="152" spans="2:23" x14ac:dyDescent="0.2">
      <c r="B152" s="19" t="s">
        <v>39</v>
      </c>
      <c r="C152" s="19" t="s">
        <v>40</v>
      </c>
      <c r="D152" s="19" t="s">
        <v>302</v>
      </c>
      <c r="E152" s="19" t="s">
        <v>303</v>
      </c>
      <c r="F152" s="19" t="s">
        <v>318</v>
      </c>
      <c r="G152" s="19" t="s">
        <v>319</v>
      </c>
      <c r="H152" s="23" t="s">
        <v>42</v>
      </c>
      <c r="I152" s="23" t="s">
        <v>43</v>
      </c>
      <c r="J152" s="23">
        <v>11035</v>
      </c>
      <c r="K152" s="23">
        <v>9259</v>
      </c>
      <c r="L152" s="23">
        <v>223</v>
      </c>
      <c r="M152" s="23">
        <v>1233</v>
      </c>
      <c r="N152" s="23">
        <v>21663</v>
      </c>
      <c r="O152" s="23">
        <v>13282</v>
      </c>
      <c r="P152" s="23">
        <v>33120</v>
      </c>
      <c r="Q152" s="23">
        <v>3800</v>
      </c>
      <c r="R152" s="23">
        <v>82625</v>
      </c>
      <c r="S152" s="23">
        <v>8737</v>
      </c>
      <c r="V152" s="30"/>
      <c r="W152" s="30"/>
    </row>
    <row r="153" spans="2:23" x14ac:dyDescent="0.2">
      <c r="B153" s="19" t="s">
        <v>39</v>
      </c>
      <c r="C153" s="19" t="s">
        <v>40</v>
      </c>
      <c r="D153" s="19" t="s">
        <v>302</v>
      </c>
      <c r="E153" s="19" t="s">
        <v>303</v>
      </c>
      <c r="F153" s="19" t="s">
        <v>320</v>
      </c>
      <c r="G153" s="19" t="s">
        <v>321</v>
      </c>
      <c r="H153" s="23" t="s">
        <v>42</v>
      </c>
      <c r="I153" s="23" t="s">
        <v>43</v>
      </c>
      <c r="J153" s="23">
        <v>10402</v>
      </c>
      <c r="K153" s="23">
        <v>10435</v>
      </c>
      <c r="L153" s="23">
        <v>455</v>
      </c>
      <c r="M153" s="23">
        <v>2825</v>
      </c>
      <c r="N153" s="23">
        <v>23474</v>
      </c>
      <c r="O153" s="23">
        <v>15192</v>
      </c>
      <c r="P153" s="23">
        <v>33288</v>
      </c>
      <c r="Q153" s="23">
        <v>5807</v>
      </c>
      <c r="R153" s="23">
        <v>72100</v>
      </c>
      <c r="S153" s="23">
        <v>10968</v>
      </c>
      <c r="V153" s="30"/>
      <c r="W153" s="30"/>
    </row>
    <row r="154" spans="2:23" x14ac:dyDescent="0.2">
      <c r="B154" s="19" t="s">
        <v>39</v>
      </c>
      <c r="C154" s="19" t="s">
        <v>40</v>
      </c>
      <c r="D154" s="19" t="s">
        <v>302</v>
      </c>
      <c r="E154" s="19" t="s">
        <v>303</v>
      </c>
      <c r="F154" s="19" t="s">
        <v>322</v>
      </c>
      <c r="G154" s="19" t="s">
        <v>323</v>
      </c>
      <c r="H154" s="23" t="s">
        <v>42</v>
      </c>
      <c r="I154" s="23" t="s">
        <v>43</v>
      </c>
      <c r="J154" s="23">
        <v>9795</v>
      </c>
      <c r="K154" s="23">
        <v>7233</v>
      </c>
      <c r="L154" s="23">
        <v>133</v>
      </c>
      <c r="M154" s="23">
        <v>1645</v>
      </c>
      <c r="N154" s="23">
        <v>20513</v>
      </c>
      <c r="O154" s="23">
        <v>14065</v>
      </c>
      <c r="P154" s="23">
        <v>32639</v>
      </c>
      <c r="Q154" s="23">
        <v>4562</v>
      </c>
      <c r="R154" s="23">
        <v>61559</v>
      </c>
      <c r="S154" s="23">
        <v>8241</v>
      </c>
      <c r="V154" s="30"/>
      <c r="W154" s="30"/>
    </row>
    <row r="155" spans="2:23" x14ac:dyDescent="0.2">
      <c r="B155" s="19" t="s">
        <v>39</v>
      </c>
      <c r="C155" s="19" t="s">
        <v>40</v>
      </c>
      <c r="D155" s="19" t="s">
        <v>302</v>
      </c>
      <c r="E155" s="19" t="s">
        <v>303</v>
      </c>
      <c r="F155" s="19" t="s">
        <v>324</v>
      </c>
      <c r="G155" s="19" t="s">
        <v>325</v>
      </c>
      <c r="H155" s="23" t="s">
        <v>42</v>
      </c>
      <c r="I155" s="23" t="s">
        <v>43</v>
      </c>
      <c r="J155" s="23">
        <v>5848</v>
      </c>
      <c r="K155" s="23">
        <v>5980</v>
      </c>
      <c r="L155" s="23">
        <v>119</v>
      </c>
      <c r="M155" s="23">
        <v>1091</v>
      </c>
      <c r="N155" s="23">
        <v>12390</v>
      </c>
      <c r="O155" s="23">
        <v>9738</v>
      </c>
      <c r="P155" s="23">
        <v>19340</v>
      </c>
      <c r="Q155" s="23">
        <v>2761</v>
      </c>
      <c r="R155" s="23">
        <v>42458</v>
      </c>
      <c r="S155" s="23">
        <v>4935</v>
      </c>
      <c r="V155" s="30"/>
      <c r="W155" s="30"/>
    </row>
    <row r="156" spans="2:23" x14ac:dyDescent="0.2">
      <c r="B156" s="19" t="s">
        <v>39</v>
      </c>
      <c r="C156" s="19" t="s">
        <v>40</v>
      </c>
      <c r="D156" s="19" t="s">
        <v>302</v>
      </c>
      <c r="E156" s="19" t="s">
        <v>303</v>
      </c>
      <c r="F156" s="19" t="s">
        <v>326</v>
      </c>
      <c r="G156" s="19" t="s">
        <v>327</v>
      </c>
      <c r="H156" s="23" t="s">
        <v>42</v>
      </c>
      <c r="I156" s="23" t="s">
        <v>43</v>
      </c>
      <c r="J156" s="23">
        <v>9352</v>
      </c>
      <c r="K156" s="23">
        <v>7548</v>
      </c>
      <c r="L156" s="23">
        <v>311</v>
      </c>
      <c r="M156" s="23">
        <v>1390</v>
      </c>
      <c r="N156" s="23">
        <v>16096</v>
      </c>
      <c r="O156" s="23">
        <v>13398</v>
      </c>
      <c r="P156" s="23">
        <v>27936</v>
      </c>
      <c r="Q156" s="23">
        <v>4248</v>
      </c>
      <c r="R156" s="23">
        <v>47476</v>
      </c>
      <c r="S156" s="23">
        <v>7652</v>
      </c>
      <c r="V156" s="30"/>
      <c r="W156" s="30"/>
    </row>
    <row r="157" spans="2:23" x14ac:dyDescent="0.2">
      <c r="B157" s="19" t="s">
        <v>39</v>
      </c>
      <c r="C157" s="19" t="s">
        <v>40</v>
      </c>
      <c r="D157" s="19" t="s">
        <v>302</v>
      </c>
      <c r="E157" s="19" t="s">
        <v>303</v>
      </c>
      <c r="F157" s="19" t="s">
        <v>328</v>
      </c>
      <c r="G157" s="19" t="s">
        <v>329</v>
      </c>
      <c r="H157" s="23" t="s">
        <v>42</v>
      </c>
      <c r="I157" s="23" t="s">
        <v>43</v>
      </c>
      <c r="J157" s="23">
        <v>4406</v>
      </c>
      <c r="K157" s="23">
        <v>5257</v>
      </c>
      <c r="L157" s="23">
        <v>179</v>
      </c>
      <c r="M157" s="23">
        <v>1974</v>
      </c>
      <c r="N157" s="23">
        <v>12149</v>
      </c>
      <c r="O157" s="23">
        <v>8474</v>
      </c>
      <c r="P157" s="23">
        <v>18596</v>
      </c>
      <c r="Q157" s="23">
        <v>2957</v>
      </c>
      <c r="R157" s="23">
        <v>39862</v>
      </c>
      <c r="S157" s="23">
        <v>5648</v>
      </c>
      <c r="V157" s="30"/>
      <c r="W157" s="30"/>
    </row>
    <row r="158" spans="2:23" x14ac:dyDescent="0.2">
      <c r="B158" s="19" t="s">
        <v>39</v>
      </c>
      <c r="C158" s="19" t="s">
        <v>40</v>
      </c>
      <c r="D158" s="19" t="s">
        <v>302</v>
      </c>
      <c r="E158" s="19" t="s">
        <v>303</v>
      </c>
      <c r="F158" s="19" t="s">
        <v>330</v>
      </c>
      <c r="G158" s="19" t="s">
        <v>331</v>
      </c>
      <c r="H158" s="23" t="s">
        <v>42</v>
      </c>
      <c r="I158" s="23" t="s">
        <v>43</v>
      </c>
      <c r="J158" s="23">
        <v>8236</v>
      </c>
      <c r="K158" s="23">
        <v>6567</v>
      </c>
      <c r="L158" s="23">
        <v>225</v>
      </c>
      <c r="M158" s="23">
        <v>1465</v>
      </c>
      <c r="N158" s="23">
        <v>16686</v>
      </c>
      <c r="O158" s="23">
        <v>13558</v>
      </c>
      <c r="P158" s="23">
        <v>28453</v>
      </c>
      <c r="Q158" s="23">
        <v>4777</v>
      </c>
      <c r="R158" s="23">
        <v>59361</v>
      </c>
      <c r="S158" s="23">
        <v>8931</v>
      </c>
      <c r="V158" s="30"/>
      <c r="W158" s="30"/>
    </row>
    <row r="159" spans="2:23" x14ac:dyDescent="0.2">
      <c r="B159" s="19" t="s">
        <v>39</v>
      </c>
      <c r="C159" s="19" t="s">
        <v>40</v>
      </c>
      <c r="D159" s="19" t="s">
        <v>302</v>
      </c>
      <c r="E159" s="19" t="s">
        <v>303</v>
      </c>
      <c r="F159" s="19" t="s">
        <v>332</v>
      </c>
      <c r="G159" s="19" t="s">
        <v>333</v>
      </c>
      <c r="H159" s="23" t="s">
        <v>42</v>
      </c>
      <c r="I159" s="23" t="s">
        <v>43</v>
      </c>
      <c r="J159" s="23">
        <v>7402</v>
      </c>
      <c r="K159" s="23">
        <v>6034</v>
      </c>
      <c r="L159" s="23">
        <v>253</v>
      </c>
      <c r="M159" s="23">
        <v>1285</v>
      </c>
      <c r="N159" s="23">
        <v>15250</v>
      </c>
      <c r="O159" s="23">
        <v>8471</v>
      </c>
      <c r="P159" s="23">
        <v>18684</v>
      </c>
      <c r="Q159" s="23">
        <v>2345</v>
      </c>
      <c r="R159" s="23">
        <v>40767</v>
      </c>
      <c r="S159" s="23">
        <v>5694</v>
      </c>
      <c r="V159" s="30"/>
      <c r="W159" s="30"/>
    </row>
    <row r="160" spans="2:23" x14ac:dyDescent="0.2">
      <c r="B160" s="19" t="s">
        <v>39</v>
      </c>
      <c r="C160" s="19" t="s">
        <v>40</v>
      </c>
      <c r="D160" s="19" t="s">
        <v>302</v>
      </c>
      <c r="E160" s="19" t="s">
        <v>303</v>
      </c>
      <c r="F160" s="19" t="s">
        <v>334</v>
      </c>
      <c r="G160" s="19" t="s">
        <v>335</v>
      </c>
      <c r="H160" s="23" t="s">
        <v>42</v>
      </c>
      <c r="I160" s="23" t="s">
        <v>43</v>
      </c>
      <c r="J160" s="23">
        <v>9303</v>
      </c>
      <c r="K160" s="23">
        <v>8708</v>
      </c>
      <c r="L160" s="23">
        <v>121</v>
      </c>
      <c r="M160" s="23">
        <v>1394</v>
      </c>
      <c r="N160" s="23">
        <v>18746</v>
      </c>
      <c r="O160" s="23">
        <v>15089</v>
      </c>
      <c r="P160" s="23">
        <v>23972</v>
      </c>
      <c r="Q160" s="23">
        <v>2439</v>
      </c>
      <c r="R160" s="23">
        <v>50848</v>
      </c>
      <c r="S160" s="23">
        <v>5687</v>
      </c>
      <c r="V160" s="30"/>
      <c r="W160" s="30"/>
    </row>
    <row r="161" spans="2:23" x14ac:dyDescent="0.2">
      <c r="B161" s="19" t="s">
        <v>39</v>
      </c>
      <c r="C161" s="19" t="s">
        <v>40</v>
      </c>
      <c r="D161" s="19" t="s">
        <v>302</v>
      </c>
      <c r="E161" s="19" t="s">
        <v>303</v>
      </c>
      <c r="F161" s="19" t="s">
        <v>336</v>
      </c>
      <c r="G161" s="19" t="s">
        <v>337</v>
      </c>
      <c r="H161" s="23" t="s">
        <v>42</v>
      </c>
      <c r="I161" s="23" t="s">
        <v>43</v>
      </c>
      <c r="J161" s="23">
        <v>8189</v>
      </c>
      <c r="K161" s="23">
        <v>7174</v>
      </c>
      <c r="L161" s="23">
        <v>259</v>
      </c>
      <c r="M161" s="23">
        <v>1458</v>
      </c>
      <c r="N161" s="23">
        <v>17896</v>
      </c>
      <c r="O161" s="23">
        <v>12230</v>
      </c>
      <c r="P161" s="23">
        <v>23318</v>
      </c>
      <c r="Q161" s="23">
        <v>2509</v>
      </c>
      <c r="R161" s="23">
        <v>51887</v>
      </c>
      <c r="S161" s="23">
        <v>5903</v>
      </c>
      <c r="V161" s="30"/>
      <c r="W161" s="30"/>
    </row>
    <row r="162" spans="2:23" x14ac:dyDescent="0.2">
      <c r="B162" s="19" t="s">
        <v>39</v>
      </c>
      <c r="C162" s="19" t="s">
        <v>40</v>
      </c>
      <c r="D162" s="19" t="s">
        <v>302</v>
      </c>
      <c r="E162" s="19" t="s">
        <v>303</v>
      </c>
      <c r="F162" s="19" t="s">
        <v>338</v>
      </c>
      <c r="G162" s="19" t="s">
        <v>339</v>
      </c>
      <c r="H162" s="23" t="s">
        <v>42</v>
      </c>
      <c r="I162" s="23" t="s">
        <v>43</v>
      </c>
      <c r="J162" s="23">
        <v>6404</v>
      </c>
      <c r="K162" s="23">
        <v>4832</v>
      </c>
      <c r="L162" s="23">
        <v>254</v>
      </c>
      <c r="M162" s="23">
        <v>1286</v>
      </c>
      <c r="N162" s="23">
        <v>15999</v>
      </c>
      <c r="O162" s="23">
        <v>11059</v>
      </c>
      <c r="P162" s="23">
        <v>20755</v>
      </c>
      <c r="Q162" s="23">
        <v>3569</v>
      </c>
      <c r="R162" s="23">
        <v>49099</v>
      </c>
      <c r="S162" s="23">
        <v>7482</v>
      </c>
      <c r="V162" s="30"/>
      <c r="W162" s="30"/>
    </row>
    <row r="163" spans="2:23" x14ac:dyDescent="0.2">
      <c r="B163" s="19" t="s">
        <v>39</v>
      </c>
      <c r="C163" s="19" t="s">
        <v>40</v>
      </c>
      <c r="D163" s="19" t="s">
        <v>302</v>
      </c>
      <c r="E163" s="19" t="s">
        <v>303</v>
      </c>
      <c r="F163" s="19" t="s">
        <v>340</v>
      </c>
      <c r="G163" s="19" t="s">
        <v>341</v>
      </c>
      <c r="H163" s="23" t="s">
        <v>42</v>
      </c>
      <c r="I163" s="23" t="s">
        <v>43</v>
      </c>
      <c r="J163" s="23">
        <v>4493</v>
      </c>
      <c r="K163" s="23">
        <v>3620</v>
      </c>
      <c r="L163" s="23">
        <v>67</v>
      </c>
      <c r="M163" s="23">
        <v>833</v>
      </c>
      <c r="N163" s="23">
        <v>10679</v>
      </c>
      <c r="O163" s="23">
        <v>5309</v>
      </c>
      <c r="P163" s="23">
        <v>14023</v>
      </c>
      <c r="Q163" s="23">
        <v>1212</v>
      </c>
      <c r="R163" s="23">
        <v>31288</v>
      </c>
      <c r="S163" s="23">
        <v>3465</v>
      </c>
      <c r="V163" s="30"/>
      <c r="W163" s="30"/>
    </row>
    <row r="164" spans="2:23" x14ac:dyDescent="0.2">
      <c r="B164" s="19" t="s">
        <v>39</v>
      </c>
      <c r="C164" s="19" t="s">
        <v>40</v>
      </c>
      <c r="D164" s="19" t="s">
        <v>302</v>
      </c>
      <c r="E164" s="19" t="s">
        <v>303</v>
      </c>
      <c r="F164" s="19" t="s">
        <v>342</v>
      </c>
      <c r="G164" s="19" t="s">
        <v>343</v>
      </c>
      <c r="H164" s="23" t="s">
        <v>42</v>
      </c>
      <c r="I164" s="23" t="s">
        <v>43</v>
      </c>
      <c r="J164" s="23">
        <v>7624</v>
      </c>
      <c r="K164" s="23">
        <v>6179</v>
      </c>
      <c r="L164" s="23">
        <v>292</v>
      </c>
      <c r="M164" s="23">
        <v>1229</v>
      </c>
      <c r="N164" s="23">
        <v>22817</v>
      </c>
      <c r="O164" s="23">
        <v>18961</v>
      </c>
      <c r="P164" s="23">
        <v>29150</v>
      </c>
      <c r="Q164" s="23">
        <v>4240</v>
      </c>
      <c r="R164" s="23">
        <v>52744</v>
      </c>
      <c r="S164" s="23">
        <v>8164</v>
      </c>
      <c r="V164" s="30"/>
      <c r="W164" s="30"/>
    </row>
    <row r="165" spans="2:23" x14ac:dyDescent="0.2">
      <c r="B165" s="19" t="s">
        <v>39</v>
      </c>
      <c r="C165" s="19" t="s">
        <v>40</v>
      </c>
      <c r="D165" s="19" t="s">
        <v>302</v>
      </c>
      <c r="E165" s="19" t="s">
        <v>303</v>
      </c>
      <c r="F165" s="19" t="s">
        <v>344</v>
      </c>
      <c r="G165" s="19" t="s">
        <v>345</v>
      </c>
      <c r="H165" s="23" t="s">
        <v>42</v>
      </c>
      <c r="I165" s="23" t="s">
        <v>43</v>
      </c>
      <c r="J165" s="23">
        <v>7696</v>
      </c>
      <c r="K165" s="23">
        <v>6143</v>
      </c>
      <c r="L165" s="23">
        <v>153</v>
      </c>
      <c r="M165" s="23">
        <v>1170</v>
      </c>
      <c r="N165" s="23">
        <v>22338</v>
      </c>
      <c r="O165" s="23">
        <v>15084</v>
      </c>
      <c r="P165" s="23">
        <v>40885</v>
      </c>
      <c r="Q165" s="23">
        <v>7918</v>
      </c>
      <c r="R165" s="23">
        <v>56063</v>
      </c>
      <c r="S165" s="23">
        <v>8340</v>
      </c>
      <c r="V165" s="30"/>
      <c r="W165" s="30"/>
    </row>
    <row r="166" spans="2:23" x14ac:dyDescent="0.2">
      <c r="B166" s="19" t="s">
        <v>39</v>
      </c>
      <c r="C166" s="19" t="s">
        <v>40</v>
      </c>
      <c r="D166" s="19" t="s">
        <v>302</v>
      </c>
      <c r="E166" s="19" t="s">
        <v>303</v>
      </c>
      <c r="F166" s="19" t="s">
        <v>346</v>
      </c>
      <c r="G166" s="19" t="s">
        <v>347</v>
      </c>
      <c r="H166" s="23" t="s">
        <v>42</v>
      </c>
      <c r="I166" s="23" t="s">
        <v>43</v>
      </c>
      <c r="J166" s="23">
        <v>7458</v>
      </c>
      <c r="K166" s="23">
        <v>5684</v>
      </c>
      <c r="L166" s="23">
        <v>283</v>
      </c>
      <c r="M166" s="23">
        <v>1201</v>
      </c>
      <c r="N166" s="23">
        <v>23902</v>
      </c>
      <c r="O166" s="23">
        <v>15884</v>
      </c>
      <c r="P166" s="23">
        <v>29600</v>
      </c>
      <c r="Q166" s="23">
        <v>4881</v>
      </c>
      <c r="R166" s="23">
        <v>71886</v>
      </c>
      <c r="S166" s="23">
        <v>11029</v>
      </c>
      <c r="V166" s="30"/>
      <c r="W166" s="30"/>
    </row>
    <row r="167" spans="2:23" x14ac:dyDescent="0.2">
      <c r="B167" s="19" t="s">
        <v>39</v>
      </c>
      <c r="C167" s="19" t="s">
        <v>40</v>
      </c>
      <c r="D167" s="19" t="s">
        <v>302</v>
      </c>
      <c r="E167" s="19" t="s">
        <v>303</v>
      </c>
      <c r="F167" s="19" t="s">
        <v>348</v>
      </c>
      <c r="G167" s="19" t="s">
        <v>349</v>
      </c>
      <c r="H167" s="23" t="s">
        <v>42</v>
      </c>
      <c r="I167" s="23" t="s">
        <v>43</v>
      </c>
      <c r="J167" s="23">
        <v>7456</v>
      </c>
      <c r="K167" s="23">
        <v>6669</v>
      </c>
      <c r="L167" s="23">
        <v>144</v>
      </c>
      <c r="M167" s="23">
        <v>1283</v>
      </c>
      <c r="N167" s="23">
        <v>22813</v>
      </c>
      <c r="O167" s="23">
        <v>14262</v>
      </c>
      <c r="P167" s="23">
        <v>25289</v>
      </c>
      <c r="Q167" s="23">
        <v>3378</v>
      </c>
      <c r="R167" s="23">
        <v>47985</v>
      </c>
      <c r="S167" s="23">
        <v>6927</v>
      </c>
      <c r="V167" s="30"/>
      <c r="W167" s="30"/>
    </row>
    <row r="168" spans="2:23" x14ac:dyDescent="0.2">
      <c r="B168" s="19" t="s">
        <v>39</v>
      </c>
      <c r="C168" s="19" t="s">
        <v>40</v>
      </c>
      <c r="D168" s="19" t="s">
        <v>302</v>
      </c>
      <c r="E168" s="19" t="s">
        <v>303</v>
      </c>
      <c r="F168" s="19" t="s">
        <v>350</v>
      </c>
      <c r="G168" s="19" t="s">
        <v>351</v>
      </c>
      <c r="H168" s="23" t="s">
        <v>42</v>
      </c>
      <c r="I168" s="23" t="s">
        <v>43</v>
      </c>
      <c r="J168" s="23">
        <v>4453</v>
      </c>
      <c r="K168" s="23">
        <v>3987</v>
      </c>
      <c r="L168" s="23">
        <v>86</v>
      </c>
      <c r="M168" s="23">
        <v>929</v>
      </c>
      <c r="N168" s="23">
        <v>12862</v>
      </c>
      <c r="O168" s="23">
        <v>6326</v>
      </c>
      <c r="P168" s="23">
        <v>15704</v>
      </c>
      <c r="Q168" s="23">
        <v>1696</v>
      </c>
      <c r="R168" s="23">
        <v>37914</v>
      </c>
      <c r="S168" s="23">
        <v>4233</v>
      </c>
      <c r="V168" s="30"/>
      <c r="W168" s="30"/>
    </row>
    <row r="169" spans="2:23" x14ac:dyDescent="0.2">
      <c r="B169" s="19" t="s">
        <v>39</v>
      </c>
      <c r="C169" s="19" t="s">
        <v>40</v>
      </c>
      <c r="D169" s="19" t="s">
        <v>302</v>
      </c>
      <c r="E169" s="19" t="s">
        <v>303</v>
      </c>
      <c r="F169" s="19" t="s">
        <v>352</v>
      </c>
      <c r="G169" s="19" t="s">
        <v>353</v>
      </c>
      <c r="H169" s="23" t="s">
        <v>42</v>
      </c>
      <c r="I169" s="23" t="s">
        <v>43</v>
      </c>
      <c r="J169" s="23">
        <v>6393</v>
      </c>
      <c r="K169" s="23">
        <v>5610</v>
      </c>
      <c r="L169" s="23">
        <v>257</v>
      </c>
      <c r="M169" s="23">
        <v>1038</v>
      </c>
      <c r="N169" s="23">
        <v>19196</v>
      </c>
      <c r="O169" s="23">
        <v>16104</v>
      </c>
      <c r="P169" s="23">
        <v>26006</v>
      </c>
      <c r="Q169" s="23">
        <v>3833</v>
      </c>
      <c r="R169" s="23">
        <v>45734</v>
      </c>
      <c r="S169" s="23">
        <v>7079</v>
      </c>
      <c r="V169" s="30"/>
      <c r="W169" s="30"/>
    </row>
    <row r="170" spans="2:23" x14ac:dyDescent="0.2">
      <c r="B170" s="19" t="s">
        <v>39</v>
      </c>
      <c r="C170" s="19" t="s">
        <v>40</v>
      </c>
      <c r="D170" s="19" t="s">
        <v>302</v>
      </c>
      <c r="E170" s="19" t="s">
        <v>303</v>
      </c>
      <c r="F170" s="19" t="s">
        <v>354</v>
      </c>
      <c r="G170" s="19" t="s">
        <v>355</v>
      </c>
      <c r="H170" s="23" t="s">
        <v>42</v>
      </c>
      <c r="I170" s="23" t="s">
        <v>43</v>
      </c>
      <c r="J170" s="23">
        <v>4964</v>
      </c>
      <c r="K170" s="23">
        <v>4011</v>
      </c>
      <c r="L170" s="23">
        <v>92</v>
      </c>
      <c r="M170" s="23">
        <v>944</v>
      </c>
      <c r="N170" s="23">
        <v>14580</v>
      </c>
      <c r="O170" s="23">
        <v>5331</v>
      </c>
      <c r="P170" s="23">
        <v>15498</v>
      </c>
      <c r="Q170" s="23">
        <v>1725</v>
      </c>
      <c r="R170" s="23">
        <v>40464</v>
      </c>
      <c r="S170" s="23">
        <v>5326</v>
      </c>
      <c r="V170" s="30"/>
      <c r="W170" s="30"/>
    </row>
    <row r="171" spans="2:23" x14ac:dyDescent="0.2">
      <c r="B171" s="19" t="s">
        <v>39</v>
      </c>
      <c r="C171" s="19" t="s">
        <v>40</v>
      </c>
      <c r="D171" s="19" t="s">
        <v>302</v>
      </c>
      <c r="E171" s="19" t="s">
        <v>303</v>
      </c>
      <c r="F171" s="19" t="s">
        <v>356</v>
      </c>
      <c r="G171" s="19" t="s">
        <v>357</v>
      </c>
      <c r="H171" s="23" t="s">
        <v>42</v>
      </c>
      <c r="I171" s="23" t="s">
        <v>43</v>
      </c>
      <c r="J171" s="23">
        <v>4670</v>
      </c>
      <c r="K171" s="23">
        <v>3720</v>
      </c>
      <c r="L171" s="23">
        <v>65</v>
      </c>
      <c r="M171" s="23">
        <v>798</v>
      </c>
      <c r="N171" s="23">
        <v>11762</v>
      </c>
      <c r="O171" s="23">
        <v>3186</v>
      </c>
      <c r="P171" s="23">
        <v>13577</v>
      </c>
      <c r="Q171" s="23">
        <v>1146</v>
      </c>
      <c r="R171" s="23">
        <v>36575</v>
      </c>
      <c r="S171" s="23">
        <v>4111</v>
      </c>
      <c r="V171" s="30"/>
      <c r="W171" s="30"/>
    </row>
    <row r="172" spans="2:23" x14ac:dyDescent="0.2">
      <c r="B172" s="19" t="s">
        <v>39</v>
      </c>
      <c r="C172" s="19" t="s">
        <v>40</v>
      </c>
      <c r="D172" s="19" t="s">
        <v>302</v>
      </c>
      <c r="E172" s="19" t="s">
        <v>303</v>
      </c>
      <c r="F172" s="19" t="s">
        <v>358</v>
      </c>
      <c r="G172" s="19" t="s">
        <v>359</v>
      </c>
      <c r="H172" s="23" t="s">
        <v>42</v>
      </c>
      <c r="I172" s="23" t="s">
        <v>43</v>
      </c>
      <c r="J172" s="23">
        <v>5908</v>
      </c>
      <c r="K172" s="23">
        <v>4028</v>
      </c>
      <c r="L172" s="23">
        <v>83</v>
      </c>
      <c r="M172" s="23">
        <v>929</v>
      </c>
      <c r="N172" s="23">
        <v>18350</v>
      </c>
      <c r="O172" s="23">
        <v>9428</v>
      </c>
      <c r="P172" s="23">
        <v>21023</v>
      </c>
      <c r="Q172" s="23">
        <v>3419</v>
      </c>
      <c r="R172" s="23">
        <v>39497</v>
      </c>
      <c r="S172" s="23">
        <v>7026</v>
      </c>
      <c r="V172" s="30"/>
      <c r="W172" s="30"/>
    </row>
    <row r="173" spans="2:23" x14ac:dyDescent="0.2">
      <c r="B173" s="19" t="s">
        <v>39</v>
      </c>
      <c r="C173" s="19" t="s">
        <v>40</v>
      </c>
      <c r="D173" s="19" t="s">
        <v>302</v>
      </c>
      <c r="E173" s="19" t="s">
        <v>303</v>
      </c>
      <c r="F173" s="19" t="s">
        <v>360</v>
      </c>
      <c r="G173" s="19" t="s">
        <v>361</v>
      </c>
      <c r="H173" s="23" t="s">
        <v>42</v>
      </c>
      <c r="I173" s="23" t="s">
        <v>43</v>
      </c>
      <c r="J173" s="23">
        <v>6649</v>
      </c>
      <c r="K173" s="23">
        <v>5138</v>
      </c>
      <c r="L173" s="23">
        <v>213</v>
      </c>
      <c r="M173" s="23">
        <v>1074</v>
      </c>
      <c r="N173" s="23">
        <v>19964</v>
      </c>
      <c r="O173" s="23">
        <v>14001</v>
      </c>
      <c r="P173" s="23">
        <v>25266</v>
      </c>
      <c r="Q173" s="23">
        <v>3765</v>
      </c>
      <c r="R173" s="23">
        <v>46873</v>
      </c>
      <c r="S173" s="23">
        <v>8180</v>
      </c>
      <c r="V173" s="30"/>
      <c r="W173" s="30"/>
    </row>
    <row r="174" spans="2:23" x14ac:dyDescent="0.2">
      <c r="B174" s="19" t="s">
        <v>39</v>
      </c>
      <c r="C174" s="19" t="s">
        <v>40</v>
      </c>
      <c r="D174" s="19" t="s">
        <v>302</v>
      </c>
      <c r="E174" s="19" t="s">
        <v>303</v>
      </c>
      <c r="F174" s="19" t="s">
        <v>362</v>
      </c>
      <c r="G174" s="19" t="s">
        <v>363</v>
      </c>
      <c r="H174" s="23" t="s">
        <v>42</v>
      </c>
      <c r="I174" s="23" t="s">
        <v>43</v>
      </c>
      <c r="J174" s="23">
        <v>8123</v>
      </c>
      <c r="K174" s="23">
        <v>6838</v>
      </c>
      <c r="L174" s="23">
        <v>243</v>
      </c>
      <c r="M174" s="23">
        <v>1865</v>
      </c>
      <c r="N174" s="23">
        <v>28347</v>
      </c>
      <c r="O174" s="23">
        <v>12008</v>
      </c>
      <c r="P174" s="23">
        <v>30888</v>
      </c>
      <c r="Q174" s="23">
        <v>4280</v>
      </c>
      <c r="R174" s="23">
        <v>78768</v>
      </c>
      <c r="S174" s="23">
        <v>11050</v>
      </c>
      <c r="V174" s="30"/>
      <c r="W174" s="30"/>
    </row>
    <row r="175" spans="2:23" x14ac:dyDescent="0.2">
      <c r="B175" s="19" t="s">
        <v>39</v>
      </c>
      <c r="C175" s="19" t="s">
        <v>40</v>
      </c>
      <c r="D175" s="19" t="s">
        <v>302</v>
      </c>
      <c r="E175" s="19" t="s">
        <v>303</v>
      </c>
      <c r="F175" s="19" t="s">
        <v>364</v>
      </c>
      <c r="G175" s="19" t="s">
        <v>365</v>
      </c>
      <c r="H175" s="23" t="s">
        <v>42</v>
      </c>
      <c r="I175" s="23" t="s">
        <v>43</v>
      </c>
      <c r="J175" s="23">
        <v>5126</v>
      </c>
      <c r="K175" s="23">
        <v>5741</v>
      </c>
      <c r="L175" s="23">
        <v>245</v>
      </c>
      <c r="M175" s="23">
        <v>2071</v>
      </c>
      <c r="N175" s="23">
        <v>13266</v>
      </c>
      <c r="O175" s="23">
        <v>8892</v>
      </c>
      <c r="P175" s="23">
        <v>18631</v>
      </c>
      <c r="Q175" s="23">
        <v>3252</v>
      </c>
      <c r="R175" s="23">
        <v>46467</v>
      </c>
      <c r="S175" s="23">
        <v>6538</v>
      </c>
      <c r="V175" s="30"/>
      <c r="W175" s="30"/>
    </row>
    <row r="176" spans="2:23" x14ac:dyDescent="0.2">
      <c r="B176" s="19" t="s">
        <v>39</v>
      </c>
      <c r="C176" s="19" t="s">
        <v>40</v>
      </c>
      <c r="D176" s="19" t="s">
        <v>302</v>
      </c>
      <c r="E176" s="19" t="s">
        <v>303</v>
      </c>
      <c r="F176" s="19" t="s">
        <v>366</v>
      </c>
      <c r="G176" s="19" t="s">
        <v>367</v>
      </c>
      <c r="H176" s="23" t="s">
        <v>42</v>
      </c>
      <c r="I176" s="23" t="s">
        <v>43</v>
      </c>
      <c r="J176" s="23">
        <v>4188</v>
      </c>
      <c r="K176" s="23">
        <v>4488</v>
      </c>
      <c r="L176" s="23">
        <v>146</v>
      </c>
      <c r="M176" s="23">
        <v>1451</v>
      </c>
      <c r="N176" s="23">
        <v>9628</v>
      </c>
      <c r="O176" s="23">
        <v>7598</v>
      </c>
      <c r="P176" s="23">
        <v>14400</v>
      </c>
      <c r="Q176" s="23">
        <v>2575</v>
      </c>
      <c r="R176" s="23">
        <v>35713</v>
      </c>
      <c r="S176" s="23">
        <v>5009</v>
      </c>
      <c r="V176" s="30"/>
      <c r="W176" s="30"/>
    </row>
    <row r="177" spans="2:23" x14ac:dyDescent="0.2">
      <c r="B177" s="19" t="s">
        <v>39</v>
      </c>
      <c r="C177" s="19" t="s">
        <v>40</v>
      </c>
      <c r="D177" s="19" t="s">
        <v>368</v>
      </c>
      <c r="E177" s="19" t="s">
        <v>369</v>
      </c>
      <c r="F177" s="19" t="s">
        <v>370</v>
      </c>
      <c r="G177" s="19" t="s">
        <v>371</v>
      </c>
      <c r="H177" s="23" t="s">
        <v>42</v>
      </c>
      <c r="I177" s="23" t="s">
        <v>43</v>
      </c>
      <c r="J177" s="23">
        <v>2273</v>
      </c>
      <c r="K177" s="23">
        <v>3101</v>
      </c>
      <c r="L177" s="23">
        <v>57</v>
      </c>
      <c r="M177" s="23">
        <v>315</v>
      </c>
      <c r="N177" s="23">
        <v>5722</v>
      </c>
      <c r="O177" s="23">
        <v>5354</v>
      </c>
      <c r="P177" s="23">
        <v>7022</v>
      </c>
      <c r="Q177" s="23">
        <v>435</v>
      </c>
      <c r="R177" s="23">
        <v>14537</v>
      </c>
      <c r="S177" s="23">
        <v>963</v>
      </c>
      <c r="V177" s="30"/>
      <c r="W177" s="30"/>
    </row>
    <row r="178" spans="2:23" x14ac:dyDescent="0.2">
      <c r="B178" s="19" t="s">
        <v>39</v>
      </c>
      <c r="C178" s="19" t="s">
        <v>40</v>
      </c>
      <c r="D178" s="19" t="s">
        <v>368</v>
      </c>
      <c r="E178" s="19" t="s">
        <v>369</v>
      </c>
      <c r="F178" s="19" t="s">
        <v>372</v>
      </c>
      <c r="G178" s="19" t="s">
        <v>373</v>
      </c>
      <c r="H178" s="23" t="s">
        <v>42</v>
      </c>
      <c r="I178" s="23" t="s">
        <v>43</v>
      </c>
      <c r="J178" s="23">
        <v>7245</v>
      </c>
      <c r="K178" s="23">
        <v>6907</v>
      </c>
      <c r="L178" s="23">
        <v>232</v>
      </c>
      <c r="M178" s="23">
        <v>1217</v>
      </c>
      <c r="N178" s="23">
        <v>14133</v>
      </c>
      <c r="O178" s="23">
        <v>7633</v>
      </c>
      <c r="P178" s="23">
        <v>25734</v>
      </c>
      <c r="Q178" s="23">
        <v>2208</v>
      </c>
      <c r="R178" s="23">
        <v>58713</v>
      </c>
      <c r="S178" s="23">
        <v>4787</v>
      </c>
      <c r="V178" s="30"/>
      <c r="W178" s="30"/>
    </row>
    <row r="179" spans="2:23" x14ac:dyDescent="0.2">
      <c r="B179" s="19" t="s">
        <v>39</v>
      </c>
      <c r="C179" s="19" t="s">
        <v>40</v>
      </c>
      <c r="D179" s="19" t="s">
        <v>368</v>
      </c>
      <c r="E179" s="19" t="s">
        <v>369</v>
      </c>
      <c r="F179" s="19" t="s">
        <v>374</v>
      </c>
      <c r="G179" s="19" t="s">
        <v>375</v>
      </c>
      <c r="H179" s="23" t="s">
        <v>42</v>
      </c>
      <c r="I179" s="23" t="s">
        <v>43</v>
      </c>
      <c r="J179" s="23">
        <v>3916</v>
      </c>
      <c r="K179" s="23">
        <v>5583</v>
      </c>
      <c r="L179" s="23">
        <v>75</v>
      </c>
      <c r="M179" s="23">
        <v>564</v>
      </c>
      <c r="N179" s="23">
        <v>11569</v>
      </c>
      <c r="O179" s="23">
        <v>8244</v>
      </c>
      <c r="P179" s="23">
        <v>12079</v>
      </c>
      <c r="Q179" s="23">
        <v>756</v>
      </c>
      <c r="R179" s="23">
        <v>21005</v>
      </c>
      <c r="S179" s="23">
        <v>1378</v>
      </c>
      <c r="V179" s="30"/>
      <c r="W179" s="30"/>
    </row>
    <row r="180" spans="2:23" x14ac:dyDescent="0.2">
      <c r="B180" s="19" t="s">
        <v>39</v>
      </c>
      <c r="C180" s="19" t="s">
        <v>40</v>
      </c>
      <c r="D180" s="19" t="s">
        <v>368</v>
      </c>
      <c r="E180" s="19" t="s">
        <v>369</v>
      </c>
      <c r="F180" s="19" t="s">
        <v>376</v>
      </c>
      <c r="G180" s="19" t="s">
        <v>377</v>
      </c>
      <c r="H180" s="23" t="s">
        <v>42</v>
      </c>
      <c r="I180" s="23" t="s">
        <v>43</v>
      </c>
      <c r="J180" s="23">
        <v>4059</v>
      </c>
      <c r="K180" s="23">
        <v>3653</v>
      </c>
      <c r="L180" s="23">
        <v>66</v>
      </c>
      <c r="M180" s="23">
        <v>672</v>
      </c>
      <c r="N180" s="23">
        <v>11559</v>
      </c>
      <c r="O180" s="23">
        <v>6262</v>
      </c>
      <c r="P180" s="23">
        <v>14206</v>
      </c>
      <c r="Q180" s="23">
        <v>1071</v>
      </c>
      <c r="R180" s="23">
        <v>26929</v>
      </c>
      <c r="S180" s="23">
        <v>2452</v>
      </c>
      <c r="V180" s="30"/>
      <c r="W180" s="30"/>
    </row>
    <row r="181" spans="2:23" x14ac:dyDescent="0.2">
      <c r="B181" s="19" t="s">
        <v>39</v>
      </c>
      <c r="C181" s="19" t="s">
        <v>40</v>
      </c>
      <c r="D181" s="19" t="s">
        <v>368</v>
      </c>
      <c r="E181" s="19" t="s">
        <v>369</v>
      </c>
      <c r="F181" s="19" t="s">
        <v>378</v>
      </c>
      <c r="G181" s="19" t="s">
        <v>379</v>
      </c>
      <c r="H181" s="23" t="s">
        <v>42</v>
      </c>
      <c r="I181" s="23" t="s">
        <v>43</v>
      </c>
      <c r="J181" s="23">
        <v>14666</v>
      </c>
      <c r="K181" s="23">
        <v>14449</v>
      </c>
      <c r="L181" s="23">
        <v>254</v>
      </c>
      <c r="M181" s="23">
        <v>2798</v>
      </c>
      <c r="N181" s="23">
        <v>22981</v>
      </c>
      <c r="O181" s="23">
        <v>18665</v>
      </c>
      <c r="P181" s="23">
        <v>38377</v>
      </c>
      <c r="Q181" s="23">
        <v>2399</v>
      </c>
      <c r="R181" s="23">
        <v>64051</v>
      </c>
      <c r="S181" s="23">
        <v>4933</v>
      </c>
      <c r="V181" s="30"/>
      <c r="W181" s="30"/>
    </row>
    <row r="182" spans="2:23" x14ac:dyDescent="0.2">
      <c r="B182" s="19" t="s">
        <v>39</v>
      </c>
      <c r="C182" s="19" t="s">
        <v>40</v>
      </c>
      <c r="D182" s="19" t="s">
        <v>368</v>
      </c>
      <c r="E182" s="19" t="s">
        <v>369</v>
      </c>
      <c r="F182" s="19" t="s">
        <v>380</v>
      </c>
      <c r="G182" s="19" t="s">
        <v>381</v>
      </c>
      <c r="H182" s="23" t="s">
        <v>42</v>
      </c>
      <c r="I182" s="23" t="s">
        <v>43</v>
      </c>
      <c r="J182" s="23">
        <v>2566</v>
      </c>
      <c r="K182" s="23">
        <v>3159</v>
      </c>
      <c r="L182" s="23">
        <v>8</v>
      </c>
      <c r="M182" s="23">
        <v>229</v>
      </c>
      <c r="N182" s="23">
        <v>7149</v>
      </c>
      <c r="O182" s="23">
        <v>5492</v>
      </c>
      <c r="P182" s="23">
        <v>10240</v>
      </c>
      <c r="Q182" s="23">
        <v>966</v>
      </c>
      <c r="R182" s="23">
        <v>15661</v>
      </c>
      <c r="S182" s="23">
        <v>1850</v>
      </c>
      <c r="V182" s="30"/>
      <c r="W182" s="30"/>
    </row>
    <row r="183" spans="2:23" x14ac:dyDescent="0.2">
      <c r="B183" s="19" t="s">
        <v>39</v>
      </c>
      <c r="C183" s="19" t="s">
        <v>40</v>
      </c>
      <c r="D183" s="19" t="s">
        <v>368</v>
      </c>
      <c r="E183" s="19" t="s">
        <v>369</v>
      </c>
      <c r="F183" s="19" t="s">
        <v>382</v>
      </c>
      <c r="G183" s="19" t="s">
        <v>383</v>
      </c>
      <c r="H183" s="23" t="s">
        <v>42</v>
      </c>
      <c r="I183" s="23" t="s">
        <v>43</v>
      </c>
      <c r="J183" s="23">
        <v>8503</v>
      </c>
      <c r="K183" s="23">
        <v>7027</v>
      </c>
      <c r="L183" s="23">
        <v>137</v>
      </c>
      <c r="M183" s="23">
        <v>1359</v>
      </c>
      <c r="N183" s="23">
        <v>14192</v>
      </c>
      <c r="O183" s="23">
        <v>9523</v>
      </c>
      <c r="P183" s="23">
        <v>18786</v>
      </c>
      <c r="Q183" s="23">
        <v>1776</v>
      </c>
      <c r="R183" s="23">
        <v>38616</v>
      </c>
      <c r="S183" s="23">
        <v>3539</v>
      </c>
      <c r="V183" s="30"/>
      <c r="W183" s="30"/>
    </row>
    <row r="184" spans="2:23" x14ac:dyDescent="0.2">
      <c r="B184" s="19" t="s">
        <v>39</v>
      </c>
      <c r="C184" s="19" t="s">
        <v>40</v>
      </c>
      <c r="D184" s="19" t="s">
        <v>368</v>
      </c>
      <c r="E184" s="19" t="s">
        <v>369</v>
      </c>
      <c r="F184" s="19" t="s">
        <v>384</v>
      </c>
      <c r="G184" s="19" t="s">
        <v>385</v>
      </c>
      <c r="H184" s="23" t="s">
        <v>42</v>
      </c>
      <c r="I184" s="23" t="s">
        <v>43</v>
      </c>
      <c r="J184" s="23">
        <v>3827</v>
      </c>
      <c r="K184" s="23">
        <v>4700</v>
      </c>
      <c r="L184" s="23">
        <v>16</v>
      </c>
      <c r="M184" s="23">
        <v>370</v>
      </c>
      <c r="N184" s="23">
        <v>10620</v>
      </c>
      <c r="O184" s="23">
        <v>7637</v>
      </c>
      <c r="P184" s="23">
        <v>14586</v>
      </c>
      <c r="Q184" s="23">
        <v>1078</v>
      </c>
      <c r="R184" s="23">
        <v>24403</v>
      </c>
      <c r="S184" s="23">
        <v>2441</v>
      </c>
      <c r="V184" s="30"/>
      <c r="W184" s="30"/>
    </row>
    <row r="185" spans="2:23" x14ac:dyDescent="0.2">
      <c r="B185" s="19" t="s">
        <v>39</v>
      </c>
      <c r="C185" s="19" t="s">
        <v>40</v>
      </c>
      <c r="D185" s="19" t="s">
        <v>368</v>
      </c>
      <c r="E185" s="19" t="s">
        <v>369</v>
      </c>
      <c r="F185" s="19" t="s">
        <v>386</v>
      </c>
      <c r="G185" s="19" t="s">
        <v>387</v>
      </c>
      <c r="H185" s="23" t="s">
        <v>42</v>
      </c>
      <c r="I185" s="23" t="s">
        <v>43</v>
      </c>
      <c r="J185" s="23">
        <v>5145</v>
      </c>
      <c r="K185" s="23">
        <v>6030</v>
      </c>
      <c r="L185" s="23">
        <v>59</v>
      </c>
      <c r="M185" s="23">
        <v>790</v>
      </c>
      <c r="N185" s="23">
        <v>11910</v>
      </c>
      <c r="O185" s="23">
        <v>7294</v>
      </c>
      <c r="P185" s="23">
        <v>16041</v>
      </c>
      <c r="Q185" s="23">
        <v>1078</v>
      </c>
      <c r="R185" s="23">
        <v>40950</v>
      </c>
      <c r="S185" s="23">
        <v>2328</v>
      </c>
      <c r="V185" s="30"/>
      <c r="W185" s="30"/>
    </row>
    <row r="186" spans="2:23" x14ac:dyDescent="0.2">
      <c r="B186" s="19" t="s">
        <v>39</v>
      </c>
      <c r="C186" s="19" t="s">
        <v>40</v>
      </c>
      <c r="D186" s="19" t="s">
        <v>368</v>
      </c>
      <c r="E186" s="19" t="s">
        <v>369</v>
      </c>
      <c r="F186" s="19" t="s">
        <v>388</v>
      </c>
      <c r="G186" s="19" t="s">
        <v>389</v>
      </c>
      <c r="H186" s="23" t="s">
        <v>42</v>
      </c>
      <c r="I186" s="23" t="s">
        <v>43</v>
      </c>
      <c r="J186" s="23">
        <v>3725</v>
      </c>
      <c r="K186" s="23">
        <v>3455</v>
      </c>
      <c r="L186" s="23">
        <v>89</v>
      </c>
      <c r="M186" s="23">
        <v>685</v>
      </c>
      <c r="N186" s="23">
        <v>12640</v>
      </c>
      <c r="O186" s="23">
        <v>6907</v>
      </c>
      <c r="P186" s="23">
        <v>14001</v>
      </c>
      <c r="Q186" s="23">
        <v>1151</v>
      </c>
      <c r="R186" s="23">
        <v>25103</v>
      </c>
      <c r="S186" s="23">
        <v>2077</v>
      </c>
      <c r="V186" s="30"/>
      <c r="W186" s="30"/>
    </row>
    <row r="187" spans="2:23" x14ac:dyDescent="0.2">
      <c r="B187" s="19" t="s">
        <v>39</v>
      </c>
      <c r="C187" s="19" t="s">
        <v>40</v>
      </c>
      <c r="D187" s="19" t="s">
        <v>368</v>
      </c>
      <c r="E187" s="19" t="s">
        <v>369</v>
      </c>
      <c r="F187" s="19" t="s">
        <v>390</v>
      </c>
      <c r="G187" s="19" t="s">
        <v>391</v>
      </c>
      <c r="H187" s="23" t="s">
        <v>42</v>
      </c>
      <c r="I187" s="23" t="s">
        <v>43</v>
      </c>
      <c r="J187" s="23">
        <v>7593</v>
      </c>
      <c r="K187" s="23">
        <v>6691</v>
      </c>
      <c r="L187" s="23">
        <v>198</v>
      </c>
      <c r="M187" s="23">
        <v>1618</v>
      </c>
      <c r="N187" s="23">
        <v>17894</v>
      </c>
      <c r="O187" s="23">
        <v>10534</v>
      </c>
      <c r="P187" s="23">
        <v>22930</v>
      </c>
      <c r="Q187" s="23">
        <v>2067</v>
      </c>
      <c r="R187" s="23">
        <v>49881</v>
      </c>
      <c r="S187" s="23">
        <v>4940</v>
      </c>
      <c r="V187" s="30"/>
      <c r="W187" s="30"/>
    </row>
    <row r="188" spans="2:23" x14ac:dyDescent="0.2">
      <c r="B188" s="19" t="s">
        <v>39</v>
      </c>
      <c r="C188" s="19" t="s">
        <v>40</v>
      </c>
      <c r="D188" s="19" t="s">
        <v>368</v>
      </c>
      <c r="E188" s="19" t="s">
        <v>369</v>
      </c>
      <c r="F188" s="19" t="s">
        <v>392</v>
      </c>
      <c r="G188" s="19" t="s">
        <v>393</v>
      </c>
      <c r="H188" s="23" t="s">
        <v>42</v>
      </c>
      <c r="I188" s="23" t="s">
        <v>43</v>
      </c>
      <c r="J188" s="23">
        <v>5436</v>
      </c>
      <c r="K188" s="23">
        <v>5857</v>
      </c>
      <c r="L188" s="23">
        <v>34</v>
      </c>
      <c r="M188" s="23">
        <v>751</v>
      </c>
      <c r="N188" s="23">
        <v>12902</v>
      </c>
      <c r="O188" s="23">
        <v>8117</v>
      </c>
      <c r="P188" s="23">
        <v>21174</v>
      </c>
      <c r="Q188" s="23">
        <v>1386</v>
      </c>
      <c r="R188" s="23">
        <v>45125</v>
      </c>
      <c r="S188" s="23">
        <v>3228</v>
      </c>
      <c r="V188" s="30"/>
      <c r="W188" s="30"/>
    </row>
    <row r="189" spans="2:23" x14ac:dyDescent="0.2">
      <c r="B189" s="19" t="s">
        <v>39</v>
      </c>
      <c r="C189" s="19" t="s">
        <v>40</v>
      </c>
      <c r="D189" s="19" t="s">
        <v>368</v>
      </c>
      <c r="E189" s="19" t="s">
        <v>369</v>
      </c>
      <c r="F189" s="19" t="s">
        <v>394</v>
      </c>
      <c r="G189" s="19" t="s">
        <v>395</v>
      </c>
      <c r="H189" s="23" t="s">
        <v>42</v>
      </c>
      <c r="I189" s="23" t="s">
        <v>43</v>
      </c>
      <c r="J189" s="23">
        <v>9157</v>
      </c>
      <c r="K189" s="23">
        <v>8259</v>
      </c>
      <c r="L189" s="23">
        <v>176</v>
      </c>
      <c r="M189" s="23">
        <v>1697</v>
      </c>
      <c r="N189" s="23">
        <v>30375</v>
      </c>
      <c r="O189" s="23">
        <v>15403</v>
      </c>
      <c r="P189" s="23">
        <v>35495</v>
      </c>
      <c r="Q189" s="23">
        <v>2948</v>
      </c>
      <c r="R189" s="23">
        <v>59702</v>
      </c>
      <c r="S189" s="23">
        <v>5753</v>
      </c>
      <c r="V189" s="30"/>
      <c r="W189" s="30"/>
    </row>
    <row r="190" spans="2:23" x14ac:dyDescent="0.2">
      <c r="B190" s="19" t="s">
        <v>39</v>
      </c>
      <c r="C190" s="19" t="s">
        <v>40</v>
      </c>
      <c r="D190" s="19" t="s">
        <v>368</v>
      </c>
      <c r="E190" s="19" t="s">
        <v>369</v>
      </c>
      <c r="F190" s="19" t="s">
        <v>396</v>
      </c>
      <c r="G190" s="19" t="s">
        <v>397</v>
      </c>
      <c r="H190" s="23" t="s">
        <v>42</v>
      </c>
      <c r="I190" s="23" t="s">
        <v>43</v>
      </c>
      <c r="J190" s="23">
        <v>4603</v>
      </c>
      <c r="K190" s="23">
        <v>6212</v>
      </c>
      <c r="L190" s="23">
        <v>63</v>
      </c>
      <c r="M190" s="23">
        <v>596</v>
      </c>
      <c r="N190" s="23">
        <v>12850</v>
      </c>
      <c r="O190" s="23">
        <v>9714</v>
      </c>
      <c r="P190" s="23">
        <v>14355</v>
      </c>
      <c r="Q190" s="23">
        <v>945</v>
      </c>
      <c r="R190" s="23">
        <v>27185</v>
      </c>
      <c r="S190" s="23">
        <v>1729</v>
      </c>
      <c r="V190" s="30"/>
      <c r="W190" s="30"/>
    </row>
    <row r="191" spans="2:23" x14ac:dyDescent="0.2">
      <c r="B191" s="19" t="s">
        <v>39</v>
      </c>
      <c r="C191" s="19" t="s">
        <v>40</v>
      </c>
      <c r="D191" s="19" t="s">
        <v>368</v>
      </c>
      <c r="E191" s="19" t="s">
        <v>369</v>
      </c>
      <c r="F191" s="19" t="s">
        <v>398</v>
      </c>
      <c r="G191" s="19" t="s">
        <v>399</v>
      </c>
      <c r="H191" s="23" t="s">
        <v>42</v>
      </c>
      <c r="I191" s="23" t="s">
        <v>43</v>
      </c>
      <c r="J191" s="23">
        <v>1904</v>
      </c>
      <c r="K191" s="23">
        <v>1613</v>
      </c>
      <c r="L191" s="23">
        <v>18</v>
      </c>
      <c r="M191" s="23">
        <v>305</v>
      </c>
      <c r="N191" s="23">
        <v>4258</v>
      </c>
      <c r="O191" s="23">
        <v>2161</v>
      </c>
      <c r="P191" s="23">
        <v>5637</v>
      </c>
      <c r="Q191" s="23">
        <v>387</v>
      </c>
      <c r="R191" s="23">
        <v>11377</v>
      </c>
      <c r="S191" s="23">
        <v>762</v>
      </c>
      <c r="V191" s="30"/>
      <c r="W191" s="30"/>
    </row>
    <row r="192" spans="2:23" x14ac:dyDescent="0.2">
      <c r="B192" s="19" t="s">
        <v>39</v>
      </c>
      <c r="C192" s="19" t="s">
        <v>40</v>
      </c>
      <c r="D192" s="19" t="s">
        <v>368</v>
      </c>
      <c r="E192" s="19" t="s">
        <v>369</v>
      </c>
      <c r="F192" s="19" t="s">
        <v>400</v>
      </c>
      <c r="G192" s="19" t="s">
        <v>401</v>
      </c>
      <c r="H192" s="23" t="s">
        <v>42</v>
      </c>
      <c r="I192" s="23" t="s">
        <v>43</v>
      </c>
      <c r="J192" s="23">
        <v>3167</v>
      </c>
      <c r="K192" s="23">
        <v>2867</v>
      </c>
      <c r="L192" s="23">
        <v>110</v>
      </c>
      <c r="M192" s="23">
        <v>587</v>
      </c>
      <c r="N192" s="23">
        <v>7266</v>
      </c>
      <c r="O192" s="23">
        <v>3817</v>
      </c>
      <c r="P192" s="23">
        <v>9050</v>
      </c>
      <c r="Q192" s="23">
        <v>894</v>
      </c>
      <c r="R192" s="23">
        <v>19127</v>
      </c>
      <c r="S192" s="23">
        <v>2098</v>
      </c>
      <c r="V192" s="30"/>
      <c r="W192" s="30"/>
    </row>
    <row r="193" spans="2:23" x14ac:dyDescent="0.2">
      <c r="B193" s="19" t="s">
        <v>39</v>
      </c>
      <c r="C193" s="19" t="s">
        <v>40</v>
      </c>
      <c r="D193" s="19" t="s">
        <v>368</v>
      </c>
      <c r="E193" s="19" t="s">
        <v>369</v>
      </c>
      <c r="F193" s="19" t="s">
        <v>402</v>
      </c>
      <c r="G193" s="19" t="s">
        <v>403</v>
      </c>
      <c r="H193" s="23" t="s">
        <v>42</v>
      </c>
      <c r="I193" s="23" t="s">
        <v>43</v>
      </c>
      <c r="J193" s="23">
        <v>2729</v>
      </c>
      <c r="K193" s="23">
        <v>4022</v>
      </c>
      <c r="L193" s="23">
        <v>36</v>
      </c>
      <c r="M193" s="23">
        <v>381</v>
      </c>
      <c r="N193" s="23">
        <v>7973</v>
      </c>
      <c r="O193" s="23">
        <v>6303</v>
      </c>
      <c r="P193" s="23">
        <v>8791</v>
      </c>
      <c r="Q193" s="23">
        <v>659</v>
      </c>
      <c r="R193" s="23">
        <v>15820</v>
      </c>
      <c r="S193" s="23">
        <v>1106</v>
      </c>
      <c r="V193" s="30"/>
      <c r="W193" s="30"/>
    </row>
    <row r="194" spans="2:23" x14ac:dyDescent="0.2">
      <c r="B194" s="19" t="s">
        <v>39</v>
      </c>
      <c r="C194" s="19" t="s">
        <v>40</v>
      </c>
      <c r="D194" s="19" t="s">
        <v>368</v>
      </c>
      <c r="E194" s="19" t="s">
        <v>369</v>
      </c>
      <c r="F194" s="19" t="s">
        <v>404</v>
      </c>
      <c r="G194" s="19" t="s">
        <v>405</v>
      </c>
      <c r="H194" s="23" t="s">
        <v>42</v>
      </c>
      <c r="I194" s="23" t="s">
        <v>43</v>
      </c>
      <c r="J194" s="23">
        <v>2750</v>
      </c>
      <c r="K194" s="23">
        <v>2566</v>
      </c>
      <c r="L194" s="23">
        <v>41</v>
      </c>
      <c r="M194" s="23">
        <v>480</v>
      </c>
      <c r="N194" s="23">
        <v>6241</v>
      </c>
      <c r="O194" s="23">
        <v>3908</v>
      </c>
      <c r="P194" s="23">
        <v>8183</v>
      </c>
      <c r="Q194" s="23">
        <v>684</v>
      </c>
      <c r="R194" s="23">
        <v>15442</v>
      </c>
      <c r="S194" s="23">
        <v>1381</v>
      </c>
      <c r="V194" s="30"/>
      <c r="W194" s="30"/>
    </row>
    <row r="195" spans="2:23" x14ac:dyDescent="0.2">
      <c r="B195" s="19" t="s">
        <v>39</v>
      </c>
      <c r="C195" s="19" t="s">
        <v>40</v>
      </c>
      <c r="D195" s="19" t="s">
        <v>368</v>
      </c>
      <c r="E195" s="19" t="s">
        <v>369</v>
      </c>
      <c r="F195" s="19" t="s">
        <v>406</v>
      </c>
      <c r="G195" s="19" t="s">
        <v>407</v>
      </c>
      <c r="H195" s="23" t="s">
        <v>42</v>
      </c>
      <c r="I195" s="23" t="s">
        <v>43</v>
      </c>
      <c r="J195" s="23">
        <v>8069</v>
      </c>
      <c r="K195" s="23">
        <v>7093</v>
      </c>
      <c r="L195" s="23">
        <v>141</v>
      </c>
      <c r="M195" s="23">
        <v>1627</v>
      </c>
      <c r="N195" s="23">
        <v>16411</v>
      </c>
      <c r="O195" s="23">
        <v>8268</v>
      </c>
      <c r="P195" s="23">
        <v>20209</v>
      </c>
      <c r="Q195" s="23">
        <v>1650</v>
      </c>
      <c r="R195" s="23">
        <v>37123</v>
      </c>
      <c r="S195" s="23">
        <v>3218</v>
      </c>
      <c r="V195" s="30"/>
      <c r="W195" s="30"/>
    </row>
    <row r="196" spans="2:23" x14ac:dyDescent="0.2">
      <c r="B196" s="19" t="s">
        <v>39</v>
      </c>
      <c r="C196" s="19" t="s">
        <v>40</v>
      </c>
      <c r="D196" s="19" t="s">
        <v>368</v>
      </c>
      <c r="E196" s="19" t="s">
        <v>369</v>
      </c>
      <c r="F196" s="19" t="s">
        <v>408</v>
      </c>
      <c r="G196" s="19" t="s">
        <v>409</v>
      </c>
      <c r="H196" s="23" t="s">
        <v>42</v>
      </c>
      <c r="I196" s="23" t="s">
        <v>43</v>
      </c>
      <c r="J196" s="23">
        <v>5786</v>
      </c>
      <c r="K196" s="23">
        <v>5080</v>
      </c>
      <c r="L196" s="23">
        <v>123</v>
      </c>
      <c r="M196" s="23">
        <v>631</v>
      </c>
      <c r="N196" s="23">
        <v>11918</v>
      </c>
      <c r="O196" s="23">
        <v>5548</v>
      </c>
      <c r="P196" s="23">
        <v>14971</v>
      </c>
      <c r="Q196" s="23">
        <v>1230</v>
      </c>
      <c r="R196" s="23">
        <v>30289</v>
      </c>
      <c r="S196" s="23">
        <v>2599</v>
      </c>
      <c r="V196" s="30"/>
      <c r="W196" s="30"/>
    </row>
    <row r="197" spans="2:23" x14ac:dyDescent="0.2">
      <c r="B197" s="19" t="s">
        <v>39</v>
      </c>
      <c r="C197" s="19" t="s">
        <v>40</v>
      </c>
      <c r="D197" s="19" t="s">
        <v>368</v>
      </c>
      <c r="E197" s="19" t="s">
        <v>369</v>
      </c>
      <c r="F197" s="19" t="s">
        <v>410</v>
      </c>
      <c r="G197" s="19" t="s">
        <v>411</v>
      </c>
      <c r="H197" s="23" t="s">
        <v>42</v>
      </c>
      <c r="I197" s="23" t="s">
        <v>43</v>
      </c>
      <c r="J197" s="23">
        <v>5545</v>
      </c>
      <c r="K197" s="23">
        <v>4477</v>
      </c>
      <c r="L197" s="23">
        <v>63</v>
      </c>
      <c r="M197" s="23">
        <v>930</v>
      </c>
      <c r="N197" s="23">
        <v>10354</v>
      </c>
      <c r="O197" s="23">
        <v>5774</v>
      </c>
      <c r="P197" s="23">
        <v>14077</v>
      </c>
      <c r="Q197" s="23">
        <v>621</v>
      </c>
      <c r="R197" s="23">
        <v>26349</v>
      </c>
      <c r="S197" s="23">
        <v>1551</v>
      </c>
      <c r="V197" s="30"/>
      <c r="W197" s="30"/>
    </row>
    <row r="198" spans="2:23" x14ac:dyDescent="0.2">
      <c r="B198" s="19" t="s">
        <v>39</v>
      </c>
      <c r="C198" s="19" t="s">
        <v>40</v>
      </c>
      <c r="D198" s="19" t="s">
        <v>368</v>
      </c>
      <c r="E198" s="19" t="s">
        <v>369</v>
      </c>
      <c r="F198" s="19" t="s">
        <v>412</v>
      </c>
      <c r="G198" s="19" t="s">
        <v>413</v>
      </c>
      <c r="H198" s="23" t="s">
        <v>42</v>
      </c>
      <c r="I198" s="23" t="s">
        <v>43</v>
      </c>
      <c r="J198" s="23">
        <v>3899</v>
      </c>
      <c r="K198" s="23">
        <v>2317</v>
      </c>
      <c r="L198" s="23">
        <v>60</v>
      </c>
      <c r="M198" s="23">
        <v>481</v>
      </c>
      <c r="N198" s="23">
        <v>8846</v>
      </c>
      <c r="O198" s="23">
        <v>8121</v>
      </c>
      <c r="P198" s="23">
        <v>13511</v>
      </c>
      <c r="Q198" s="23">
        <v>944</v>
      </c>
      <c r="R198" s="23">
        <v>23022</v>
      </c>
      <c r="S198" s="23">
        <v>1623</v>
      </c>
      <c r="V198" s="30"/>
      <c r="W198" s="30"/>
    </row>
    <row r="199" spans="2:23" x14ac:dyDescent="0.2">
      <c r="B199" s="19" t="s">
        <v>39</v>
      </c>
      <c r="C199" s="19" t="s">
        <v>40</v>
      </c>
      <c r="D199" s="19" t="s">
        <v>368</v>
      </c>
      <c r="E199" s="19" t="s">
        <v>369</v>
      </c>
      <c r="F199" s="19" t="s">
        <v>414</v>
      </c>
      <c r="G199" s="19" t="s">
        <v>415</v>
      </c>
      <c r="H199" s="23" t="s">
        <v>42</v>
      </c>
      <c r="I199" s="23" t="s">
        <v>43</v>
      </c>
      <c r="J199" s="23">
        <v>3077</v>
      </c>
      <c r="K199" s="23">
        <v>2638</v>
      </c>
      <c r="L199" s="23">
        <v>16</v>
      </c>
      <c r="M199" s="23">
        <v>276</v>
      </c>
      <c r="N199" s="23">
        <v>6442</v>
      </c>
      <c r="O199" s="23">
        <v>4519</v>
      </c>
      <c r="P199" s="23">
        <v>8597</v>
      </c>
      <c r="Q199" s="23">
        <v>606</v>
      </c>
      <c r="R199" s="23">
        <v>16304</v>
      </c>
      <c r="S199" s="23">
        <v>1066</v>
      </c>
      <c r="V199" s="30"/>
      <c r="W199" s="30"/>
    </row>
    <row r="200" spans="2:23" x14ac:dyDescent="0.2">
      <c r="B200" s="19" t="s">
        <v>39</v>
      </c>
      <c r="C200" s="19" t="s">
        <v>40</v>
      </c>
      <c r="D200" s="19" t="s">
        <v>368</v>
      </c>
      <c r="E200" s="19" t="s">
        <v>369</v>
      </c>
      <c r="F200" s="19" t="s">
        <v>416</v>
      </c>
      <c r="G200" s="19" t="s">
        <v>417</v>
      </c>
      <c r="H200" s="23" t="s">
        <v>42</v>
      </c>
      <c r="I200" s="23" t="s">
        <v>43</v>
      </c>
      <c r="J200" s="23">
        <v>3092</v>
      </c>
      <c r="K200" s="23">
        <v>2667</v>
      </c>
      <c r="L200" s="23">
        <v>22</v>
      </c>
      <c r="M200" s="23">
        <v>332</v>
      </c>
      <c r="N200" s="23">
        <v>6715</v>
      </c>
      <c r="O200" s="23">
        <v>5676</v>
      </c>
      <c r="P200" s="23">
        <v>8954</v>
      </c>
      <c r="Q200" s="23">
        <v>434</v>
      </c>
      <c r="R200" s="23">
        <v>13706</v>
      </c>
      <c r="S200" s="23">
        <v>918</v>
      </c>
      <c r="V200" s="30"/>
      <c r="W200" s="30"/>
    </row>
    <row r="201" spans="2:23" x14ac:dyDescent="0.2">
      <c r="B201" s="19" t="s">
        <v>39</v>
      </c>
      <c r="C201" s="19" t="s">
        <v>40</v>
      </c>
      <c r="D201" s="19" t="s">
        <v>368</v>
      </c>
      <c r="E201" s="19" t="s">
        <v>369</v>
      </c>
      <c r="F201" s="19" t="s">
        <v>418</v>
      </c>
      <c r="G201" s="19" t="s">
        <v>419</v>
      </c>
      <c r="H201" s="23" t="s">
        <v>42</v>
      </c>
      <c r="I201" s="23" t="s">
        <v>43</v>
      </c>
      <c r="J201" s="23">
        <v>19799</v>
      </c>
      <c r="K201" s="23">
        <v>14414</v>
      </c>
      <c r="L201" s="23">
        <v>443</v>
      </c>
      <c r="M201" s="23">
        <v>3803</v>
      </c>
      <c r="N201" s="23">
        <v>41488</v>
      </c>
      <c r="O201" s="23">
        <v>22632</v>
      </c>
      <c r="P201" s="23">
        <v>47532</v>
      </c>
      <c r="Q201" s="23">
        <v>2940</v>
      </c>
      <c r="R201" s="23">
        <v>74214</v>
      </c>
      <c r="S201" s="23">
        <v>5802</v>
      </c>
      <c r="V201" s="30"/>
      <c r="W201" s="30"/>
    </row>
    <row r="202" spans="2:23" x14ac:dyDescent="0.2">
      <c r="B202" s="19" t="s">
        <v>39</v>
      </c>
      <c r="C202" s="19" t="s">
        <v>40</v>
      </c>
      <c r="D202" s="19" t="s">
        <v>368</v>
      </c>
      <c r="E202" s="19" t="s">
        <v>369</v>
      </c>
      <c r="F202" s="19" t="s">
        <v>420</v>
      </c>
      <c r="G202" s="19" t="s">
        <v>421</v>
      </c>
      <c r="H202" s="23" t="s">
        <v>42</v>
      </c>
      <c r="I202" s="23" t="s">
        <v>43</v>
      </c>
      <c r="J202" s="23">
        <v>5033</v>
      </c>
      <c r="K202" s="23">
        <v>4045</v>
      </c>
      <c r="L202" s="23">
        <v>129</v>
      </c>
      <c r="M202" s="23">
        <v>931</v>
      </c>
      <c r="N202" s="23">
        <v>12209</v>
      </c>
      <c r="O202" s="23">
        <v>5755</v>
      </c>
      <c r="P202" s="23">
        <v>15052</v>
      </c>
      <c r="Q202" s="23">
        <v>1146</v>
      </c>
      <c r="R202" s="23">
        <v>26457</v>
      </c>
      <c r="S202" s="23">
        <v>2273</v>
      </c>
      <c r="V202" s="30"/>
      <c r="W202" s="30"/>
    </row>
    <row r="203" spans="2:23" x14ac:dyDescent="0.2">
      <c r="B203" s="19" t="s">
        <v>39</v>
      </c>
      <c r="C203" s="19" t="s">
        <v>40</v>
      </c>
      <c r="D203" s="19" t="s">
        <v>368</v>
      </c>
      <c r="E203" s="19" t="s">
        <v>369</v>
      </c>
      <c r="F203" s="19" t="s">
        <v>422</v>
      </c>
      <c r="G203" s="19" t="s">
        <v>423</v>
      </c>
      <c r="H203" s="23" t="s">
        <v>42</v>
      </c>
      <c r="I203" s="23" t="s">
        <v>43</v>
      </c>
      <c r="J203" s="23">
        <v>3402</v>
      </c>
      <c r="K203" s="23">
        <v>3110</v>
      </c>
      <c r="L203" s="23">
        <v>146</v>
      </c>
      <c r="M203" s="23">
        <v>941</v>
      </c>
      <c r="N203" s="23">
        <v>12270</v>
      </c>
      <c r="O203" s="23">
        <v>6278</v>
      </c>
      <c r="P203" s="23">
        <v>11635</v>
      </c>
      <c r="Q203" s="23">
        <v>1856</v>
      </c>
      <c r="R203" s="23">
        <v>19448</v>
      </c>
      <c r="S203" s="23">
        <v>2897</v>
      </c>
      <c r="V203" s="30"/>
      <c r="W203" s="30"/>
    </row>
    <row r="204" spans="2:23" x14ac:dyDescent="0.2">
      <c r="B204" s="19" t="s">
        <v>39</v>
      </c>
      <c r="C204" s="19" t="s">
        <v>40</v>
      </c>
      <c r="D204" s="19" t="s">
        <v>368</v>
      </c>
      <c r="E204" s="19" t="s">
        <v>369</v>
      </c>
      <c r="F204" s="19" t="s">
        <v>424</v>
      </c>
      <c r="G204" s="19" t="s">
        <v>425</v>
      </c>
      <c r="H204" s="23" t="s">
        <v>42</v>
      </c>
      <c r="I204" s="23" t="s">
        <v>43</v>
      </c>
      <c r="J204" s="23">
        <v>5811</v>
      </c>
      <c r="K204" s="23">
        <v>4978</v>
      </c>
      <c r="L204" s="23">
        <v>78</v>
      </c>
      <c r="M204" s="23">
        <v>985</v>
      </c>
      <c r="N204" s="23">
        <v>11454</v>
      </c>
      <c r="O204" s="23">
        <v>5788</v>
      </c>
      <c r="P204" s="23">
        <v>15150</v>
      </c>
      <c r="Q204" s="23">
        <v>827</v>
      </c>
      <c r="R204" s="23">
        <v>27881</v>
      </c>
      <c r="S204" s="23">
        <v>1708</v>
      </c>
      <c r="V204" s="30"/>
      <c r="W204" s="30"/>
    </row>
    <row r="205" spans="2:23" x14ac:dyDescent="0.2">
      <c r="B205" s="19" t="s">
        <v>39</v>
      </c>
      <c r="C205" s="19" t="s">
        <v>40</v>
      </c>
      <c r="D205" s="19" t="s">
        <v>368</v>
      </c>
      <c r="E205" s="19" t="s">
        <v>369</v>
      </c>
      <c r="F205" s="19" t="s">
        <v>426</v>
      </c>
      <c r="G205" s="19" t="s">
        <v>427</v>
      </c>
      <c r="H205" s="23" t="s">
        <v>42</v>
      </c>
      <c r="I205" s="23" t="s">
        <v>43</v>
      </c>
      <c r="J205" s="23">
        <v>2949</v>
      </c>
      <c r="K205" s="23">
        <v>2413</v>
      </c>
      <c r="L205" s="23">
        <v>21</v>
      </c>
      <c r="M205" s="23">
        <v>295</v>
      </c>
      <c r="N205" s="23">
        <v>7217</v>
      </c>
      <c r="O205" s="23">
        <v>6918</v>
      </c>
      <c r="P205" s="23">
        <v>9824</v>
      </c>
      <c r="Q205" s="23">
        <v>850</v>
      </c>
      <c r="R205" s="23">
        <v>12790</v>
      </c>
      <c r="S205" s="23">
        <v>1272</v>
      </c>
      <c r="V205" s="30"/>
      <c r="W205" s="30"/>
    </row>
    <row r="206" spans="2:23" x14ac:dyDescent="0.2">
      <c r="B206" s="19" t="s">
        <v>39</v>
      </c>
      <c r="C206" s="19" t="s">
        <v>40</v>
      </c>
      <c r="D206" s="19" t="s">
        <v>368</v>
      </c>
      <c r="E206" s="19" t="s">
        <v>369</v>
      </c>
      <c r="F206" s="19" t="s">
        <v>428</v>
      </c>
      <c r="G206" s="19" t="s">
        <v>429</v>
      </c>
      <c r="H206" s="23" t="s">
        <v>42</v>
      </c>
      <c r="I206" s="23" t="s">
        <v>43</v>
      </c>
      <c r="J206" s="23">
        <v>7477</v>
      </c>
      <c r="K206" s="23">
        <v>5764</v>
      </c>
      <c r="L206" s="23">
        <v>163</v>
      </c>
      <c r="M206" s="23">
        <v>697</v>
      </c>
      <c r="N206" s="23">
        <v>13199</v>
      </c>
      <c r="O206" s="23">
        <v>7613</v>
      </c>
      <c r="P206" s="23">
        <v>19262</v>
      </c>
      <c r="Q206" s="23">
        <v>1772</v>
      </c>
      <c r="R206" s="23">
        <v>37903</v>
      </c>
      <c r="S206" s="23">
        <v>3477</v>
      </c>
      <c r="V206" s="30"/>
      <c r="W206" s="30"/>
    </row>
    <row r="207" spans="2:23" x14ac:dyDescent="0.2">
      <c r="B207" s="19" t="s">
        <v>39</v>
      </c>
      <c r="C207" s="19" t="s">
        <v>40</v>
      </c>
      <c r="D207" s="19" t="s">
        <v>368</v>
      </c>
      <c r="E207" s="19" t="s">
        <v>369</v>
      </c>
      <c r="F207" s="19" t="s">
        <v>430</v>
      </c>
      <c r="G207" s="19" t="s">
        <v>431</v>
      </c>
      <c r="H207" s="23" t="s">
        <v>42</v>
      </c>
      <c r="I207" s="23" t="s">
        <v>43</v>
      </c>
      <c r="J207" s="23">
        <v>5451</v>
      </c>
      <c r="K207" s="23">
        <v>4784</v>
      </c>
      <c r="L207" s="23">
        <v>84</v>
      </c>
      <c r="M207" s="23">
        <v>964</v>
      </c>
      <c r="N207" s="23">
        <v>9808</v>
      </c>
      <c r="O207" s="23">
        <v>4376</v>
      </c>
      <c r="P207" s="23">
        <v>12409</v>
      </c>
      <c r="Q207" s="23">
        <v>881</v>
      </c>
      <c r="R207" s="23">
        <v>21946</v>
      </c>
      <c r="S207" s="23">
        <v>1660</v>
      </c>
      <c r="V207" s="30"/>
      <c r="W207" s="30"/>
    </row>
    <row r="208" spans="2:23" x14ac:dyDescent="0.2">
      <c r="B208" s="19" t="s">
        <v>39</v>
      </c>
      <c r="C208" s="19" t="s">
        <v>40</v>
      </c>
      <c r="D208" s="19" t="s">
        <v>368</v>
      </c>
      <c r="E208" s="19" t="s">
        <v>369</v>
      </c>
      <c r="F208" s="19" t="s">
        <v>432</v>
      </c>
      <c r="G208" s="19" t="s">
        <v>433</v>
      </c>
      <c r="H208" s="23" t="s">
        <v>42</v>
      </c>
      <c r="I208" s="23" t="s">
        <v>43</v>
      </c>
      <c r="J208" s="23">
        <v>15199</v>
      </c>
      <c r="K208" s="23">
        <v>13450</v>
      </c>
      <c r="L208" s="23">
        <v>225</v>
      </c>
      <c r="M208" s="23">
        <v>1839</v>
      </c>
      <c r="N208" s="23">
        <v>27055</v>
      </c>
      <c r="O208" s="23">
        <v>15355</v>
      </c>
      <c r="P208" s="23">
        <v>38851</v>
      </c>
      <c r="Q208" s="23">
        <v>2468</v>
      </c>
      <c r="R208" s="23">
        <v>79092</v>
      </c>
      <c r="S208" s="23">
        <v>5577</v>
      </c>
      <c r="V208" s="30"/>
      <c r="W208" s="30"/>
    </row>
    <row r="209" spans="2:23" x14ac:dyDescent="0.2">
      <c r="B209" s="19" t="s">
        <v>39</v>
      </c>
      <c r="C209" s="19" t="s">
        <v>40</v>
      </c>
      <c r="D209" s="19" t="s">
        <v>368</v>
      </c>
      <c r="E209" s="19" t="s">
        <v>369</v>
      </c>
      <c r="F209" s="19" t="s">
        <v>434</v>
      </c>
      <c r="G209" s="19" t="s">
        <v>435</v>
      </c>
      <c r="H209" s="23" t="s">
        <v>42</v>
      </c>
      <c r="I209" s="23" t="s">
        <v>43</v>
      </c>
      <c r="J209" s="23">
        <v>3589</v>
      </c>
      <c r="K209" s="23">
        <v>3285</v>
      </c>
      <c r="L209" s="23">
        <v>73</v>
      </c>
      <c r="M209" s="23">
        <v>828</v>
      </c>
      <c r="N209" s="23">
        <v>10043</v>
      </c>
      <c r="O209" s="23">
        <v>5559</v>
      </c>
      <c r="P209" s="23">
        <v>10893</v>
      </c>
      <c r="Q209" s="23">
        <v>924</v>
      </c>
      <c r="R209" s="23">
        <v>18778</v>
      </c>
      <c r="S209" s="23">
        <v>1923</v>
      </c>
      <c r="V209" s="30"/>
      <c r="W209" s="30"/>
    </row>
    <row r="210" spans="2:23" x14ac:dyDescent="0.2">
      <c r="B210" s="19" t="s">
        <v>39</v>
      </c>
      <c r="C210" s="19" t="s">
        <v>40</v>
      </c>
      <c r="D210" s="19" t="s">
        <v>368</v>
      </c>
      <c r="E210" s="19" t="s">
        <v>369</v>
      </c>
      <c r="F210" s="19" t="s">
        <v>436</v>
      </c>
      <c r="G210" s="19" t="s">
        <v>437</v>
      </c>
      <c r="H210" s="23" t="s">
        <v>42</v>
      </c>
      <c r="I210" s="23" t="s">
        <v>43</v>
      </c>
      <c r="J210" s="23">
        <v>4350</v>
      </c>
      <c r="K210" s="23">
        <v>3627</v>
      </c>
      <c r="L210" s="23">
        <v>25</v>
      </c>
      <c r="M210" s="23">
        <v>443</v>
      </c>
      <c r="N210" s="23">
        <v>9232</v>
      </c>
      <c r="O210" s="23">
        <v>7567</v>
      </c>
      <c r="P210" s="23">
        <v>12702</v>
      </c>
      <c r="Q210" s="23">
        <v>671</v>
      </c>
      <c r="R210" s="23">
        <v>22351</v>
      </c>
      <c r="S210" s="23">
        <v>1405</v>
      </c>
      <c r="V210" s="30"/>
      <c r="W210" s="30"/>
    </row>
    <row r="211" spans="2:23" x14ac:dyDescent="0.2">
      <c r="B211" s="19" t="s">
        <v>39</v>
      </c>
      <c r="C211" s="19" t="s">
        <v>40</v>
      </c>
      <c r="D211" s="19" t="s">
        <v>368</v>
      </c>
      <c r="E211" s="19" t="s">
        <v>369</v>
      </c>
      <c r="F211" s="19" t="s">
        <v>438</v>
      </c>
      <c r="G211" s="19" t="s">
        <v>439</v>
      </c>
      <c r="H211" s="23" t="s">
        <v>42</v>
      </c>
      <c r="I211" s="23" t="s">
        <v>43</v>
      </c>
      <c r="J211" s="23">
        <v>4605</v>
      </c>
      <c r="K211" s="23">
        <v>3840</v>
      </c>
      <c r="L211" s="23">
        <v>8</v>
      </c>
      <c r="M211" s="23">
        <v>191</v>
      </c>
      <c r="N211" s="23">
        <v>11098</v>
      </c>
      <c r="O211" s="23">
        <v>7159</v>
      </c>
      <c r="P211" s="23">
        <v>14695</v>
      </c>
      <c r="Q211" s="23">
        <v>1121</v>
      </c>
      <c r="R211" s="23">
        <v>19969</v>
      </c>
      <c r="S211" s="23">
        <v>1897</v>
      </c>
      <c r="V211" s="30"/>
      <c r="W211" s="30"/>
    </row>
    <row r="212" spans="2:23" x14ac:dyDescent="0.2">
      <c r="B212" s="19" t="s">
        <v>39</v>
      </c>
      <c r="C212" s="19" t="s">
        <v>40</v>
      </c>
      <c r="D212" s="19" t="s">
        <v>368</v>
      </c>
      <c r="E212" s="19" t="s">
        <v>369</v>
      </c>
      <c r="F212" s="19" t="s">
        <v>440</v>
      </c>
      <c r="G212" s="19" t="s">
        <v>441</v>
      </c>
      <c r="H212" s="23" t="s">
        <v>42</v>
      </c>
      <c r="I212" s="23" t="s">
        <v>43</v>
      </c>
      <c r="J212" s="23">
        <v>11598</v>
      </c>
      <c r="K212" s="23">
        <v>10532</v>
      </c>
      <c r="L212" s="23">
        <v>238</v>
      </c>
      <c r="M212" s="23">
        <v>1096</v>
      </c>
      <c r="N212" s="23">
        <v>22078</v>
      </c>
      <c r="O212" s="23">
        <v>15285</v>
      </c>
      <c r="P212" s="23">
        <v>29112</v>
      </c>
      <c r="Q212" s="23">
        <v>3104</v>
      </c>
      <c r="R212" s="23">
        <v>57288</v>
      </c>
      <c r="S212" s="23">
        <v>6260</v>
      </c>
      <c r="V212" s="30"/>
      <c r="W212" s="30"/>
    </row>
    <row r="213" spans="2:23" x14ac:dyDescent="0.2">
      <c r="B213" s="19" t="s">
        <v>39</v>
      </c>
      <c r="C213" s="19" t="s">
        <v>40</v>
      </c>
      <c r="D213" s="19" t="s">
        <v>368</v>
      </c>
      <c r="E213" s="19" t="s">
        <v>369</v>
      </c>
      <c r="F213" s="19" t="s">
        <v>442</v>
      </c>
      <c r="G213" s="19" t="s">
        <v>443</v>
      </c>
      <c r="H213" s="23" t="s">
        <v>42</v>
      </c>
      <c r="I213" s="23" t="s">
        <v>43</v>
      </c>
      <c r="J213" s="23">
        <v>25111</v>
      </c>
      <c r="K213" s="23">
        <v>21386</v>
      </c>
      <c r="L213" s="23">
        <v>351</v>
      </c>
      <c r="M213" s="23">
        <v>3599</v>
      </c>
      <c r="N213" s="23">
        <v>46225</v>
      </c>
      <c r="O213" s="23">
        <v>24579</v>
      </c>
      <c r="P213" s="23">
        <v>67628</v>
      </c>
      <c r="Q213" s="23">
        <v>4572</v>
      </c>
      <c r="R213" s="23">
        <v>102218</v>
      </c>
      <c r="S213" s="23">
        <v>7334</v>
      </c>
      <c r="V213" s="30"/>
      <c r="W213" s="30"/>
    </row>
    <row r="214" spans="2:23" x14ac:dyDescent="0.2">
      <c r="B214" s="19" t="s">
        <v>39</v>
      </c>
      <c r="C214" s="19" t="s">
        <v>40</v>
      </c>
      <c r="D214" s="19" t="s">
        <v>368</v>
      </c>
      <c r="E214" s="19" t="s">
        <v>369</v>
      </c>
      <c r="F214" s="19" t="s">
        <v>444</v>
      </c>
      <c r="G214" s="19" t="s">
        <v>445</v>
      </c>
      <c r="H214" s="23" t="s">
        <v>42</v>
      </c>
      <c r="I214" s="23" t="s">
        <v>43</v>
      </c>
      <c r="J214" s="23">
        <v>12522</v>
      </c>
      <c r="K214" s="23">
        <v>10854</v>
      </c>
      <c r="L214" s="23">
        <v>32</v>
      </c>
      <c r="M214" s="23">
        <v>301</v>
      </c>
      <c r="N214" s="23">
        <v>48114</v>
      </c>
      <c r="O214" s="23">
        <v>18639</v>
      </c>
      <c r="P214" s="23">
        <v>43133</v>
      </c>
      <c r="Q214" s="23">
        <v>3830</v>
      </c>
      <c r="R214" s="23">
        <v>77803</v>
      </c>
      <c r="S214" s="23">
        <v>7327</v>
      </c>
      <c r="V214" s="30"/>
      <c r="W214" s="30"/>
    </row>
    <row r="215" spans="2:23" x14ac:dyDescent="0.2">
      <c r="B215" s="19" t="s">
        <v>39</v>
      </c>
      <c r="C215" s="19" t="s">
        <v>40</v>
      </c>
      <c r="D215" s="19" t="s">
        <v>368</v>
      </c>
      <c r="E215" s="19" t="s">
        <v>369</v>
      </c>
      <c r="F215" s="19" t="s">
        <v>446</v>
      </c>
      <c r="G215" s="19" t="s">
        <v>447</v>
      </c>
      <c r="H215" s="23" t="s">
        <v>42</v>
      </c>
      <c r="I215" s="23" t="s">
        <v>43</v>
      </c>
      <c r="J215" s="23">
        <v>16540</v>
      </c>
      <c r="K215" s="23">
        <v>13789</v>
      </c>
      <c r="L215" s="23">
        <v>225</v>
      </c>
      <c r="M215" s="23">
        <v>2395</v>
      </c>
      <c r="N215" s="23">
        <v>32020</v>
      </c>
      <c r="O215" s="23">
        <v>16716</v>
      </c>
      <c r="P215" s="23">
        <v>40070</v>
      </c>
      <c r="Q215" s="23">
        <v>2720</v>
      </c>
      <c r="R215" s="23">
        <v>84509</v>
      </c>
      <c r="S215" s="23">
        <v>5822</v>
      </c>
      <c r="V215" s="30"/>
      <c r="W215" s="30"/>
    </row>
    <row r="216" spans="2:23" x14ac:dyDescent="0.2">
      <c r="B216" s="19" t="s">
        <v>39</v>
      </c>
      <c r="C216" s="19" t="s">
        <v>40</v>
      </c>
      <c r="D216" s="19" t="s">
        <v>368</v>
      </c>
      <c r="E216" s="19" t="s">
        <v>369</v>
      </c>
      <c r="F216" s="19" t="s">
        <v>448</v>
      </c>
      <c r="G216" s="19" t="s">
        <v>449</v>
      </c>
      <c r="H216" s="23" t="s">
        <v>42</v>
      </c>
      <c r="I216" s="23" t="s">
        <v>43</v>
      </c>
      <c r="J216" s="23">
        <v>7218</v>
      </c>
      <c r="K216" s="23">
        <v>6400</v>
      </c>
      <c r="L216" s="23">
        <v>65</v>
      </c>
      <c r="M216" s="23">
        <v>641</v>
      </c>
      <c r="N216" s="23">
        <v>12048</v>
      </c>
      <c r="O216" s="23">
        <v>6454</v>
      </c>
      <c r="P216" s="23">
        <v>15577</v>
      </c>
      <c r="Q216" s="23">
        <v>1130</v>
      </c>
      <c r="R216" s="23">
        <v>34830</v>
      </c>
      <c r="S216" s="23">
        <v>2530</v>
      </c>
      <c r="V216" s="30"/>
      <c r="W216" s="30"/>
    </row>
    <row r="217" spans="2:23" x14ac:dyDescent="0.2">
      <c r="B217" s="19" t="s">
        <v>39</v>
      </c>
      <c r="C217" s="19" t="s">
        <v>40</v>
      </c>
      <c r="D217" s="19" t="s">
        <v>368</v>
      </c>
      <c r="E217" s="19" t="s">
        <v>369</v>
      </c>
      <c r="F217" s="19" t="s">
        <v>450</v>
      </c>
      <c r="G217" s="19" t="s">
        <v>451</v>
      </c>
      <c r="H217" s="23" t="s">
        <v>42</v>
      </c>
      <c r="I217" s="23" t="s">
        <v>43</v>
      </c>
      <c r="J217" s="23">
        <v>16235</v>
      </c>
      <c r="K217" s="23">
        <v>14937</v>
      </c>
      <c r="L217" s="23">
        <v>169</v>
      </c>
      <c r="M217" s="23">
        <v>2167</v>
      </c>
      <c r="N217" s="23">
        <v>30154</v>
      </c>
      <c r="O217" s="23">
        <v>15069</v>
      </c>
      <c r="P217" s="23">
        <v>34008</v>
      </c>
      <c r="Q217" s="23">
        <v>2198</v>
      </c>
      <c r="R217" s="23">
        <v>62927</v>
      </c>
      <c r="S217" s="23">
        <v>4790</v>
      </c>
      <c r="V217" s="30"/>
      <c r="W217" s="30"/>
    </row>
    <row r="218" spans="2:23" x14ac:dyDescent="0.2">
      <c r="B218" s="19" t="s">
        <v>39</v>
      </c>
      <c r="C218" s="19" t="s">
        <v>40</v>
      </c>
      <c r="D218" s="19" t="s">
        <v>368</v>
      </c>
      <c r="E218" s="19" t="s">
        <v>369</v>
      </c>
      <c r="F218" s="19" t="s">
        <v>452</v>
      </c>
      <c r="G218" s="19" t="s">
        <v>453</v>
      </c>
      <c r="H218" s="23" t="s">
        <v>42</v>
      </c>
      <c r="I218" s="23" t="s">
        <v>43</v>
      </c>
      <c r="J218" s="23">
        <v>7824</v>
      </c>
      <c r="K218" s="23">
        <v>7935</v>
      </c>
      <c r="L218" s="23">
        <v>61</v>
      </c>
      <c r="M218" s="23">
        <v>447</v>
      </c>
      <c r="N218" s="23">
        <v>12873</v>
      </c>
      <c r="O218" s="23">
        <v>7442</v>
      </c>
      <c r="P218" s="23">
        <v>16429</v>
      </c>
      <c r="Q218" s="23">
        <v>1111</v>
      </c>
      <c r="R218" s="23">
        <v>35653</v>
      </c>
      <c r="S218" s="23">
        <v>2750</v>
      </c>
      <c r="V218" s="30"/>
      <c r="W218" s="30"/>
    </row>
    <row r="219" spans="2:23" x14ac:dyDescent="0.2">
      <c r="B219" s="19" t="s">
        <v>39</v>
      </c>
      <c r="C219" s="19" t="s">
        <v>40</v>
      </c>
      <c r="D219" s="19" t="s">
        <v>368</v>
      </c>
      <c r="E219" s="19" t="s">
        <v>369</v>
      </c>
      <c r="F219" s="19" t="s">
        <v>454</v>
      </c>
      <c r="G219" s="19" t="s">
        <v>455</v>
      </c>
      <c r="H219" s="23" t="s">
        <v>42</v>
      </c>
      <c r="I219" s="23" t="s">
        <v>43</v>
      </c>
      <c r="J219" s="23">
        <v>4151</v>
      </c>
      <c r="K219" s="23">
        <v>3367</v>
      </c>
      <c r="L219" s="23">
        <v>35</v>
      </c>
      <c r="M219" s="23">
        <v>545</v>
      </c>
      <c r="N219" s="23">
        <v>12258</v>
      </c>
      <c r="O219" s="23">
        <v>7112</v>
      </c>
      <c r="P219" s="23">
        <v>16075</v>
      </c>
      <c r="Q219" s="23">
        <v>1136</v>
      </c>
      <c r="R219" s="23">
        <v>28192</v>
      </c>
      <c r="S219" s="23">
        <v>1989</v>
      </c>
      <c r="V219" s="30"/>
      <c r="W219" s="30"/>
    </row>
    <row r="220" spans="2:23" x14ac:dyDescent="0.2">
      <c r="B220" s="19" t="s">
        <v>39</v>
      </c>
      <c r="C220" s="19" t="s">
        <v>40</v>
      </c>
      <c r="D220" s="19" t="s">
        <v>368</v>
      </c>
      <c r="E220" s="19" t="s">
        <v>369</v>
      </c>
      <c r="F220" s="19" t="s">
        <v>456</v>
      </c>
      <c r="G220" s="19" t="s">
        <v>457</v>
      </c>
      <c r="H220" s="23" t="s">
        <v>42</v>
      </c>
      <c r="I220" s="23" t="s">
        <v>43</v>
      </c>
      <c r="J220" s="23">
        <v>7244</v>
      </c>
      <c r="K220" s="23">
        <v>6374</v>
      </c>
      <c r="L220" s="23">
        <v>60</v>
      </c>
      <c r="M220" s="23">
        <v>1186</v>
      </c>
      <c r="N220" s="23">
        <v>18977</v>
      </c>
      <c r="O220" s="23">
        <v>5987</v>
      </c>
      <c r="P220" s="23">
        <v>23404</v>
      </c>
      <c r="Q220" s="23">
        <v>1602</v>
      </c>
      <c r="R220" s="23">
        <v>41536</v>
      </c>
      <c r="S220" s="23">
        <v>3397</v>
      </c>
      <c r="V220" s="30"/>
      <c r="W220" s="30"/>
    </row>
    <row r="221" spans="2:23" x14ac:dyDescent="0.2">
      <c r="B221" s="19" t="s">
        <v>39</v>
      </c>
      <c r="C221" s="19" t="s">
        <v>40</v>
      </c>
      <c r="D221" s="19" t="s">
        <v>368</v>
      </c>
      <c r="E221" s="19" t="s">
        <v>369</v>
      </c>
      <c r="F221" s="19" t="s">
        <v>458</v>
      </c>
      <c r="G221" s="19" t="s">
        <v>459</v>
      </c>
      <c r="H221" s="23" t="s">
        <v>42</v>
      </c>
      <c r="I221" s="23" t="s">
        <v>43</v>
      </c>
      <c r="J221" s="23">
        <v>12471</v>
      </c>
      <c r="K221" s="23">
        <v>12149</v>
      </c>
      <c r="L221" s="23">
        <v>281</v>
      </c>
      <c r="M221" s="23">
        <v>2090</v>
      </c>
      <c r="N221" s="23">
        <v>29252</v>
      </c>
      <c r="O221" s="23">
        <v>19223</v>
      </c>
      <c r="P221" s="23">
        <v>45926</v>
      </c>
      <c r="Q221" s="23">
        <v>2899</v>
      </c>
      <c r="R221" s="23">
        <v>67302</v>
      </c>
      <c r="S221" s="23">
        <v>5074</v>
      </c>
      <c r="V221" s="30"/>
      <c r="W221" s="30"/>
    </row>
    <row r="222" spans="2:23" x14ac:dyDescent="0.2">
      <c r="B222" s="19" t="s">
        <v>39</v>
      </c>
      <c r="C222" s="19" t="s">
        <v>40</v>
      </c>
      <c r="D222" s="19" t="s">
        <v>368</v>
      </c>
      <c r="E222" s="19" t="s">
        <v>369</v>
      </c>
      <c r="F222" s="19" t="s">
        <v>460</v>
      </c>
      <c r="G222" s="19" t="s">
        <v>461</v>
      </c>
      <c r="H222" s="23" t="s">
        <v>42</v>
      </c>
      <c r="I222" s="23" t="s">
        <v>43</v>
      </c>
      <c r="J222" s="23">
        <v>4390</v>
      </c>
      <c r="K222" s="23">
        <v>4068</v>
      </c>
      <c r="L222" s="23">
        <v>75</v>
      </c>
      <c r="M222" s="23">
        <v>751</v>
      </c>
      <c r="N222" s="23">
        <v>9645</v>
      </c>
      <c r="O222" s="23">
        <v>4887</v>
      </c>
      <c r="P222" s="23">
        <v>13749</v>
      </c>
      <c r="Q222" s="23">
        <v>839</v>
      </c>
      <c r="R222" s="23">
        <v>28376</v>
      </c>
      <c r="S222" s="23">
        <v>2020</v>
      </c>
      <c r="V222" s="30"/>
      <c r="W222" s="30"/>
    </row>
    <row r="223" spans="2:23" x14ac:dyDescent="0.2">
      <c r="B223" s="19" t="s">
        <v>39</v>
      </c>
      <c r="C223" s="19" t="s">
        <v>40</v>
      </c>
      <c r="D223" s="19" t="s">
        <v>368</v>
      </c>
      <c r="E223" s="19" t="s">
        <v>369</v>
      </c>
      <c r="F223" s="19" t="s">
        <v>462</v>
      </c>
      <c r="G223" s="19" t="s">
        <v>463</v>
      </c>
      <c r="H223" s="23" t="s">
        <v>42</v>
      </c>
      <c r="I223" s="23" t="s">
        <v>43</v>
      </c>
      <c r="J223" s="23">
        <v>4678</v>
      </c>
      <c r="K223" s="23">
        <v>4069</v>
      </c>
      <c r="L223" s="23">
        <v>69</v>
      </c>
      <c r="M223" s="23">
        <v>694</v>
      </c>
      <c r="N223" s="23">
        <v>10055</v>
      </c>
      <c r="O223" s="23">
        <v>5064</v>
      </c>
      <c r="P223" s="23">
        <v>12542</v>
      </c>
      <c r="Q223" s="23">
        <v>900</v>
      </c>
      <c r="R223" s="23">
        <v>26049</v>
      </c>
      <c r="S223" s="23">
        <v>1874</v>
      </c>
      <c r="V223" s="30"/>
      <c r="W223" s="30"/>
    </row>
    <row r="224" spans="2:23" x14ac:dyDescent="0.2">
      <c r="B224" s="19" t="s">
        <v>39</v>
      </c>
      <c r="C224" s="19" t="s">
        <v>40</v>
      </c>
      <c r="D224" s="19" t="s">
        <v>368</v>
      </c>
      <c r="E224" s="19" t="s">
        <v>369</v>
      </c>
      <c r="F224" s="19" t="s">
        <v>464</v>
      </c>
      <c r="G224" s="19" t="s">
        <v>465</v>
      </c>
      <c r="H224" s="23" t="s">
        <v>42</v>
      </c>
      <c r="I224" s="23" t="s">
        <v>43</v>
      </c>
      <c r="J224" s="23">
        <v>10302</v>
      </c>
      <c r="K224" s="23">
        <v>11040</v>
      </c>
      <c r="L224" s="23">
        <v>62</v>
      </c>
      <c r="M224" s="23">
        <v>655</v>
      </c>
      <c r="N224" s="23">
        <v>24447</v>
      </c>
      <c r="O224" s="23">
        <v>15698</v>
      </c>
      <c r="P224" s="23">
        <v>33112</v>
      </c>
      <c r="Q224" s="23">
        <v>1996</v>
      </c>
      <c r="R224" s="23">
        <v>55464</v>
      </c>
      <c r="S224" s="23">
        <v>3839</v>
      </c>
      <c r="V224" s="30"/>
      <c r="W224" s="30"/>
    </row>
    <row r="225" spans="2:23" x14ac:dyDescent="0.2">
      <c r="B225" s="19" t="s">
        <v>39</v>
      </c>
      <c r="C225" s="19" t="s">
        <v>40</v>
      </c>
      <c r="D225" s="19" t="s">
        <v>368</v>
      </c>
      <c r="E225" s="19" t="s">
        <v>369</v>
      </c>
      <c r="F225" s="19" t="s">
        <v>466</v>
      </c>
      <c r="G225" s="19" t="s">
        <v>467</v>
      </c>
      <c r="H225" s="23" t="s">
        <v>42</v>
      </c>
      <c r="I225" s="23" t="s">
        <v>43</v>
      </c>
      <c r="J225" s="23">
        <v>28146</v>
      </c>
      <c r="K225" s="23">
        <v>23880</v>
      </c>
      <c r="L225" s="23">
        <v>375</v>
      </c>
      <c r="M225" s="23">
        <v>3789</v>
      </c>
      <c r="N225" s="23">
        <v>54535</v>
      </c>
      <c r="O225" s="23">
        <v>25808</v>
      </c>
      <c r="P225" s="23">
        <v>67631</v>
      </c>
      <c r="Q225" s="23">
        <v>4475</v>
      </c>
      <c r="R225" s="23">
        <v>139317</v>
      </c>
      <c r="S225" s="23">
        <v>9178</v>
      </c>
      <c r="V225" s="30"/>
      <c r="W225" s="30"/>
    </row>
    <row r="226" spans="2:23" x14ac:dyDescent="0.2">
      <c r="B226" s="19" t="s">
        <v>39</v>
      </c>
      <c r="C226" s="19" t="s">
        <v>40</v>
      </c>
      <c r="D226" s="19" t="s">
        <v>368</v>
      </c>
      <c r="E226" s="19" t="s">
        <v>369</v>
      </c>
      <c r="F226" s="19" t="s">
        <v>468</v>
      </c>
      <c r="G226" s="19" t="s">
        <v>469</v>
      </c>
      <c r="H226" s="23" t="s">
        <v>42</v>
      </c>
      <c r="I226" s="23" t="s">
        <v>43</v>
      </c>
      <c r="J226" s="23">
        <v>5570</v>
      </c>
      <c r="K226" s="23">
        <v>4773</v>
      </c>
      <c r="L226" s="23">
        <v>107</v>
      </c>
      <c r="M226" s="23">
        <v>891</v>
      </c>
      <c r="N226" s="23">
        <v>8966</v>
      </c>
      <c r="O226" s="23">
        <v>8886</v>
      </c>
      <c r="P226" s="23">
        <v>16578</v>
      </c>
      <c r="Q226" s="23">
        <v>1114</v>
      </c>
      <c r="R226" s="23">
        <v>38501</v>
      </c>
      <c r="S226" s="23">
        <v>2310</v>
      </c>
      <c r="V226" s="30"/>
      <c r="W226" s="30"/>
    </row>
    <row r="227" spans="2:23" x14ac:dyDescent="0.2">
      <c r="B227" s="25"/>
      <c r="C227" s="25"/>
      <c r="D227" s="25"/>
      <c r="E227" s="25"/>
      <c r="F227" s="25"/>
      <c r="G227" s="25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V227" s="30"/>
      <c r="W227" s="30"/>
    </row>
    <row r="228" spans="2:23" x14ac:dyDescent="0.2">
      <c r="B228" s="25"/>
      <c r="C228" s="25"/>
      <c r="D228" s="25"/>
      <c r="E228" s="25"/>
      <c r="F228" s="25"/>
      <c r="G228" s="25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V228" s="30"/>
      <c r="W228" s="30"/>
    </row>
    <row r="229" spans="2:23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</row>
    <row r="230" spans="2:23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</row>
  </sheetData>
  <mergeCells count="7">
    <mergeCell ref="B15:D15"/>
    <mergeCell ref="C3:E4"/>
    <mergeCell ref="C7:D7"/>
    <mergeCell ref="C8:D8"/>
    <mergeCell ref="C9:D9"/>
    <mergeCell ref="C10:D10"/>
    <mergeCell ref="B12:F12"/>
  </mergeCells>
  <hyperlinks>
    <hyperlink ref="B13" r:id="rId1" xr:uid="{49586ECC-16ED-4AC4-9CF2-ABF77786CCCD}"/>
  </hyperlinks>
  <pageMargins left="0.74803149606299213" right="0.74803149606299213" top="0.98425196850393704" bottom="0.98425196850393704" header="0.51181102362204722" footer="0.51181102362204722"/>
  <pageSetup paperSize="9" scale="35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E536-DDFA-43D2-BC07-CCFB4691FB02}">
  <sheetPr>
    <pageSetUpPr fitToPage="1"/>
  </sheetPr>
  <dimension ref="B1:Q26"/>
  <sheetViews>
    <sheetView showGridLines="0" zoomScale="85" workbookViewId="0"/>
  </sheetViews>
  <sheetFormatPr defaultColWidth="9.109375" defaultRowHeight="12.6" x14ac:dyDescent="0.2"/>
  <cols>
    <col min="1" max="1" width="2" style="5" customWidth="1"/>
    <col min="2" max="2" width="12" style="5" bestFit="1" customWidth="1"/>
    <col min="3" max="3" width="14.109375" style="5" customWidth="1"/>
    <col min="4" max="4" width="11.5546875" style="5" bestFit="1" customWidth="1"/>
    <col min="5" max="5" width="63.33203125" style="5" bestFit="1" customWidth="1"/>
    <col min="6" max="7" width="18.6640625" style="5" customWidth="1"/>
    <col min="8" max="8" width="14.33203125" style="5" customWidth="1"/>
    <col min="9" max="9" width="13.6640625" style="5" bestFit="1" customWidth="1"/>
    <col min="10" max="10" width="18.6640625" style="5" customWidth="1"/>
    <col min="11" max="11" width="13.6640625" style="5" customWidth="1"/>
    <col min="12" max="12" width="12.5546875" style="5" bestFit="1" customWidth="1"/>
    <col min="13" max="13" width="12.6640625" style="5" bestFit="1" customWidth="1"/>
    <col min="14" max="14" width="14.88671875" style="5" customWidth="1"/>
    <col min="15" max="15" width="15.33203125" style="5" customWidth="1"/>
    <col min="16" max="16" width="15.109375" style="5" customWidth="1"/>
    <col min="17" max="17" width="16.33203125" style="5" customWidth="1"/>
    <col min="18" max="16384" width="9.109375" style="5"/>
  </cols>
  <sheetData>
    <row r="1" spans="2:17" s="1" customFormat="1" ht="10.5" customHeight="1" x14ac:dyDescent="0.3"/>
    <row r="2" spans="2:17" ht="19.5" customHeight="1" x14ac:dyDescent="0.3">
      <c r="B2" s="3" t="s">
        <v>0</v>
      </c>
      <c r="C2" s="4" t="s">
        <v>1</v>
      </c>
      <c r="D2" s="4"/>
      <c r="F2" s="6"/>
      <c r="G2" s="7"/>
    </row>
    <row r="3" spans="2:17" ht="12.75" customHeight="1" x14ac:dyDescent="0.2">
      <c r="B3" s="3" t="s">
        <v>2</v>
      </c>
      <c r="C3" s="54" t="s">
        <v>3</v>
      </c>
      <c r="D3" s="54"/>
      <c r="E3" s="54"/>
      <c r="F3" s="6"/>
      <c r="G3" s="9"/>
    </row>
    <row r="4" spans="2:17" ht="30.75" customHeight="1" x14ac:dyDescent="0.2">
      <c r="B4" s="3"/>
      <c r="C4" s="54"/>
      <c r="D4" s="54"/>
      <c r="E4" s="54"/>
      <c r="F4" s="6"/>
    </row>
    <row r="5" spans="2:17" ht="19.5" customHeight="1" x14ac:dyDescent="0.3">
      <c r="B5" s="3" t="s">
        <v>4</v>
      </c>
      <c r="C5" s="10" t="str">
        <f>'Full Extract'!C5</f>
        <v>April to June 2017</v>
      </c>
      <c r="E5" s="6"/>
    </row>
    <row r="6" spans="2:17" x14ac:dyDescent="0.2">
      <c r="B6" s="3" t="s">
        <v>6</v>
      </c>
      <c r="C6" s="12" t="s">
        <v>7</v>
      </c>
      <c r="D6" s="12"/>
      <c r="F6" s="6"/>
    </row>
    <row r="7" spans="2:17" x14ac:dyDescent="0.2">
      <c r="B7" s="3" t="s">
        <v>8</v>
      </c>
      <c r="C7" s="55" t="s">
        <v>9</v>
      </c>
      <c r="D7" s="55"/>
      <c r="F7" s="6"/>
    </row>
    <row r="8" spans="2:17" x14ac:dyDescent="0.2">
      <c r="B8" s="3" t="s">
        <v>10</v>
      </c>
      <c r="C8" s="55" t="s">
        <v>11</v>
      </c>
      <c r="D8" s="55"/>
      <c r="F8" s="6"/>
    </row>
    <row r="9" spans="2:17" x14ac:dyDescent="0.2">
      <c r="B9" s="3" t="s">
        <v>12</v>
      </c>
      <c r="C9" s="55" t="s">
        <v>13</v>
      </c>
      <c r="D9" s="55"/>
      <c r="F9" s="6"/>
      <c r="G9" s="12"/>
    </row>
    <row r="10" spans="2:17" x14ac:dyDescent="0.2">
      <c r="B10" s="3" t="s">
        <v>14</v>
      </c>
      <c r="C10" s="55" t="s">
        <v>15</v>
      </c>
      <c r="D10" s="55"/>
      <c r="F10" s="6"/>
    </row>
    <row r="11" spans="2:17" x14ac:dyDescent="0.2">
      <c r="B11" s="3" t="s">
        <v>16</v>
      </c>
      <c r="C11" s="12" t="s">
        <v>17</v>
      </c>
      <c r="D11" s="12"/>
      <c r="F11" s="6"/>
      <c r="G11" s="12"/>
    </row>
    <row r="12" spans="2:17" ht="25.5" customHeight="1" x14ac:dyDescent="0.2">
      <c r="B12" s="56" t="s">
        <v>18</v>
      </c>
      <c r="C12" s="56"/>
      <c r="D12" s="56"/>
      <c r="E12" s="56"/>
      <c r="F12" s="56"/>
    </row>
    <row r="13" spans="2:17" ht="13.2" x14ac:dyDescent="0.25">
      <c r="B13" s="13" t="s">
        <v>19</v>
      </c>
      <c r="E13" s="12"/>
    </row>
    <row r="14" spans="2:17" x14ac:dyDescent="0.2">
      <c r="F14" s="15"/>
      <c r="G14" s="12"/>
    </row>
    <row r="15" spans="2:17" ht="16.2" x14ac:dyDescent="0.3">
      <c r="B15" s="53" t="s">
        <v>470</v>
      </c>
      <c r="C15" s="53"/>
      <c r="D15" s="53"/>
    </row>
    <row r="16" spans="2:17" ht="37.799999999999997" x14ac:dyDescent="0.2">
      <c r="B16" s="31" t="s">
        <v>21</v>
      </c>
      <c r="C16" s="31" t="s">
        <v>22</v>
      </c>
      <c r="D16" s="32" t="s">
        <v>23</v>
      </c>
      <c r="E16" s="32" t="s">
        <v>24</v>
      </c>
      <c r="F16" s="32" t="s">
        <v>27</v>
      </c>
      <c r="G16" s="32" t="s">
        <v>28</v>
      </c>
      <c r="H16" s="32" t="s">
        <v>29</v>
      </c>
      <c r="I16" s="32" t="s">
        <v>30</v>
      </c>
      <c r="J16" s="32" t="s">
        <v>31</v>
      </c>
      <c r="K16" s="32" t="s">
        <v>32</v>
      </c>
      <c r="L16" s="17" t="s">
        <v>33</v>
      </c>
      <c r="M16" s="17" t="s">
        <v>34</v>
      </c>
      <c r="N16" s="17" t="s">
        <v>35</v>
      </c>
      <c r="O16" s="17" t="s">
        <v>36</v>
      </c>
      <c r="P16" s="17" t="s">
        <v>37</v>
      </c>
      <c r="Q16" s="17" t="s">
        <v>38</v>
      </c>
    </row>
    <row r="17" spans="2:17" x14ac:dyDescent="0.2">
      <c r="B17" s="18" t="str">
        <f>'Full Extract'!B17</f>
        <v>2017-18</v>
      </c>
      <c r="C17" s="33" t="str">
        <f>'Full Extract'!C17</f>
        <v>JUNE</v>
      </c>
      <c r="D17" s="23"/>
      <c r="E17" s="22" t="s">
        <v>41</v>
      </c>
      <c r="F17" s="23" t="s">
        <v>42</v>
      </c>
      <c r="G17" s="23" t="s">
        <v>43</v>
      </c>
      <c r="H17" s="34">
        <f t="shared" ref="H17:Q17" si="0">SUM(H19:H23)</f>
        <v>1559332</v>
      </c>
      <c r="I17" s="34">
        <f t="shared" si="0"/>
        <v>1438597</v>
      </c>
      <c r="J17" s="34">
        <f t="shared" si="0"/>
        <v>32515</v>
      </c>
      <c r="K17" s="34">
        <f t="shared" si="0"/>
        <v>236841</v>
      </c>
      <c r="L17" s="34">
        <f t="shared" si="0"/>
        <v>3474051</v>
      </c>
      <c r="M17" s="34">
        <f t="shared" si="0"/>
        <v>2166497</v>
      </c>
      <c r="N17" s="34">
        <f t="shared" si="0"/>
        <v>4832503</v>
      </c>
      <c r="O17" s="34">
        <f t="shared" si="0"/>
        <v>459924</v>
      </c>
      <c r="P17" s="34">
        <f t="shared" si="0"/>
        <v>10196756</v>
      </c>
      <c r="Q17" s="34">
        <f t="shared" si="0"/>
        <v>972549</v>
      </c>
    </row>
    <row r="18" spans="2:17" ht="6.75" customHeight="1" x14ac:dyDescent="0.2"/>
    <row r="19" spans="2:17" x14ac:dyDescent="0.2">
      <c r="B19" s="35" t="str">
        <f>B17</f>
        <v>2017-18</v>
      </c>
      <c r="C19" s="36" t="str">
        <f>$C$17</f>
        <v>JUNE</v>
      </c>
      <c r="D19" s="35" t="s">
        <v>48</v>
      </c>
      <c r="E19" s="36" t="s">
        <v>49</v>
      </c>
      <c r="F19" s="37" t="s">
        <v>42</v>
      </c>
      <c r="G19" s="37" t="s">
        <v>43</v>
      </c>
      <c r="H19" s="37">
        <f>SUMIF('Full Extract'!$D$19:$D$228,'Regional Totals'!$D19,'Full Extract'!J$19:J$228)</f>
        <v>445821</v>
      </c>
      <c r="I19" s="37">
        <f>SUMIF('Full Extract'!$D$19:$D$228,'Regional Totals'!$D19,'Full Extract'!K$19:K$228)</f>
        <v>401958</v>
      </c>
      <c r="J19" s="37">
        <v>10113</v>
      </c>
      <c r="K19" s="37">
        <v>65515</v>
      </c>
      <c r="L19" s="37">
        <v>935861</v>
      </c>
      <c r="M19" s="37">
        <v>606854</v>
      </c>
      <c r="N19" s="37">
        <v>1289862</v>
      </c>
      <c r="O19" s="37">
        <v>120529</v>
      </c>
      <c r="P19" s="37">
        <v>2821810</v>
      </c>
      <c r="Q19" s="37">
        <v>278477</v>
      </c>
    </row>
    <row r="20" spans="2:17" x14ac:dyDescent="0.2">
      <c r="B20" s="38" t="str">
        <f>B19</f>
        <v>2017-18</v>
      </c>
      <c r="C20" s="39" t="str">
        <f>$C$17</f>
        <v>JUNE</v>
      </c>
      <c r="D20" s="38" t="s">
        <v>178</v>
      </c>
      <c r="E20" s="39" t="s">
        <v>179</v>
      </c>
      <c r="F20" s="40" t="s">
        <v>42</v>
      </c>
      <c r="G20" s="40" t="s">
        <v>43</v>
      </c>
      <c r="H20" s="40">
        <f>SUMIF('Full Extract'!$D$19:$D$228,'Regional Totals'!$D20,'Full Extract'!J$19:J$228)</f>
        <v>447768</v>
      </c>
      <c r="I20" s="40">
        <f>SUMIF('Full Extract'!$D$19:$D$228,'Regional Totals'!$D20,'Full Extract'!K$19:K$228)</f>
        <v>412758</v>
      </c>
      <c r="J20" s="40">
        <v>8678</v>
      </c>
      <c r="K20" s="40">
        <v>67987</v>
      </c>
      <c r="L20" s="40">
        <v>969967</v>
      </c>
      <c r="M20" s="40">
        <v>603587</v>
      </c>
      <c r="N20" s="40">
        <v>1327428</v>
      </c>
      <c r="O20" s="40">
        <v>120329</v>
      </c>
      <c r="P20" s="40">
        <v>2692449</v>
      </c>
      <c r="Q20" s="40">
        <v>248438</v>
      </c>
    </row>
    <row r="21" spans="2:17" x14ac:dyDescent="0.2">
      <c r="B21" s="38" t="str">
        <f>B20</f>
        <v>2017-18</v>
      </c>
      <c r="C21" s="39" t="str">
        <f>$C$17</f>
        <v>JUNE</v>
      </c>
      <c r="D21" s="38" t="s">
        <v>302</v>
      </c>
      <c r="E21" s="39" t="s">
        <v>303</v>
      </c>
      <c r="F21" s="40" t="s">
        <v>42</v>
      </c>
      <c r="G21" s="40" t="s">
        <v>43</v>
      </c>
      <c r="H21" s="40">
        <f>SUMIF('Full Extract'!$D$19:$D$228,'Regional Totals'!$D21,'Full Extract'!J$19:J$228)</f>
        <v>228396</v>
      </c>
      <c r="I21" s="40">
        <f>SUMIF('Full Extract'!$D$19:$D$228,'Regional Totals'!$D21,'Full Extract'!K$19:K$228)</f>
        <v>197273</v>
      </c>
      <c r="J21" s="40">
        <v>6366</v>
      </c>
      <c r="K21" s="40">
        <v>43090</v>
      </c>
      <c r="L21" s="40">
        <v>583469</v>
      </c>
      <c r="M21" s="40">
        <v>384226</v>
      </c>
      <c r="N21" s="40">
        <v>778085</v>
      </c>
      <c r="O21" s="40">
        <v>112871</v>
      </c>
      <c r="P21" s="40">
        <v>1628355</v>
      </c>
      <c r="Q21" s="40">
        <v>228893</v>
      </c>
    </row>
    <row r="22" spans="2:17" x14ac:dyDescent="0.2">
      <c r="B22" s="38" t="str">
        <f>B21</f>
        <v>2017-18</v>
      </c>
      <c r="C22" s="39" t="str">
        <f>$C$17</f>
        <v>JUNE</v>
      </c>
      <c r="D22" s="38" t="s">
        <v>368</v>
      </c>
      <c r="E22" s="39" t="s">
        <v>369</v>
      </c>
      <c r="F22" s="40" t="s">
        <v>42</v>
      </c>
      <c r="G22" s="40" t="s">
        <v>43</v>
      </c>
      <c r="H22" s="40">
        <f>SUMIF('Full Extract'!$D$19:$D$228,'Regional Totals'!$D22,'Full Extract'!J$19:J$228)</f>
        <v>374397</v>
      </c>
      <c r="I22" s="40">
        <f>SUMIF('Full Extract'!$D$19:$D$228,'Regional Totals'!$D22,'Full Extract'!K$19:K$228)</f>
        <v>339686</v>
      </c>
      <c r="J22" s="40">
        <v>5694</v>
      </c>
      <c r="K22" s="40">
        <v>52855</v>
      </c>
      <c r="L22" s="40">
        <v>819640</v>
      </c>
      <c r="M22" s="40">
        <v>472723</v>
      </c>
      <c r="N22" s="40">
        <v>1059985</v>
      </c>
      <c r="O22" s="40">
        <v>77455</v>
      </c>
      <c r="P22" s="40">
        <v>1961214</v>
      </c>
      <c r="Q22" s="40">
        <v>155105</v>
      </c>
    </row>
    <row r="23" spans="2:17" x14ac:dyDescent="0.2">
      <c r="B23" s="41" t="str">
        <f>B22</f>
        <v>2017-18</v>
      </c>
      <c r="C23" s="42" t="str">
        <f>$C$17</f>
        <v>JUNE</v>
      </c>
      <c r="D23" s="43" t="s">
        <v>44</v>
      </c>
      <c r="E23" s="44" t="s">
        <v>47</v>
      </c>
      <c r="F23" s="45" t="s">
        <v>42</v>
      </c>
      <c r="G23" s="45" t="s">
        <v>43</v>
      </c>
      <c r="H23" s="45">
        <f>SUMIF('Full Extract'!$D$19:$D$228,'Regional Totals'!$D23,'Full Extract'!J$19:J$228)</f>
        <v>62950</v>
      </c>
      <c r="I23" s="45">
        <f>SUMIF('Full Extract'!$D$19:$D$228,'Regional Totals'!$D23,'Full Extract'!K$19:K$228)</f>
        <v>86922</v>
      </c>
      <c r="J23" s="45">
        <v>1664</v>
      </c>
      <c r="K23" s="45">
        <v>7394</v>
      </c>
      <c r="L23" s="45">
        <v>165114</v>
      </c>
      <c r="M23" s="45">
        <v>99107</v>
      </c>
      <c r="N23" s="45">
        <v>377143</v>
      </c>
      <c r="O23" s="45">
        <v>28740</v>
      </c>
      <c r="P23" s="45">
        <v>1092928</v>
      </c>
      <c r="Q23" s="45">
        <v>61636</v>
      </c>
    </row>
    <row r="25" spans="2:17" ht="13.2" x14ac:dyDescent="0.25">
      <c r="H25" s="14"/>
      <c r="I25" s="46"/>
      <c r="J25" s="46"/>
      <c r="K25" s="46"/>
      <c r="L25" s="46"/>
      <c r="M25" s="46"/>
      <c r="N25" s="46"/>
      <c r="O25" s="46"/>
      <c r="P25" s="46"/>
      <c r="Q25" s="46"/>
    </row>
    <row r="26" spans="2:17" x14ac:dyDescent="0.2">
      <c r="H26" s="16"/>
      <c r="I26" s="16"/>
      <c r="J26" s="16"/>
      <c r="K26" s="16"/>
      <c r="L26" s="16"/>
      <c r="M26" s="16"/>
      <c r="N26" s="16"/>
      <c r="O26" s="16"/>
      <c r="P26" s="16"/>
      <c r="Q26" s="16"/>
    </row>
  </sheetData>
  <mergeCells count="7">
    <mergeCell ref="B15:D15"/>
    <mergeCell ref="C3:E4"/>
    <mergeCell ref="C7:D7"/>
    <mergeCell ref="C8:D8"/>
    <mergeCell ref="C9:D9"/>
    <mergeCell ref="C10:D10"/>
    <mergeCell ref="B12:F12"/>
  </mergeCells>
  <hyperlinks>
    <hyperlink ref="B13" r:id="rId1" xr:uid="{4E7568A3-CB84-4434-AC9B-CC3938F9A077}"/>
  </hyperlinks>
  <pageMargins left="0.74803149606299213" right="0.74803149606299213" top="0.98425196850393704" bottom="0.98425196850393704" header="0.51181102362204722" footer="0.51181102362204722"/>
  <pageSetup paperSize="9" scale="5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F5C5-C5D2-4F84-896F-B51D0A8DF7E2}">
  <dimension ref="B2:D13"/>
  <sheetViews>
    <sheetView workbookViewId="0">
      <selection activeCell="K25" sqref="K25"/>
    </sheetView>
  </sheetViews>
  <sheetFormatPr defaultColWidth="9.109375" defaultRowHeight="13.2" x14ac:dyDescent="0.25"/>
  <cols>
    <col min="1" max="1" width="3.33203125" style="48" customWidth="1"/>
    <col min="2" max="16384" width="9.109375" style="48"/>
  </cols>
  <sheetData>
    <row r="2" spans="2:4" ht="16.2" x14ac:dyDescent="0.3">
      <c r="B2" s="47" t="s">
        <v>471</v>
      </c>
      <c r="D2" s="49"/>
    </row>
    <row r="3" spans="2:4" x14ac:dyDescent="0.25">
      <c r="D3" s="49"/>
    </row>
    <row r="4" spans="2:4" x14ac:dyDescent="0.25">
      <c r="B4" s="50" t="s">
        <v>472</v>
      </c>
      <c r="C4" s="50"/>
      <c r="D4" s="49"/>
    </row>
    <row r="5" spans="2:4" x14ac:dyDescent="0.25">
      <c r="B5" s="50"/>
      <c r="C5" s="50"/>
      <c r="D5" s="49"/>
    </row>
    <row r="6" spans="2:4" x14ac:dyDescent="0.25">
      <c r="B6" s="51" t="s">
        <v>473</v>
      </c>
      <c r="C6" s="51" t="s">
        <v>474</v>
      </c>
      <c r="D6" s="49"/>
    </row>
    <row r="7" spans="2:4" x14ac:dyDescent="0.25">
      <c r="B7" s="50" t="s">
        <v>475</v>
      </c>
      <c r="C7" s="50" t="s">
        <v>476</v>
      </c>
      <c r="D7" s="49"/>
    </row>
    <row r="8" spans="2:4" x14ac:dyDescent="0.25">
      <c r="B8" s="50"/>
      <c r="C8" s="50"/>
      <c r="D8" s="49"/>
    </row>
    <row r="9" spans="2:4" x14ac:dyDescent="0.25">
      <c r="B9" s="50"/>
      <c r="C9" s="52"/>
    </row>
    <row r="10" spans="2:4" x14ac:dyDescent="0.25">
      <c r="B10" s="48" t="s">
        <v>477</v>
      </c>
    </row>
    <row r="12" spans="2:4" x14ac:dyDescent="0.25">
      <c r="B12" s="51" t="s">
        <v>473</v>
      </c>
      <c r="C12" s="51" t="s">
        <v>474</v>
      </c>
    </row>
    <row r="13" spans="2:4" x14ac:dyDescent="0.25">
      <c r="B13" s="48" t="s">
        <v>478</v>
      </c>
      <c r="C13" s="48" t="s">
        <v>479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Extract</vt:lpstr>
      <vt:lpstr>Regional Totals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Grewal, Simran</dc:creator>
  <cp:lastModifiedBy>Grewal, Simran</cp:lastModifiedBy>
  <dcterms:created xsi:type="dcterms:W3CDTF">2019-05-09T09:57:49Z</dcterms:created>
  <dcterms:modified xsi:type="dcterms:W3CDTF">2019-05-09T10:02:23Z</dcterms:modified>
</cp:coreProperties>
</file>