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K&amp;I\Tony's Team\Activity\QAR\QAR revisions\201905 May 19 (2017-18 to 2018-19) Revised QAR data\201718 Merged Revisions Workings\Webfiles\"/>
    </mc:Choice>
  </mc:AlternateContent>
  <xr:revisionPtr revIDLastSave="0" documentId="8_{4C8238DE-15A1-4DBE-B1F2-E38A4B711552}" xr6:coauthVersionLast="36" xr6:coauthVersionMax="36" xr10:uidLastSave="{00000000-0000-0000-0000-000000000000}"/>
  <bookViews>
    <workbookView xWindow="0" yWindow="0" windowWidth="24576" windowHeight="9924" xr2:uid="{2FCC91A3-A354-4D8B-A501-2319B6D39248}"/>
  </bookViews>
  <sheets>
    <sheet name="Full Extract" sheetId="1" r:id="rId1"/>
    <sheet name="Regional Totals" sheetId="2" r:id="rId2"/>
    <sheet name="Notes" sheetId="3" r:id="rId3"/>
  </sheets>
  <definedNames>
    <definedName name="_xlnm._FilterDatabase" localSheetId="0" hidden="1">'Full Extract'!$B$19:$S$228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2" l="1"/>
  <c r="B20" i="2" s="1"/>
  <c r="B21" i="2" s="1"/>
  <c r="B22" i="2" s="1"/>
  <c r="B23" i="2" s="1"/>
  <c r="C17" i="2"/>
  <c r="C23" i="2" s="1"/>
  <c r="B17" i="2"/>
  <c r="C5" i="2"/>
  <c r="Q22" i="2"/>
  <c r="P22" i="2"/>
  <c r="O22" i="2"/>
  <c r="N22" i="2"/>
  <c r="M22" i="2"/>
  <c r="L22" i="2"/>
  <c r="K22" i="2"/>
  <c r="J22" i="2"/>
  <c r="I22" i="2"/>
  <c r="H22" i="2"/>
  <c r="Q21" i="2"/>
  <c r="P21" i="2"/>
  <c r="O21" i="2"/>
  <c r="N21" i="2"/>
  <c r="M21" i="2"/>
  <c r="L21" i="2"/>
  <c r="K21" i="2"/>
  <c r="J21" i="2"/>
  <c r="I21" i="2"/>
  <c r="H21" i="2"/>
  <c r="Q20" i="2"/>
  <c r="P20" i="2"/>
  <c r="O20" i="2"/>
  <c r="N20" i="2"/>
  <c r="M20" i="2"/>
  <c r="L20" i="2"/>
  <c r="K20" i="2"/>
  <c r="J20" i="2"/>
  <c r="I20" i="2"/>
  <c r="H20" i="2"/>
  <c r="Q19" i="2"/>
  <c r="P19" i="2"/>
  <c r="O19" i="2"/>
  <c r="N19" i="2"/>
  <c r="M19" i="2"/>
  <c r="L19" i="2"/>
  <c r="K19" i="2"/>
  <c r="J19" i="2"/>
  <c r="I19" i="2"/>
  <c r="I17" i="2" s="1"/>
  <c r="H19" i="2"/>
  <c r="Q23" i="2"/>
  <c r="P23" i="2"/>
  <c r="O23" i="2"/>
  <c r="N23" i="2"/>
  <c r="M23" i="2"/>
  <c r="L23" i="2"/>
  <c r="K23" i="2"/>
  <c r="J23" i="2"/>
  <c r="I23" i="2"/>
  <c r="H23" i="2"/>
  <c r="S17" i="1"/>
  <c r="R17" i="1"/>
  <c r="Q17" i="1"/>
  <c r="L17" i="1"/>
  <c r="K17" i="1"/>
  <c r="J17" i="1"/>
  <c r="J17" i="2" l="1"/>
  <c r="K17" i="2"/>
  <c r="L17" i="2"/>
  <c r="M17" i="2"/>
  <c r="N17" i="2"/>
  <c r="O17" i="2"/>
  <c r="H17" i="2"/>
  <c r="P17" i="2"/>
  <c r="Q17" i="2"/>
  <c r="M17" i="1"/>
  <c r="N17" i="1"/>
  <c r="C20" i="2"/>
  <c r="C22" i="2"/>
  <c r="O17" i="1"/>
  <c r="P17" i="1"/>
  <c r="C19" i="2"/>
  <c r="C21" i="2"/>
</calcChain>
</file>

<file path=xl/sharedStrings.xml><?xml version="1.0" encoding="utf-8"?>
<sst xmlns="http://schemas.openxmlformats.org/spreadsheetml/2006/main" count="1768" uniqueCount="472">
  <si>
    <t>Title:</t>
  </si>
  <si>
    <t>NHS inpatient elective admission events and outpatient referrals and attendances</t>
  </si>
  <si>
    <t>Summary:</t>
  </si>
  <si>
    <t>QAR is the collection of data to monitor the numbers of elective admission events and the numbers of referrals and attendances for England only outpatient appointments during a quarter</t>
  </si>
  <si>
    <t>Period:</t>
  </si>
  <si>
    <t>October to December 2017</t>
  </si>
  <si>
    <t>Source:</t>
  </si>
  <si>
    <t>NHS England: Unify2 data collection - QAR</t>
  </si>
  <si>
    <t>Basis:</t>
  </si>
  <si>
    <t>Commissioner</t>
  </si>
  <si>
    <t>Published:</t>
  </si>
  <si>
    <t>23rd February 2018</t>
  </si>
  <si>
    <t>Revised:</t>
  </si>
  <si>
    <t>31st May 2019</t>
  </si>
  <si>
    <t>Status:</t>
  </si>
  <si>
    <t>Revised 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</si>
  <si>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</si>
  <si>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</si>
  <si>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</si>
  <si>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http://www.england.nhs.uk/statistics/hospital-activity/quarterly-hospital-activity/</t>
  </si>
  <si>
    <t>Commissioner Level Data</t>
  </si>
  <si>
    <t>Year</t>
  </si>
  <si>
    <t>Period</t>
  </si>
  <si>
    <t>Region Code</t>
  </si>
  <si>
    <t>Region Name</t>
  </si>
  <si>
    <t>Org Code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</si>
  <si>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</si>
  <si>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</si>
  <si>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</si>
  <si>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</si>
  <si>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</si>
  <si>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</si>
  <si>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</si>
  <si>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</si>
  <si>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</si>
  <si>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</si>
  <si>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</si>
  <si>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</si>
  <si>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</si>
  <si>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2017-18</t>
  </si>
  <si>
    <t>DECEMBER</t>
  </si>
  <si>
    <t>England</t>
  </si>
  <si>
    <t>C_999</t>
  </si>
  <si>
    <t>Total</t>
  </si>
  <si>
    <t>XDH</t>
  </si>
  <si>
    <t>DEPARTMENT OF HEALTH</t>
  </si>
  <si>
    <t>X24</t>
  </si>
  <si>
    <t>NHS ENGLAND</t>
  </si>
  <si>
    <t>Y54</t>
  </si>
  <si>
    <t>NORTH OF ENGLAND COMMISSIONING REGION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</si>
  <si>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</si>
  <si>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</si>
  <si>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</si>
  <si>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</si>
  <si>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</si>
  <si>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</si>
  <si>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</si>
  <si>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</si>
  <si>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</si>
  <si>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</si>
  <si>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</si>
  <si>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</si>
  <si>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</si>
  <si>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</si>
  <si>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</si>
  <si>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</si>
  <si>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</si>
  <si>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</si>
  <si>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</si>
  <si>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</si>
  <si>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</si>
  <si>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</si>
  <si>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</si>
  <si>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</si>
  <si>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</si>
  <si>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</si>
  <si>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</si>
  <si>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</si>
  <si>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</si>
  <si>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</si>
  <si>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</si>
  <si>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</si>
  <si>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</si>
  <si>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</si>
  <si>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</si>
  <si>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</si>
  <si>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</si>
  <si>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</si>
  <si>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</si>
  <si>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</si>
  <si>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</si>
  <si>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NHS NORTH CUMBRIA CCG</t>
  </si>
  <si>
    <t>01J</t>
  </si>
  <si>
    <t>NHS KNOWSLEY CCG</t>
  </si>
  <si>
    <t>01K</t>
  </si>
  <si>
    <t>NHS MORECAMBE BAY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</si>
  <si>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</si>
  <si>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</si>
  <si>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</si>
  <si>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</si>
  <si>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</si>
  <si>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</si>
  <si>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</si>
  <si>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</si>
  <si>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</si>
  <si>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</si>
  <si>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</si>
  <si>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</si>
  <si>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</si>
  <si>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</si>
  <si>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</si>
  <si>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</si>
  <si>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</si>
  <si>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</si>
  <si>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</si>
  <si>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</si>
  <si>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</si>
  <si>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</si>
  <si>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</si>
  <si>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</si>
  <si>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</si>
  <si>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AND WYRE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</si>
  <si>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</si>
  <si>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</si>
  <si>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</si>
  <si>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</si>
  <si>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</si>
  <si>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</si>
  <si>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</si>
  <si>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</si>
  <si>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</si>
  <si>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</si>
  <si>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</si>
  <si>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</si>
  <si>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</si>
  <si>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</si>
  <si>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</si>
  <si>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</si>
  <si>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</si>
  <si>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</si>
  <si>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</si>
  <si>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</si>
  <si>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</si>
  <si>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</si>
  <si>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</si>
  <si>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</si>
  <si>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</si>
  <si>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</si>
  <si>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</si>
  <si>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</si>
  <si>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</si>
  <si>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</si>
  <si>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</si>
  <si>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</si>
  <si>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</si>
  <si>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</si>
  <si>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</si>
  <si>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</si>
  <si>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</si>
  <si>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</si>
  <si>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</si>
  <si>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</si>
  <si>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</si>
  <si>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</si>
  <si>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</si>
  <si>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</si>
  <si>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</si>
  <si>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</si>
  <si>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12F</t>
  </si>
  <si>
    <t>NHS WIRRAL CCG</t>
  </si>
  <si>
    <t>13T</t>
  </si>
  <si>
    <t>NHS NEWCASTLE GATESHEAD CCG</t>
  </si>
  <si>
    <t>14L</t>
  </si>
  <si>
    <t>NHS MANCHESTER CCG</t>
  </si>
  <si>
    <t>99A</t>
  </si>
  <si>
    <t>NHS LIVERPOOL CCG</t>
  </si>
  <si>
    <t>99C</t>
  </si>
  <si>
    <t>NHS NORTH TYNESIDE CCG</t>
  </si>
  <si>
    <t>Y55</t>
  </si>
  <si>
    <t>MIDLANDS AND EAST OF ENGLAND COMMISSIONING REGION</t>
  </si>
  <si>
    <t>03T</t>
  </si>
  <si>
    <t>NHS LINCOLNSHIRE EAST CCG</t>
  </si>
  <si>
    <t>03V</t>
  </si>
  <si>
    <t>NHS CORBY CCG</t>
  </si>
  <si>
    <t>03W</t>
  </si>
  <si>
    <t>NHS EAST LEICESTERSHIRE AND RUTLAND CCG</t>
  </si>
  <si>
    <t>03X</t>
  </si>
  <si>
    <t>NHS EREWASH CCG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</si>
  <si>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</si>
  <si>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</si>
  <si>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</si>
  <si>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</si>
  <si>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</si>
  <si>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</si>
  <si>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</si>
  <si>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</si>
  <si>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</si>
  <si>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</si>
  <si>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</si>
  <si>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</si>
  <si>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</si>
  <si>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AND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</si>
  <si>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</si>
  <si>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</si>
  <si>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</si>
  <si>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</si>
  <si>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</si>
  <si>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</si>
  <si>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</si>
  <si>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</si>
  <si>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</si>
  <si>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</si>
  <si>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</si>
  <si>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</si>
  <si>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</si>
  <si>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</si>
  <si>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</si>
  <si>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</si>
  <si>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</si>
  <si>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</si>
  <si>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</si>
  <si>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</si>
  <si>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</si>
  <si>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</si>
  <si>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</si>
  <si>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</si>
  <si>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</si>
  <si>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</si>
  <si>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</si>
  <si>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</si>
  <si>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</si>
  <si>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</si>
  <si>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</si>
  <si>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</si>
  <si>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</si>
  <si>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</si>
  <si>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</si>
  <si>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</si>
  <si>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</si>
  <si>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</si>
  <si>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</si>
  <si>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</si>
  <si>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</si>
  <si>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</si>
  <si>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</si>
  <si>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</si>
  <si>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</si>
  <si>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</si>
  <si>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</si>
  <si>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</si>
  <si>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</si>
  <si>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</si>
  <si>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</si>
  <si>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</si>
  <si>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</si>
  <si>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</si>
  <si>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</si>
  <si>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</si>
  <si>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</si>
  <si>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</si>
  <si>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</si>
  <si>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</si>
  <si>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</si>
  <si>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</si>
  <si>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</si>
  <si>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</si>
  <si>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</si>
  <si>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</si>
  <si>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</si>
  <si>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</si>
  <si>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</si>
  <si>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</si>
  <si>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</si>
  <si>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</si>
  <si>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</si>
  <si>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</si>
  <si>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</si>
  <si>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</si>
  <si>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</si>
  <si>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</si>
  <si>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</si>
  <si>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</si>
  <si>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</si>
  <si>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</si>
  <si>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</si>
  <si>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</si>
  <si>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</si>
  <si>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</si>
  <si>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</si>
  <si>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</si>
  <si>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</si>
  <si>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</si>
  <si>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13P</t>
  </si>
  <si>
    <t>NHS BIRMINGHAM CROSSCITY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</si>
  <si>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</si>
  <si>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</si>
  <si>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</si>
  <si>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</si>
  <si>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</si>
  <si>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</si>
  <si>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</si>
  <si>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</si>
  <si>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Y56</t>
  </si>
  <si>
    <t>LONDON COMMISSIONING REGION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</si>
  <si>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</si>
  <si>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</si>
  <si>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</si>
  <si>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</si>
  <si>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</si>
  <si>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</si>
  <si>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</si>
  <si>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</si>
  <si>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</si>
  <si>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</si>
  <si>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</si>
  <si>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</si>
  <si>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</si>
  <si>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</si>
  <si>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</si>
  <si>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</si>
  <si>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</si>
  <si>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</si>
  <si>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</si>
  <si>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</si>
  <si>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</si>
  <si>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</si>
  <si>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</si>
  <si>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</si>
  <si>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</si>
  <si>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</si>
  <si>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</si>
  <si>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</si>
  <si>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</si>
  <si>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</si>
  <si>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</si>
  <si>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</si>
  <si>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</si>
  <si>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</si>
  <si>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</si>
  <si>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</si>
  <si>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</si>
  <si>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</si>
  <si>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</si>
  <si>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</si>
  <si>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</si>
  <si>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</si>
  <si>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</si>
  <si>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</si>
  <si>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</si>
  <si>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</si>
  <si>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</si>
  <si>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</si>
  <si>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</si>
  <si>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</si>
  <si>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</si>
  <si>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</si>
  <si>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</si>
  <si>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</si>
  <si>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</si>
  <si>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</si>
  <si>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</si>
  <si>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</si>
  <si>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</si>
  <si>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</si>
  <si>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</si>
  <si>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</si>
  <si>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</si>
  <si>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</si>
  <si>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Y57</t>
  </si>
  <si>
    <t>SOUTH OF ENGLAND COMMISSIONING REGION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</si>
  <si>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</si>
  <si>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</si>
  <si>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</si>
  <si>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</si>
  <si>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</si>
  <si>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</si>
  <si>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</si>
  <si>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</si>
  <si>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</si>
  <si>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</si>
  <si>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</si>
  <si>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</si>
  <si>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</si>
  <si>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</si>
  <si>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</si>
  <si>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</si>
  <si>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</si>
  <si>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</si>
  <si>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</si>
  <si>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</si>
  <si>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</si>
  <si>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</si>
  <si>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</si>
  <si>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</si>
  <si>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</si>
  <si>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</si>
  <si>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</si>
  <si>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</si>
  <si>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</si>
  <si>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</si>
  <si>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</si>
  <si>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</si>
  <si>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</si>
  <si>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</si>
  <si>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</si>
  <si>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</si>
  <si>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10H</t>
  </si>
  <si>
    <t>NHS CHILTERN CCG</t>
  </si>
  <si>
    <t>10J</t>
  </si>
  <si>
    <t>NHS NORTH HAMPSHIRE CCG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</si>
  <si>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</si>
  <si>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</si>
  <si>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</si>
  <si>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</si>
  <si>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</si>
  <si>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</si>
  <si>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</si>
  <si>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AND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</si>
  <si>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</si>
  <si>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</si>
  <si>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</si>
  <si>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</si>
  <si>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</si>
  <si>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</si>
  <si>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</si>
  <si>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</si>
  <si>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</si>
  <si>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</si>
  <si>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</si>
  <si>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</si>
  <si>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</si>
  <si>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</si>
  <si>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</si>
  <si>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</si>
  <si>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</si>
  <si>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</si>
  <si>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</si>
  <si>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</si>
  <si>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</si>
  <si>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</si>
  <si>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</si>
  <si>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</si>
  <si>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</si>
  <si>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</si>
  <si>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</si>
  <si>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</si>
  <si>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</si>
  <si>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</si>
  <si>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</si>
  <si>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</si>
  <si>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</si>
  <si>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</si>
  <si>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</si>
  <si>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</si>
  <si>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</si>
  <si>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</si>
  <si>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</si>
  <si>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</si>
  <si>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</si>
  <si>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</si>
  <si>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</si>
  <si>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</si>
  <si>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</si>
  <si>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</si>
  <si>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</si>
  <si>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</si>
  <si>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</si>
  <si>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NORTHERN, EASTERN AND WESTERN DEVON CCG</t>
  </si>
  <si>
    <t>99Q</t>
  </si>
  <si>
    <t>NHS SOUTH DEVON AND TORBAY CCG</t>
  </si>
  <si>
    <t>Regional Level Data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</si>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</sst>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#########0"/>
    <numFmt numFmtId="165" formatCode="_-* #,##0_-;\-* #,##0_-;_-* &quot;-&quot;??_-;_-@_-"/>
    <numFmt numFmtId="166" formatCode="0.0%"/>
  </numFmts>
  <fonts count="12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/>
    <xf numFmtId="49" fontId="4" fillId="2" borderId="0" xfId="0" applyNumberFormat="1" applyFont="1" applyFill="1" applyAlignment="1"/>
    <xf numFmtId="49" fontId="4" fillId="2" borderId="0" xfId="0" quotePrefix="1" applyNumberFormat="1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7" fillId="2" borderId="0" xfId="2" applyFill="1" applyAlignment="1" applyProtection="1"/>
    <xf numFmtId="164" fontId="8" fillId="0" borderId="0" xfId="3" applyNumberFormat="1"/>
    <xf numFmtId="0" fontId="9" fillId="2" borderId="0" xfId="0" applyFont="1" applyFill="1"/>
    <xf numFmtId="165" fontId="5" fillId="2" borderId="0" xfId="0" applyNumberFormat="1" applyFont="1" applyFill="1"/>
    <xf numFmtId="0" fontId="4" fillId="2" borderId="1" xfId="0" applyFont="1" applyFill="1" applyBorder="1" applyAlignment="1"/>
    <xf numFmtId="0" fontId="10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43" fontId="5" fillId="2" borderId="2" xfId="1" applyFont="1" applyFill="1" applyBorder="1" applyAlignment="1"/>
    <xf numFmtId="0" fontId="5" fillId="2" borderId="2" xfId="0" applyFont="1" applyFill="1" applyBorder="1"/>
    <xf numFmtId="166" fontId="5" fillId="2" borderId="2" xfId="0" applyNumberFormat="1" applyFont="1" applyFill="1" applyBorder="1"/>
    <xf numFmtId="0" fontId="3" fillId="2" borderId="2" xfId="0" applyFont="1" applyFill="1" applyBorder="1"/>
    <xf numFmtId="41" fontId="5" fillId="2" borderId="2" xfId="1" applyNumberFormat="1" applyFont="1" applyFill="1" applyBorder="1"/>
    <xf numFmtId="0" fontId="5" fillId="2" borderId="0" xfId="0" applyFont="1" applyFill="1" applyBorder="1" applyAlignment="1">
      <alignment horizontal="left"/>
    </xf>
    <xf numFmtId="43" fontId="5" fillId="2" borderId="0" xfId="1" applyFont="1" applyFill="1" applyBorder="1" applyAlignment="1"/>
    <xf numFmtId="166" fontId="5" fillId="2" borderId="0" xfId="0" applyNumberFormat="1" applyFont="1" applyFill="1" applyBorder="1"/>
    <xf numFmtId="0" fontId="3" fillId="2" borderId="0" xfId="0" applyFont="1" applyFill="1" applyBorder="1"/>
    <xf numFmtId="41" fontId="5" fillId="2" borderId="0" xfId="1" applyNumberFormat="1" applyFont="1" applyFill="1" applyBorder="1"/>
    <xf numFmtId="41" fontId="5" fillId="2" borderId="3" xfId="1" applyNumberFormat="1" applyFont="1" applyFill="1" applyBorder="1"/>
    <xf numFmtId="165" fontId="5" fillId="2" borderId="0" xfId="1" applyNumberFormat="1" applyFont="1" applyFill="1" applyBorder="1"/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41" fontId="5" fillId="2" borderId="2" xfId="1" applyNumberFormat="1" applyFont="1" applyFill="1" applyBorder="1" applyAlignment="1">
      <alignment horizontal="left"/>
    </xf>
    <xf numFmtId="165" fontId="5" fillId="2" borderId="2" xfId="1" applyNumberFormat="1" applyFont="1" applyFill="1" applyBorder="1"/>
    <xf numFmtId="0" fontId="5" fillId="2" borderId="4" xfId="0" applyFont="1" applyFill="1" applyBorder="1"/>
    <xf numFmtId="44" fontId="5" fillId="2" borderId="4" xfId="0" applyNumberFormat="1" applyFont="1" applyFill="1" applyBorder="1"/>
    <xf numFmtId="41" fontId="5" fillId="2" borderId="4" xfId="1" applyNumberFormat="1" applyFont="1" applyFill="1" applyBorder="1"/>
    <xf numFmtId="0" fontId="5" fillId="2" borderId="5" xfId="0" applyFont="1" applyFill="1" applyBorder="1"/>
    <xf numFmtId="44" fontId="5" fillId="2" borderId="5" xfId="0" applyNumberFormat="1" applyFont="1" applyFill="1" applyBorder="1"/>
    <xf numFmtId="41" fontId="5" fillId="2" borderId="5" xfId="1" applyNumberFormat="1" applyFont="1" applyFill="1" applyBorder="1"/>
    <xf numFmtId="0" fontId="5" fillId="2" borderId="6" xfId="0" applyFont="1" applyFill="1" applyBorder="1"/>
    <xf numFmtId="44" fontId="5" fillId="2" borderId="6" xfId="0" applyNumberFormat="1" applyFont="1" applyFill="1" applyBorder="1"/>
    <xf numFmtId="166" fontId="5" fillId="2" borderId="6" xfId="0" applyNumberFormat="1" applyFont="1" applyFill="1" applyBorder="1"/>
    <xf numFmtId="41" fontId="5" fillId="2" borderId="6" xfId="1" applyNumberFormat="1" applyFont="1" applyFill="1" applyBorder="1" applyAlignment="1">
      <alignment horizontal="left"/>
    </xf>
    <xf numFmtId="41" fontId="5" fillId="2" borderId="6" xfId="1" applyNumberFormat="1" applyFont="1" applyFill="1" applyBorder="1"/>
    <xf numFmtId="0" fontId="8" fillId="0" borderId="0" xfId="3"/>
    <xf numFmtId="0" fontId="8" fillId="4" borderId="0" xfId="3" applyFill="1" applyBorder="1"/>
    <xf numFmtId="0" fontId="0" fillId="4" borderId="0" xfId="0" applyFill="1" applyBorder="1"/>
    <xf numFmtId="0" fontId="4" fillId="4" borderId="0" xfId="0" applyFont="1" applyFill="1" applyBorder="1" applyAlignment="1"/>
    <xf numFmtId="0" fontId="11" fillId="4" borderId="0" xfId="3" applyFont="1" applyFill="1" applyBorder="1"/>
    <xf numFmtId="0" fontId="8" fillId="4" borderId="0" xfId="0" applyFont="1" applyFill="1" applyBorder="1"/>
    <xf numFmtId="0" fontId="8" fillId="4" borderId="0" xfId="3" applyFont="1" applyFill="1" applyBorder="1"/>
  </cellXfs>
  <cellStyles count="4">
    <cellStyle name="Comma" xfId="1" builtinId="3"/>
    <cellStyle name="Hyperlink" xfId="2" builtinId="8"/>
    <cellStyle name="Normal" xfId="0" builtinId="0"/>
    <cellStyle name="Normal 2" xfId="3" xr:uid="{C1F4785E-A800-46C9-BED8-4B86C3E98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6301-1308-496E-BE0A-7ED52B0CD6D0}">
  <sheetPr>
    <pageSetUpPr fitToPage="1"/>
  </sheetPr>
  <dimension ref="B1:W230"/>
  <sheetViews>
    <sheetView showGridLines="0" tabSelected="1" zoomScale="85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4.88671875" style="5" customWidth="1"/>
    <col min="4" max="4" width="11.5546875" style="5" bestFit="1" customWidth="1"/>
    <col min="5" max="5" width="64.88671875" style="5" bestFit="1" customWidth="1"/>
    <col min="6" max="6" width="11" style="5" bestFit="1" customWidth="1"/>
    <col min="7" max="7" width="61.44140625" style="5" bestFit="1" customWidth="1"/>
    <col min="8" max="8" width="17.5546875" style="5" bestFit="1" customWidth="1"/>
    <col min="9" max="13" width="18.6640625" style="5" customWidth="1"/>
    <col min="14" max="14" width="16.109375" style="5" bestFit="1" customWidth="1"/>
    <col min="15" max="15" width="12.6640625" style="5" customWidth="1"/>
    <col min="16" max="16" width="15.5546875" style="5" customWidth="1"/>
    <col min="17" max="17" width="15" style="5" customWidth="1"/>
    <col min="18" max="18" width="15.109375" style="5" customWidth="1"/>
    <col min="19" max="19" width="14.44140625" style="5" customWidth="1"/>
    <col min="20" max="21" width="9.109375" style="8"/>
    <col min="22" max="256" width="9.109375" style="5"/>
    <col min="257" max="257" width="2" style="5" customWidth="1"/>
    <col min="258" max="258" width="12" style="5" bestFit="1" customWidth="1"/>
    <col min="259" max="259" width="14.88671875" style="5" customWidth="1"/>
    <col min="260" max="260" width="11.5546875" style="5" bestFit="1" customWidth="1"/>
    <col min="261" max="261" width="64.88671875" style="5" bestFit="1" customWidth="1"/>
    <col min="262" max="262" width="11" style="5" bestFit="1" customWidth="1"/>
    <col min="263" max="263" width="61.44140625" style="5" bestFit="1" customWidth="1"/>
    <col min="264" max="264" width="17.5546875" style="5" bestFit="1" customWidth="1"/>
    <col min="265" max="269" width="18.6640625" style="5" customWidth="1"/>
    <col min="270" max="270" width="16.109375" style="5" bestFit="1" customWidth="1"/>
    <col min="271" max="271" width="12.6640625" style="5" customWidth="1"/>
    <col min="272" max="272" width="15.5546875" style="5" customWidth="1"/>
    <col min="273" max="273" width="15" style="5" customWidth="1"/>
    <col min="274" max="274" width="15.109375" style="5" customWidth="1"/>
    <col min="275" max="275" width="14.44140625" style="5" customWidth="1"/>
    <col min="276" max="512" width="9.109375" style="5"/>
    <col min="513" max="513" width="2" style="5" customWidth="1"/>
    <col min="514" max="514" width="12" style="5" bestFit="1" customWidth="1"/>
    <col min="515" max="515" width="14.88671875" style="5" customWidth="1"/>
    <col min="516" max="516" width="11.5546875" style="5" bestFit="1" customWidth="1"/>
    <col min="517" max="517" width="64.88671875" style="5" bestFit="1" customWidth="1"/>
    <col min="518" max="518" width="11" style="5" bestFit="1" customWidth="1"/>
    <col min="519" max="519" width="61.44140625" style="5" bestFit="1" customWidth="1"/>
    <col min="520" max="520" width="17.5546875" style="5" bestFit="1" customWidth="1"/>
    <col min="521" max="525" width="18.6640625" style="5" customWidth="1"/>
    <col min="526" max="526" width="16.109375" style="5" bestFit="1" customWidth="1"/>
    <col min="527" max="527" width="12.6640625" style="5" customWidth="1"/>
    <col min="528" max="528" width="15.5546875" style="5" customWidth="1"/>
    <col min="529" max="529" width="15" style="5" customWidth="1"/>
    <col min="530" max="530" width="15.109375" style="5" customWidth="1"/>
    <col min="531" max="531" width="14.44140625" style="5" customWidth="1"/>
    <col min="532" max="768" width="9.109375" style="5"/>
    <col min="769" max="769" width="2" style="5" customWidth="1"/>
    <col min="770" max="770" width="12" style="5" bestFit="1" customWidth="1"/>
    <col min="771" max="771" width="14.88671875" style="5" customWidth="1"/>
    <col min="772" max="772" width="11.5546875" style="5" bestFit="1" customWidth="1"/>
    <col min="773" max="773" width="64.88671875" style="5" bestFit="1" customWidth="1"/>
    <col min="774" max="774" width="11" style="5" bestFit="1" customWidth="1"/>
    <col min="775" max="775" width="61.44140625" style="5" bestFit="1" customWidth="1"/>
    <col min="776" max="776" width="17.5546875" style="5" bestFit="1" customWidth="1"/>
    <col min="777" max="781" width="18.6640625" style="5" customWidth="1"/>
    <col min="782" max="782" width="16.109375" style="5" bestFit="1" customWidth="1"/>
    <col min="783" max="783" width="12.6640625" style="5" customWidth="1"/>
    <col min="784" max="784" width="15.5546875" style="5" customWidth="1"/>
    <col min="785" max="785" width="15" style="5" customWidth="1"/>
    <col min="786" max="786" width="15.109375" style="5" customWidth="1"/>
    <col min="787" max="787" width="14.44140625" style="5" customWidth="1"/>
    <col min="788" max="1024" width="9.109375" style="5"/>
    <col min="1025" max="1025" width="2" style="5" customWidth="1"/>
    <col min="1026" max="1026" width="12" style="5" bestFit="1" customWidth="1"/>
    <col min="1027" max="1027" width="14.88671875" style="5" customWidth="1"/>
    <col min="1028" max="1028" width="11.5546875" style="5" bestFit="1" customWidth="1"/>
    <col min="1029" max="1029" width="64.88671875" style="5" bestFit="1" customWidth="1"/>
    <col min="1030" max="1030" width="11" style="5" bestFit="1" customWidth="1"/>
    <col min="1031" max="1031" width="61.44140625" style="5" bestFit="1" customWidth="1"/>
    <col min="1032" max="1032" width="17.5546875" style="5" bestFit="1" customWidth="1"/>
    <col min="1033" max="1037" width="18.6640625" style="5" customWidth="1"/>
    <col min="1038" max="1038" width="16.109375" style="5" bestFit="1" customWidth="1"/>
    <col min="1039" max="1039" width="12.6640625" style="5" customWidth="1"/>
    <col min="1040" max="1040" width="15.5546875" style="5" customWidth="1"/>
    <col min="1041" max="1041" width="15" style="5" customWidth="1"/>
    <col min="1042" max="1042" width="15.109375" style="5" customWidth="1"/>
    <col min="1043" max="1043" width="14.44140625" style="5" customWidth="1"/>
    <col min="1044" max="1280" width="9.109375" style="5"/>
    <col min="1281" max="1281" width="2" style="5" customWidth="1"/>
    <col min="1282" max="1282" width="12" style="5" bestFit="1" customWidth="1"/>
    <col min="1283" max="1283" width="14.88671875" style="5" customWidth="1"/>
    <col min="1284" max="1284" width="11.5546875" style="5" bestFit="1" customWidth="1"/>
    <col min="1285" max="1285" width="64.88671875" style="5" bestFit="1" customWidth="1"/>
    <col min="1286" max="1286" width="11" style="5" bestFit="1" customWidth="1"/>
    <col min="1287" max="1287" width="61.44140625" style="5" bestFit="1" customWidth="1"/>
    <col min="1288" max="1288" width="17.5546875" style="5" bestFit="1" customWidth="1"/>
    <col min="1289" max="1293" width="18.6640625" style="5" customWidth="1"/>
    <col min="1294" max="1294" width="16.109375" style="5" bestFit="1" customWidth="1"/>
    <col min="1295" max="1295" width="12.6640625" style="5" customWidth="1"/>
    <col min="1296" max="1296" width="15.5546875" style="5" customWidth="1"/>
    <col min="1297" max="1297" width="15" style="5" customWidth="1"/>
    <col min="1298" max="1298" width="15.109375" style="5" customWidth="1"/>
    <col min="1299" max="1299" width="14.44140625" style="5" customWidth="1"/>
    <col min="1300" max="1536" width="9.109375" style="5"/>
    <col min="1537" max="1537" width="2" style="5" customWidth="1"/>
    <col min="1538" max="1538" width="12" style="5" bestFit="1" customWidth="1"/>
    <col min="1539" max="1539" width="14.88671875" style="5" customWidth="1"/>
    <col min="1540" max="1540" width="11.5546875" style="5" bestFit="1" customWidth="1"/>
    <col min="1541" max="1541" width="64.88671875" style="5" bestFit="1" customWidth="1"/>
    <col min="1542" max="1542" width="11" style="5" bestFit="1" customWidth="1"/>
    <col min="1543" max="1543" width="61.44140625" style="5" bestFit="1" customWidth="1"/>
    <col min="1544" max="1544" width="17.5546875" style="5" bestFit="1" customWidth="1"/>
    <col min="1545" max="1549" width="18.6640625" style="5" customWidth="1"/>
    <col min="1550" max="1550" width="16.109375" style="5" bestFit="1" customWidth="1"/>
    <col min="1551" max="1551" width="12.6640625" style="5" customWidth="1"/>
    <col min="1552" max="1552" width="15.5546875" style="5" customWidth="1"/>
    <col min="1553" max="1553" width="15" style="5" customWidth="1"/>
    <col min="1554" max="1554" width="15.109375" style="5" customWidth="1"/>
    <col min="1555" max="1555" width="14.44140625" style="5" customWidth="1"/>
    <col min="1556" max="1792" width="9.109375" style="5"/>
    <col min="1793" max="1793" width="2" style="5" customWidth="1"/>
    <col min="1794" max="1794" width="12" style="5" bestFit="1" customWidth="1"/>
    <col min="1795" max="1795" width="14.88671875" style="5" customWidth="1"/>
    <col min="1796" max="1796" width="11.5546875" style="5" bestFit="1" customWidth="1"/>
    <col min="1797" max="1797" width="64.88671875" style="5" bestFit="1" customWidth="1"/>
    <col min="1798" max="1798" width="11" style="5" bestFit="1" customWidth="1"/>
    <col min="1799" max="1799" width="61.44140625" style="5" bestFit="1" customWidth="1"/>
    <col min="1800" max="1800" width="17.5546875" style="5" bestFit="1" customWidth="1"/>
    <col min="1801" max="1805" width="18.6640625" style="5" customWidth="1"/>
    <col min="1806" max="1806" width="16.109375" style="5" bestFit="1" customWidth="1"/>
    <col min="1807" max="1807" width="12.6640625" style="5" customWidth="1"/>
    <col min="1808" max="1808" width="15.5546875" style="5" customWidth="1"/>
    <col min="1809" max="1809" width="15" style="5" customWidth="1"/>
    <col min="1810" max="1810" width="15.109375" style="5" customWidth="1"/>
    <col min="1811" max="1811" width="14.44140625" style="5" customWidth="1"/>
    <col min="1812" max="2048" width="9.109375" style="5"/>
    <col min="2049" max="2049" width="2" style="5" customWidth="1"/>
    <col min="2050" max="2050" width="12" style="5" bestFit="1" customWidth="1"/>
    <col min="2051" max="2051" width="14.88671875" style="5" customWidth="1"/>
    <col min="2052" max="2052" width="11.5546875" style="5" bestFit="1" customWidth="1"/>
    <col min="2053" max="2053" width="64.88671875" style="5" bestFit="1" customWidth="1"/>
    <col min="2054" max="2054" width="11" style="5" bestFit="1" customWidth="1"/>
    <col min="2055" max="2055" width="61.44140625" style="5" bestFit="1" customWidth="1"/>
    <col min="2056" max="2056" width="17.5546875" style="5" bestFit="1" customWidth="1"/>
    <col min="2057" max="2061" width="18.6640625" style="5" customWidth="1"/>
    <col min="2062" max="2062" width="16.109375" style="5" bestFit="1" customWidth="1"/>
    <col min="2063" max="2063" width="12.6640625" style="5" customWidth="1"/>
    <col min="2064" max="2064" width="15.5546875" style="5" customWidth="1"/>
    <col min="2065" max="2065" width="15" style="5" customWidth="1"/>
    <col min="2066" max="2066" width="15.109375" style="5" customWidth="1"/>
    <col min="2067" max="2067" width="14.44140625" style="5" customWidth="1"/>
    <col min="2068" max="2304" width="9.109375" style="5"/>
    <col min="2305" max="2305" width="2" style="5" customWidth="1"/>
    <col min="2306" max="2306" width="12" style="5" bestFit="1" customWidth="1"/>
    <col min="2307" max="2307" width="14.88671875" style="5" customWidth="1"/>
    <col min="2308" max="2308" width="11.5546875" style="5" bestFit="1" customWidth="1"/>
    <col min="2309" max="2309" width="64.88671875" style="5" bestFit="1" customWidth="1"/>
    <col min="2310" max="2310" width="11" style="5" bestFit="1" customWidth="1"/>
    <col min="2311" max="2311" width="61.44140625" style="5" bestFit="1" customWidth="1"/>
    <col min="2312" max="2312" width="17.5546875" style="5" bestFit="1" customWidth="1"/>
    <col min="2313" max="2317" width="18.6640625" style="5" customWidth="1"/>
    <col min="2318" max="2318" width="16.109375" style="5" bestFit="1" customWidth="1"/>
    <col min="2319" max="2319" width="12.6640625" style="5" customWidth="1"/>
    <col min="2320" max="2320" width="15.5546875" style="5" customWidth="1"/>
    <col min="2321" max="2321" width="15" style="5" customWidth="1"/>
    <col min="2322" max="2322" width="15.109375" style="5" customWidth="1"/>
    <col min="2323" max="2323" width="14.44140625" style="5" customWidth="1"/>
    <col min="2324" max="2560" width="9.109375" style="5"/>
    <col min="2561" max="2561" width="2" style="5" customWidth="1"/>
    <col min="2562" max="2562" width="12" style="5" bestFit="1" customWidth="1"/>
    <col min="2563" max="2563" width="14.88671875" style="5" customWidth="1"/>
    <col min="2564" max="2564" width="11.5546875" style="5" bestFit="1" customWidth="1"/>
    <col min="2565" max="2565" width="64.88671875" style="5" bestFit="1" customWidth="1"/>
    <col min="2566" max="2566" width="11" style="5" bestFit="1" customWidth="1"/>
    <col min="2567" max="2567" width="61.44140625" style="5" bestFit="1" customWidth="1"/>
    <col min="2568" max="2568" width="17.5546875" style="5" bestFit="1" customWidth="1"/>
    <col min="2569" max="2573" width="18.6640625" style="5" customWidth="1"/>
    <col min="2574" max="2574" width="16.109375" style="5" bestFit="1" customWidth="1"/>
    <col min="2575" max="2575" width="12.6640625" style="5" customWidth="1"/>
    <col min="2576" max="2576" width="15.5546875" style="5" customWidth="1"/>
    <col min="2577" max="2577" width="15" style="5" customWidth="1"/>
    <col min="2578" max="2578" width="15.109375" style="5" customWidth="1"/>
    <col min="2579" max="2579" width="14.44140625" style="5" customWidth="1"/>
    <col min="2580" max="2816" width="9.109375" style="5"/>
    <col min="2817" max="2817" width="2" style="5" customWidth="1"/>
    <col min="2818" max="2818" width="12" style="5" bestFit="1" customWidth="1"/>
    <col min="2819" max="2819" width="14.88671875" style="5" customWidth="1"/>
    <col min="2820" max="2820" width="11.5546875" style="5" bestFit="1" customWidth="1"/>
    <col min="2821" max="2821" width="64.88671875" style="5" bestFit="1" customWidth="1"/>
    <col min="2822" max="2822" width="11" style="5" bestFit="1" customWidth="1"/>
    <col min="2823" max="2823" width="61.44140625" style="5" bestFit="1" customWidth="1"/>
    <col min="2824" max="2824" width="17.5546875" style="5" bestFit="1" customWidth="1"/>
    <col min="2825" max="2829" width="18.6640625" style="5" customWidth="1"/>
    <col min="2830" max="2830" width="16.109375" style="5" bestFit="1" customWidth="1"/>
    <col min="2831" max="2831" width="12.6640625" style="5" customWidth="1"/>
    <col min="2832" max="2832" width="15.5546875" style="5" customWidth="1"/>
    <col min="2833" max="2833" width="15" style="5" customWidth="1"/>
    <col min="2834" max="2834" width="15.109375" style="5" customWidth="1"/>
    <col min="2835" max="2835" width="14.44140625" style="5" customWidth="1"/>
    <col min="2836" max="3072" width="9.109375" style="5"/>
    <col min="3073" max="3073" width="2" style="5" customWidth="1"/>
    <col min="3074" max="3074" width="12" style="5" bestFit="1" customWidth="1"/>
    <col min="3075" max="3075" width="14.88671875" style="5" customWidth="1"/>
    <col min="3076" max="3076" width="11.5546875" style="5" bestFit="1" customWidth="1"/>
    <col min="3077" max="3077" width="64.88671875" style="5" bestFit="1" customWidth="1"/>
    <col min="3078" max="3078" width="11" style="5" bestFit="1" customWidth="1"/>
    <col min="3079" max="3079" width="61.44140625" style="5" bestFit="1" customWidth="1"/>
    <col min="3080" max="3080" width="17.5546875" style="5" bestFit="1" customWidth="1"/>
    <col min="3081" max="3085" width="18.6640625" style="5" customWidth="1"/>
    <col min="3086" max="3086" width="16.109375" style="5" bestFit="1" customWidth="1"/>
    <col min="3087" max="3087" width="12.6640625" style="5" customWidth="1"/>
    <col min="3088" max="3088" width="15.5546875" style="5" customWidth="1"/>
    <col min="3089" max="3089" width="15" style="5" customWidth="1"/>
    <col min="3090" max="3090" width="15.109375" style="5" customWidth="1"/>
    <col min="3091" max="3091" width="14.44140625" style="5" customWidth="1"/>
    <col min="3092" max="3328" width="9.109375" style="5"/>
    <col min="3329" max="3329" width="2" style="5" customWidth="1"/>
    <col min="3330" max="3330" width="12" style="5" bestFit="1" customWidth="1"/>
    <col min="3331" max="3331" width="14.88671875" style="5" customWidth="1"/>
    <col min="3332" max="3332" width="11.5546875" style="5" bestFit="1" customWidth="1"/>
    <col min="3333" max="3333" width="64.88671875" style="5" bestFit="1" customWidth="1"/>
    <col min="3334" max="3334" width="11" style="5" bestFit="1" customWidth="1"/>
    <col min="3335" max="3335" width="61.44140625" style="5" bestFit="1" customWidth="1"/>
    <col min="3336" max="3336" width="17.5546875" style="5" bestFit="1" customWidth="1"/>
    <col min="3337" max="3341" width="18.6640625" style="5" customWidth="1"/>
    <col min="3342" max="3342" width="16.109375" style="5" bestFit="1" customWidth="1"/>
    <col min="3343" max="3343" width="12.6640625" style="5" customWidth="1"/>
    <col min="3344" max="3344" width="15.5546875" style="5" customWidth="1"/>
    <col min="3345" max="3345" width="15" style="5" customWidth="1"/>
    <col min="3346" max="3346" width="15.109375" style="5" customWidth="1"/>
    <col min="3347" max="3347" width="14.44140625" style="5" customWidth="1"/>
    <col min="3348" max="3584" width="9.109375" style="5"/>
    <col min="3585" max="3585" width="2" style="5" customWidth="1"/>
    <col min="3586" max="3586" width="12" style="5" bestFit="1" customWidth="1"/>
    <col min="3587" max="3587" width="14.88671875" style="5" customWidth="1"/>
    <col min="3588" max="3588" width="11.5546875" style="5" bestFit="1" customWidth="1"/>
    <col min="3589" max="3589" width="64.88671875" style="5" bestFit="1" customWidth="1"/>
    <col min="3590" max="3590" width="11" style="5" bestFit="1" customWidth="1"/>
    <col min="3591" max="3591" width="61.44140625" style="5" bestFit="1" customWidth="1"/>
    <col min="3592" max="3592" width="17.5546875" style="5" bestFit="1" customWidth="1"/>
    <col min="3593" max="3597" width="18.6640625" style="5" customWidth="1"/>
    <col min="3598" max="3598" width="16.109375" style="5" bestFit="1" customWidth="1"/>
    <col min="3599" max="3599" width="12.6640625" style="5" customWidth="1"/>
    <col min="3600" max="3600" width="15.5546875" style="5" customWidth="1"/>
    <col min="3601" max="3601" width="15" style="5" customWidth="1"/>
    <col min="3602" max="3602" width="15.109375" style="5" customWidth="1"/>
    <col min="3603" max="3603" width="14.44140625" style="5" customWidth="1"/>
    <col min="3604" max="3840" width="9.109375" style="5"/>
    <col min="3841" max="3841" width="2" style="5" customWidth="1"/>
    <col min="3842" max="3842" width="12" style="5" bestFit="1" customWidth="1"/>
    <col min="3843" max="3843" width="14.88671875" style="5" customWidth="1"/>
    <col min="3844" max="3844" width="11.5546875" style="5" bestFit="1" customWidth="1"/>
    <col min="3845" max="3845" width="64.88671875" style="5" bestFit="1" customWidth="1"/>
    <col min="3846" max="3846" width="11" style="5" bestFit="1" customWidth="1"/>
    <col min="3847" max="3847" width="61.44140625" style="5" bestFit="1" customWidth="1"/>
    <col min="3848" max="3848" width="17.5546875" style="5" bestFit="1" customWidth="1"/>
    <col min="3849" max="3853" width="18.6640625" style="5" customWidth="1"/>
    <col min="3854" max="3854" width="16.109375" style="5" bestFit="1" customWidth="1"/>
    <col min="3855" max="3855" width="12.6640625" style="5" customWidth="1"/>
    <col min="3856" max="3856" width="15.5546875" style="5" customWidth="1"/>
    <col min="3857" max="3857" width="15" style="5" customWidth="1"/>
    <col min="3858" max="3858" width="15.109375" style="5" customWidth="1"/>
    <col min="3859" max="3859" width="14.44140625" style="5" customWidth="1"/>
    <col min="3860" max="4096" width="9.109375" style="5"/>
    <col min="4097" max="4097" width="2" style="5" customWidth="1"/>
    <col min="4098" max="4098" width="12" style="5" bestFit="1" customWidth="1"/>
    <col min="4099" max="4099" width="14.88671875" style="5" customWidth="1"/>
    <col min="4100" max="4100" width="11.5546875" style="5" bestFit="1" customWidth="1"/>
    <col min="4101" max="4101" width="64.88671875" style="5" bestFit="1" customWidth="1"/>
    <col min="4102" max="4102" width="11" style="5" bestFit="1" customWidth="1"/>
    <col min="4103" max="4103" width="61.44140625" style="5" bestFit="1" customWidth="1"/>
    <col min="4104" max="4104" width="17.5546875" style="5" bestFit="1" customWidth="1"/>
    <col min="4105" max="4109" width="18.6640625" style="5" customWidth="1"/>
    <col min="4110" max="4110" width="16.109375" style="5" bestFit="1" customWidth="1"/>
    <col min="4111" max="4111" width="12.6640625" style="5" customWidth="1"/>
    <col min="4112" max="4112" width="15.5546875" style="5" customWidth="1"/>
    <col min="4113" max="4113" width="15" style="5" customWidth="1"/>
    <col min="4114" max="4114" width="15.109375" style="5" customWidth="1"/>
    <col min="4115" max="4115" width="14.44140625" style="5" customWidth="1"/>
    <col min="4116" max="4352" width="9.109375" style="5"/>
    <col min="4353" max="4353" width="2" style="5" customWidth="1"/>
    <col min="4354" max="4354" width="12" style="5" bestFit="1" customWidth="1"/>
    <col min="4355" max="4355" width="14.88671875" style="5" customWidth="1"/>
    <col min="4356" max="4356" width="11.5546875" style="5" bestFit="1" customWidth="1"/>
    <col min="4357" max="4357" width="64.88671875" style="5" bestFit="1" customWidth="1"/>
    <col min="4358" max="4358" width="11" style="5" bestFit="1" customWidth="1"/>
    <col min="4359" max="4359" width="61.44140625" style="5" bestFit="1" customWidth="1"/>
    <col min="4360" max="4360" width="17.5546875" style="5" bestFit="1" customWidth="1"/>
    <col min="4361" max="4365" width="18.6640625" style="5" customWidth="1"/>
    <col min="4366" max="4366" width="16.109375" style="5" bestFit="1" customWidth="1"/>
    <col min="4367" max="4367" width="12.6640625" style="5" customWidth="1"/>
    <col min="4368" max="4368" width="15.5546875" style="5" customWidth="1"/>
    <col min="4369" max="4369" width="15" style="5" customWidth="1"/>
    <col min="4370" max="4370" width="15.109375" style="5" customWidth="1"/>
    <col min="4371" max="4371" width="14.44140625" style="5" customWidth="1"/>
    <col min="4372" max="4608" width="9.109375" style="5"/>
    <col min="4609" max="4609" width="2" style="5" customWidth="1"/>
    <col min="4610" max="4610" width="12" style="5" bestFit="1" customWidth="1"/>
    <col min="4611" max="4611" width="14.88671875" style="5" customWidth="1"/>
    <col min="4612" max="4612" width="11.5546875" style="5" bestFit="1" customWidth="1"/>
    <col min="4613" max="4613" width="64.88671875" style="5" bestFit="1" customWidth="1"/>
    <col min="4614" max="4614" width="11" style="5" bestFit="1" customWidth="1"/>
    <col min="4615" max="4615" width="61.44140625" style="5" bestFit="1" customWidth="1"/>
    <col min="4616" max="4616" width="17.5546875" style="5" bestFit="1" customWidth="1"/>
    <col min="4617" max="4621" width="18.6640625" style="5" customWidth="1"/>
    <col min="4622" max="4622" width="16.109375" style="5" bestFit="1" customWidth="1"/>
    <col min="4623" max="4623" width="12.6640625" style="5" customWidth="1"/>
    <col min="4624" max="4624" width="15.5546875" style="5" customWidth="1"/>
    <col min="4625" max="4625" width="15" style="5" customWidth="1"/>
    <col min="4626" max="4626" width="15.109375" style="5" customWidth="1"/>
    <col min="4627" max="4627" width="14.44140625" style="5" customWidth="1"/>
    <col min="4628" max="4864" width="9.109375" style="5"/>
    <col min="4865" max="4865" width="2" style="5" customWidth="1"/>
    <col min="4866" max="4866" width="12" style="5" bestFit="1" customWidth="1"/>
    <col min="4867" max="4867" width="14.88671875" style="5" customWidth="1"/>
    <col min="4868" max="4868" width="11.5546875" style="5" bestFit="1" customWidth="1"/>
    <col min="4869" max="4869" width="64.88671875" style="5" bestFit="1" customWidth="1"/>
    <col min="4870" max="4870" width="11" style="5" bestFit="1" customWidth="1"/>
    <col min="4871" max="4871" width="61.44140625" style="5" bestFit="1" customWidth="1"/>
    <col min="4872" max="4872" width="17.5546875" style="5" bestFit="1" customWidth="1"/>
    <col min="4873" max="4877" width="18.6640625" style="5" customWidth="1"/>
    <col min="4878" max="4878" width="16.109375" style="5" bestFit="1" customWidth="1"/>
    <col min="4879" max="4879" width="12.6640625" style="5" customWidth="1"/>
    <col min="4880" max="4880" width="15.5546875" style="5" customWidth="1"/>
    <col min="4881" max="4881" width="15" style="5" customWidth="1"/>
    <col min="4882" max="4882" width="15.109375" style="5" customWidth="1"/>
    <col min="4883" max="4883" width="14.44140625" style="5" customWidth="1"/>
    <col min="4884" max="5120" width="9.109375" style="5"/>
    <col min="5121" max="5121" width="2" style="5" customWidth="1"/>
    <col min="5122" max="5122" width="12" style="5" bestFit="1" customWidth="1"/>
    <col min="5123" max="5123" width="14.88671875" style="5" customWidth="1"/>
    <col min="5124" max="5124" width="11.5546875" style="5" bestFit="1" customWidth="1"/>
    <col min="5125" max="5125" width="64.88671875" style="5" bestFit="1" customWidth="1"/>
    <col min="5126" max="5126" width="11" style="5" bestFit="1" customWidth="1"/>
    <col min="5127" max="5127" width="61.44140625" style="5" bestFit="1" customWidth="1"/>
    <col min="5128" max="5128" width="17.5546875" style="5" bestFit="1" customWidth="1"/>
    <col min="5129" max="5133" width="18.6640625" style="5" customWidth="1"/>
    <col min="5134" max="5134" width="16.109375" style="5" bestFit="1" customWidth="1"/>
    <col min="5135" max="5135" width="12.6640625" style="5" customWidth="1"/>
    <col min="5136" max="5136" width="15.5546875" style="5" customWidth="1"/>
    <col min="5137" max="5137" width="15" style="5" customWidth="1"/>
    <col min="5138" max="5138" width="15.109375" style="5" customWidth="1"/>
    <col min="5139" max="5139" width="14.44140625" style="5" customWidth="1"/>
    <col min="5140" max="5376" width="9.109375" style="5"/>
    <col min="5377" max="5377" width="2" style="5" customWidth="1"/>
    <col min="5378" max="5378" width="12" style="5" bestFit="1" customWidth="1"/>
    <col min="5379" max="5379" width="14.88671875" style="5" customWidth="1"/>
    <col min="5380" max="5380" width="11.5546875" style="5" bestFit="1" customWidth="1"/>
    <col min="5381" max="5381" width="64.88671875" style="5" bestFit="1" customWidth="1"/>
    <col min="5382" max="5382" width="11" style="5" bestFit="1" customWidth="1"/>
    <col min="5383" max="5383" width="61.44140625" style="5" bestFit="1" customWidth="1"/>
    <col min="5384" max="5384" width="17.5546875" style="5" bestFit="1" customWidth="1"/>
    <col min="5385" max="5389" width="18.6640625" style="5" customWidth="1"/>
    <col min="5390" max="5390" width="16.109375" style="5" bestFit="1" customWidth="1"/>
    <col min="5391" max="5391" width="12.6640625" style="5" customWidth="1"/>
    <col min="5392" max="5392" width="15.5546875" style="5" customWidth="1"/>
    <col min="5393" max="5393" width="15" style="5" customWidth="1"/>
    <col min="5394" max="5394" width="15.109375" style="5" customWidth="1"/>
    <col min="5395" max="5395" width="14.44140625" style="5" customWidth="1"/>
    <col min="5396" max="5632" width="9.109375" style="5"/>
    <col min="5633" max="5633" width="2" style="5" customWidth="1"/>
    <col min="5634" max="5634" width="12" style="5" bestFit="1" customWidth="1"/>
    <col min="5635" max="5635" width="14.88671875" style="5" customWidth="1"/>
    <col min="5636" max="5636" width="11.5546875" style="5" bestFit="1" customWidth="1"/>
    <col min="5637" max="5637" width="64.88671875" style="5" bestFit="1" customWidth="1"/>
    <col min="5638" max="5638" width="11" style="5" bestFit="1" customWidth="1"/>
    <col min="5639" max="5639" width="61.44140625" style="5" bestFit="1" customWidth="1"/>
    <col min="5640" max="5640" width="17.5546875" style="5" bestFit="1" customWidth="1"/>
    <col min="5641" max="5645" width="18.6640625" style="5" customWidth="1"/>
    <col min="5646" max="5646" width="16.109375" style="5" bestFit="1" customWidth="1"/>
    <col min="5647" max="5647" width="12.6640625" style="5" customWidth="1"/>
    <col min="5648" max="5648" width="15.5546875" style="5" customWidth="1"/>
    <col min="5649" max="5649" width="15" style="5" customWidth="1"/>
    <col min="5650" max="5650" width="15.109375" style="5" customWidth="1"/>
    <col min="5651" max="5651" width="14.44140625" style="5" customWidth="1"/>
    <col min="5652" max="5888" width="9.109375" style="5"/>
    <col min="5889" max="5889" width="2" style="5" customWidth="1"/>
    <col min="5890" max="5890" width="12" style="5" bestFit="1" customWidth="1"/>
    <col min="5891" max="5891" width="14.88671875" style="5" customWidth="1"/>
    <col min="5892" max="5892" width="11.5546875" style="5" bestFit="1" customWidth="1"/>
    <col min="5893" max="5893" width="64.88671875" style="5" bestFit="1" customWidth="1"/>
    <col min="5894" max="5894" width="11" style="5" bestFit="1" customWidth="1"/>
    <col min="5895" max="5895" width="61.44140625" style="5" bestFit="1" customWidth="1"/>
    <col min="5896" max="5896" width="17.5546875" style="5" bestFit="1" customWidth="1"/>
    <col min="5897" max="5901" width="18.6640625" style="5" customWidth="1"/>
    <col min="5902" max="5902" width="16.109375" style="5" bestFit="1" customWidth="1"/>
    <col min="5903" max="5903" width="12.6640625" style="5" customWidth="1"/>
    <col min="5904" max="5904" width="15.5546875" style="5" customWidth="1"/>
    <col min="5905" max="5905" width="15" style="5" customWidth="1"/>
    <col min="5906" max="5906" width="15.109375" style="5" customWidth="1"/>
    <col min="5907" max="5907" width="14.44140625" style="5" customWidth="1"/>
    <col min="5908" max="6144" width="9.109375" style="5"/>
    <col min="6145" max="6145" width="2" style="5" customWidth="1"/>
    <col min="6146" max="6146" width="12" style="5" bestFit="1" customWidth="1"/>
    <col min="6147" max="6147" width="14.88671875" style="5" customWidth="1"/>
    <col min="6148" max="6148" width="11.5546875" style="5" bestFit="1" customWidth="1"/>
    <col min="6149" max="6149" width="64.88671875" style="5" bestFit="1" customWidth="1"/>
    <col min="6150" max="6150" width="11" style="5" bestFit="1" customWidth="1"/>
    <col min="6151" max="6151" width="61.44140625" style="5" bestFit="1" customWidth="1"/>
    <col min="6152" max="6152" width="17.5546875" style="5" bestFit="1" customWidth="1"/>
    <col min="6153" max="6157" width="18.6640625" style="5" customWidth="1"/>
    <col min="6158" max="6158" width="16.109375" style="5" bestFit="1" customWidth="1"/>
    <col min="6159" max="6159" width="12.6640625" style="5" customWidth="1"/>
    <col min="6160" max="6160" width="15.5546875" style="5" customWidth="1"/>
    <col min="6161" max="6161" width="15" style="5" customWidth="1"/>
    <col min="6162" max="6162" width="15.109375" style="5" customWidth="1"/>
    <col min="6163" max="6163" width="14.44140625" style="5" customWidth="1"/>
    <col min="6164" max="6400" width="9.109375" style="5"/>
    <col min="6401" max="6401" width="2" style="5" customWidth="1"/>
    <col min="6402" max="6402" width="12" style="5" bestFit="1" customWidth="1"/>
    <col min="6403" max="6403" width="14.88671875" style="5" customWidth="1"/>
    <col min="6404" max="6404" width="11.5546875" style="5" bestFit="1" customWidth="1"/>
    <col min="6405" max="6405" width="64.88671875" style="5" bestFit="1" customWidth="1"/>
    <col min="6406" max="6406" width="11" style="5" bestFit="1" customWidth="1"/>
    <col min="6407" max="6407" width="61.44140625" style="5" bestFit="1" customWidth="1"/>
    <col min="6408" max="6408" width="17.5546875" style="5" bestFit="1" customWidth="1"/>
    <col min="6409" max="6413" width="18.6640625" style="5" customWidth="1"/>
    <col min="6414" max="6414" width="16.109375" style="5" bestFit="1" customWidth="1"/>
    <col min="6415" max="6415" width="12.6640625" style="5" customWidth="1"/>
    <col min="6416" max="6416" width="15.5546875" style="5" customWidth="1"/>
    <col min="6417" max="6417" width="15" style="5" customWidth="1"/>
    <col min="6418" max="6418" width="15.109375" style="5" customWidth="1"/>
    <col min="6419" max="6419" width="14.44140625" style="5" customWidth="1"/>
    <col min="6420" max="6656" width="9.109375" style="5"/>
    <col min="6657" max="6657" width="2" style="5" customWidth="1"/>
    <col min="6658" max="6658" width="12" style="5" bestFit="1" customWidth="1"/>
    <col min="6659" max="6659" width="14.88671875" style="5" customWidth="1"/>
    <col min="6660" max="6660" width="11.5546875" style="5" bestFit="1" customWidth="1"/>
    <col min="6661" max="6661" width="64.88671875" style="5" bestFit="1" customWidth="1"/>
    <col min="6662" max="6662" width="11" style="5" bestFit="1" customWidth="1"/>
    <col min="6663" max="6663" width="61.44140625" style="5" bestFit="1" customWidth="1"/>
    <col min="6664" max="6664" width="17.5546875" style="5" bestFit="1" customWidth="1"/>
    <col min="6665" max="6669" width="18.6640625" style="5" customWidth="1"/>
    <col min="6670" max="6670" width="16.109375" style="5" bestFit="1" customWidth="1"/>
    <col min="6671" max="6671" width="12.6640625" style="5" customWidth="1"/>
    <col min="6672" max="6672" width="15.5546875" style="5" customWidth="1"/>
    <col min="6673" max="6673" width="15" style="5" customWidth="1"/>
    <col min="6674" max="6674" width="15.109375" style="5" customWidth="1"/>
    <col min="6675" max="6675" width="14.44140625" style="5" customWidth="1"/>
    <col min="6676" max="6912" width="9.109375" style="5"/>
    <col min="6913" max="6913" width="2" style="5" customWidth="1"/>
    <col min="6914" max="6914" width="12" style="5" bestFit="1" customWidth="1"/>
    <col min="6915" max="6915" width="14.88671875" style="5" customWidth="1"/>
    <col min="6916" max="6916" width="11.5546875" style="5" bestFit="1" customWidth="1"/>
    <col min="6917" max="6917" width="64.88671875" style="5" bestFit="1" customWidth="1"/>
    <col min="6918" max="6918" width="11" style="5" bestFit="1" customWidth="1"/>
    <col min="6919" max="6919" width="61.44140625" style="5" bestFit="1" customWidth="1"/>
    <col min="6920" max="6920" width="17.5546875" style="5" bestFit="1" customWidth="1"/>
    <col min="6921" max="6925" width="18.6640625" style="5" customWidth="1"/>
    <col min="6926" max="6926" width="16.109375" style="5" bestFit="1" customWidth="1"/>
    <col min="6927" max="6927" width="12.6640625" style="5" customWidth="1"/>
    <col min="6928" max="6928" width="15.5546875" style="5" customWidth="1"/>
    <col min="6929" max="6929" width="15" style="5" customWidth="1"/>
    <col min="6930" max="6930" width="15.109375" style="5" customWidth="1"/>
    <col min="6931" max="6931" width="14.44140625" style="5" customWidth="1"/>
    <col min="6932" max="7168" width="9.109375" style="5"/>
    <col min="7169" max="7169" width="2" style="5" customWidth="1"/>
    <col min="7170" max="7170" width="12" style="5" bestFit="1" customWidth="1"/>
    <col min="7171" max="7171" width="14.88671875" style="5" customWidth="1"/>
    <col min="7172" max="7172" width="11.5546875" style="5" bestFit="1" customWidth="1"/>
    <col min="7173" max="7173" width="64.88671875" style="5" bestFit="1" customWidth="1"/>
    <col min="7174" max="7174" width="11" style="5" bestFit="1" customWidth="1"/>
    <col min="7175" max="7175" width="61.44140625" style="5" bestFit="1" customWidth="1"/>
    <col min="7176" max="7176" width="17.5546875" style="5" bestFit="1" customWidth="1"/>
    <col min="7177" max="7181" width="18.6640625" style="5" customWidth="1"/>
    <col min="7182" max="7182" width="16.109375" style="5" bestFit="1" customWidth="1"/>
    <col min="7183" max="7183" width="12.6640625" style="5" customWidth="1"/>
    <col min="7184" max="7184" width="15.5546875" style="5" customWidth="1"/>
    <col min="7185" max="7185" width="15" style="5" customWidth="1"/>
    <col min="7186" max="7186" width="15.109375" style="5" customWidth="1"/>
    <col min="7187" max="7187" width="14.44140625" style="5" customWidth="1"/>
    <col min="7188" max="7424" width="9.109375" style="5"/>
    <col min="7425" max="7425" width="2" style="5" customWidth="1"/>
    <col min="7426" max="7426" width="12" style="5" bestFit="1" customWidth="1"/>
    <col min="7427" max="7427" width="14.88671875" style="5" customWidth="1"/>
    <col min="7428" max="7428" width="11.5546875" style="5" bestFit="1" customWidth="1"/>
    <col min="7429" max="7429" width="64.88671875" style="5" bestFit="1" customWidth="1"/>
    <col min="7430" max="7430" width="11" style="5" bestFit="1" customWidth="1"/>
    <col min="7431" max="7431" width="61.44140625" style="5" bestFit="1" customWidth="1"/>
    <col min="7432" max="7432" width="17.5546875" style="5" bestFit="1" customWidth="1"/>
    <col min="7433" max="7437" width="18.6640625" style="5" customWidth="1"/>
    <col min="7438" max="7438" width="16.109375" style="5" bestFit="1" customWidth="1"/>
    <col min="7439" max="7439" width="12.6640625" style="5" customWidth="1"/>
    <col min="7440" max="7440" width="15.5546875" style="5" customWidth="1"/>
    <col min="7441" max="7441" width="15" style="5" customWidth="1"/>
    <col min="7442" max="7442" width="15.109375" style="5" customWidth="1"/>
    <col min="7443" max="7443" width="14.44140625" style="5" customWidth="1"/>
    <col min="7444" max="7680" width="9.109375" style="5"/>
    <col min="7681" max="7681" width="2" style="5" customWidth="1"/>
    <col min="7682" max="7682" width="12" style="5" bestFit="1" customWidth="1"/>
    <col min="7683" max="7683" width="14.88671875" style="5" customWidth="1"/>
    <col min="7684" max="7684" width="11.5546875" style="5" bestFit="1" customWidth="1"/>
    <col min="7685" max="7685" width="64.88671875" style="5" bestFit="1" customWidth="1"/>
    <col min="7686" max="7686" width="11" style="5" bestFit="1" customWidth="1"/>
    <col min="7687" max="7687" width="61.44140625" style="5" bestFit="1" customWidth="1"/>
    <col min="7688" max="7688" width="17.5546875" style="5" bestFit="1" customWidth="1"/>
    <col min="7689" max="7693" width="18.6640625" style="5" customWidth="1"/>
    <col min="7694" max="7694" width="16.109375" style="5" bestFit="1" customWidth="1"/>
    <col min="7695" max="7695" width="12.6640625" style="5" customWidth="1"/>
    <col min="7696" max="7696" width="15.5546875" style="5" customWidth="1"/>
    <col min="7697" max="7697" width="15" style="5" customWidth="1"/>
    <col min="7698" max="7698" width="15.109375" style="5" customWidth="1"/>
    <col min="7699" max="7699" width="14.44140625" style="5" customWidth="1"/>
    <col min="7700" max="7936" width="9.109375" style="5"/>
    <col min="7937" max="7937" width="2" style="5" customWidth="1"/>
    <col min="7938" max="7938" width="12" style="5" bestFit="1" customWidth="1"/>
    <col min="7939" max="7939" width="14.88671875" style="5" customWidth="1"/>
    <col min="7940" max="7940" width="11.5546875" style="5" bestFit="1" customWidth="1"/>
    <col min="7941" max="7941" width="64.88671875" style="5" bestFit="1" customWidth="1"/>
    <col min="7942" max="7942" width="11" style="5" bestFit="1" customWidth="1"/>
    <col min="7943" max="7943" width="61.44140625" style="5" bestFit="1" customWidth="1"/>
    <col min="7944" max="7944" width="17.5546875" style="5" bestFit="1" customWidth="1"/>
    <col min="7945" max="7949" width="18.6640625" style="5" customWidth="1"/>
    <col min="7950" max="7950" width="16.109375" style="5" bestFit="1" customWidth="1"/>
    <col min="7951" max="7951" width="12.6640625" style="5" customWidth="1"/>
    <col min="7952" max="7952" width="15.5546875" style="5" customWidth="1"/>
    <col min="7953" max="7953" width="15" style="5" customWidth="1"/>
    <col min="7954" max="7954" width="15.109375" style="5" customWidth="1"/>
    <col min="7955" max="7955" width="14.44140625" style="5" customWidth="1"/>
    <col min="7956" max="8192" width="9.109375" style="5"/>
    <col min="8193" max="8193" width="2" style="5" customWidth="1"/>
    <col min="8194" max="8194" width="12" style="5" bestFit="1" customWidth="1"/>
    <col min="8195" max="8195" width="14.88671875" style="5" customWidth="1"/>
    <col min="8196" max="8196" width="11.5546875" style="5" bestFit="1" customWidth="1"/>
    <col min="8197" max="8197" width="64.88671875" style="5" bestFit="1" customWidth="1"/>
    <col min="8198" max="8198" width="11" style="5" bestFit="1" customWidth="1"/>
    <col min="8199" max="8199" width="61.44140625" style="5" bestFit="1" customWidth="1"/>
    <col min="8200" max="8200" width="17.5546875" style="5" bestFit="1" customWidth="1"/>
    <col min="8201" max="8205" width="18.6640625" style="5" customWidth="1"/>
    <col min="8206" max="8206" width="16.109375" style="5" bestFit="1" customWidth="1"/>
    <col min="8207" max="8207" width="12.6640625" style="5" customWidth="1"/>
    <col min="8208" max="8208" width="15.5546875" style="5" customWidth="1"/>
    <col min="8209" max="8209" width="15" style="5" customWidth="1"/>
    <col min="8210" max="8210" width="15.109375" style="5" customWidth="1"/>
    <col min="8211" max="8211" width="14.44140625" style="5" customWidth="1"/>
    <col min="8212" max="8448" width="9.109375" style="5"/>
    <col min="8449" max="8449" width="2" style="5" customWidth="1"/>
    <col min="8450" max="8450" width="12" style="5" bestFit="1" customWidth="1"/>
    <col min="8451" max="8451" width="14.88671875" style="5" customWidth="1"/>
    <col min="8452" max="8452" width="11.5546875" style="5" bestFit="1" customWidth="1"/>
    <col min="8453" max="8453" width="64.88671875" style="5" bestFit="1" customWidth="1"/>
    <col min="8454" max="8454" width="11" style="5" bestFit="1" customWidth="1"/>
    <col min="8455" max="8455" width="61.44140625" style="5" bestFit="1" customWidth="1"/>
    <col min="8456" max="8456" width="17.5546875" style="5" bestFit="1" customWidth="1"/>
    <col min="8457" max="8461" width="18.6640625" style="5" customWidth="1"/>
    <col min="8462" max="8462" width="16.109375" style="5" bestFit="1" customWidth="1"/>
    <col min="8463" max="8463" width="12.6640625" style="5" customWidth="1"/>
    <col min="8464" max="8464" width="15.5546875" style="5" customWidth="1"/>
    <col min="8465" max="8465" width="15" style="5" customWidth="1"/>
    <col min="8466" max="8466" width="15.109375" style="5" customWidth="1"/>
    <col min="8467" max="8467" width="14.44140625" style="5" customWidth="1"/>
    <col min="8468" max="8704" width="9.109375" style="5"/>
    <col min="8705" max="8705" width="2" style="5" customWidth="1"/>
    <col min="8706" max="8706" width="12" style="5" bestFit="1" customWidth="1"/>
    <col min="8707" max="8707" width="14.88671875" style="5" customWidth="1"/>
    <col min="8708" max="8708" width="11.5546875" style="5" bestFit="1" customWidth="1"/>
    <col min="8709" max="8709" width="64.88671875" style="5" bestFit="1" customWidth="1"/>
    <col min="8710" max="8710" width="11" style="5" bestFit="1" customWidth="1"/>
    <col min="8711" max="8711" width="61.44140625" style="5" bestFit="1" customWidth="1"/>
    <col min="8712" max="8712" width="17.5546875" style="5" bestFit="1" customWidth="1"/>
    <col min="8713" max="8717" width="18.6640625" style="5" customWidth="1"/>
    <col min="8718" max="8718" width="16.109375" style="5" bestFit="1" customWidth="1"/>
    <col min="8719" max="8719" width="12.6640625" style="5" customWidth="1"/>
    <col min="8720" max="8720" width="15.5546875" style="5" customWidth="1"/>
    <col min="8721" max="8721" width="15" style="5" customWidth="1"/>
    <col min="8722" max="8722" width="15.109375" style="5" customWidth="1"/>
    <col min="8723" max="8723" width="14.44140625" style="5" customWidth="1"/>
    <col min="8724" max="8960" width="9.109375" style="5"/>
    <col min="8961" max="8961" width="2" style="5" customWidth="1"/>
    <col min="8962" max="8962" width="12" style="5" bestFit="1" customWidth="1"/>
    <col min="8963" max="8963" width="14.88671875" style="5" customWidth="1"/>
    <col min="8964" max="8964" width="11.5546875" style="5" bestFit="1" customWidth="1"/>
    <col min="8965" max="8965" width="64.88671875" style="5" bestFit="1" customWidth="1"/>
    <col min="8966" max="8966" width="11" style="5" bestFit="1" customWidth="1"/>
    <col min="8967" max="8967" width="61.44140625" style="5" bestFit="1" customWidth="1"/>
    <col min="8968" max="8968" width="17.5546875" style="5" bestFit="1" customWidth="1"/>
    <col min="8969" max="8973" width="18.6640625" style="5" customWidth="1"/>
    <col min="8974" max="8974" width="16.109375" style="5" bestFit="1" customWidth="1"/>
    <col min="8975" max="8975" width="12.6640625" style="5" customWidth="1"/>
    <col min="8976" max="8976" width="15.5546875" style="5" customWidth="1"/>
    <col min="8977" max="8977" width="15" style="5" customWidth="1"/>
    <col min="8978" max="8978" width="15.109375" style="5" customWidth="1"/>
    <col min="8979" max="8979" width="14.44140625" style="5" customWidth="1"/>
    <col min="8980" max="9216" width="9.109375" style="5"/>
    <col min="9217" max="9217" width="2" style="5" customWidth="1"/>
    <col min="9218" max="9218" width="12" style="5" bestFit="1" customWidth="1"/>
    <col min="9219" max="9219" width="14.88671875" style="5" customWidth="1"/>
    <col min="9220" max="9220" width="11.5546875" style="5" bestFit="1" customWidth="1"/>
    <col min="9221" max="9221" width="64.88671875" style="5" bestFit="1" customWidth="1"/>
    <col min="9222" max="9222" width="11" style="5" bestFit="1" customWidth="1"/>
    <col min="9223" max="9223" width="61.44140625" style="5" bestFit="1" customWidth="1"/>
    <col min="9224" max="9224" width="17.5546875" style="5" bestFit="1" customWidth="1"/>
    <col min="9225" max="9229" width="18.6640625" style="5" customWidth="1"/>
    <col min="9230" max="9230" width="16.109375" style="5" bestFit="1" customWidth="1"/>
    <col min="9231" max="9231" width="12.6640625" style="5" customWidth="1"/>
    <col min="9232" max="9232" width="15.5546875" style="5" customWidth="1"/>
    <col min="9233" max="9233" width="15" style="5" customWidth="1"/>
    <col min="9234" max="9234" width="15.109375" style="5" customWidth="1"/>
    <col min="9235" max="9235" width="14.44140625" style="5" customWidth="1"/>
    <col min="9236" max="9472" width="9.109375" style="5"/>
    <col min="9473" max="9473" width="2" style="5" customWidth="1"/>
    <col min="9474" max="9474" width="12" style="5" bestFit="1" customWidth="1"/>
    <col min="9475" max="9475" width="14.88671875" style="5" customWidth="1"/>
    <col min="9476" max="9476" width="11.5546875" style="5" bestFit="1" customWidth="1"/>
    <col min="9477" max="9477" width="64.88671875" style="5" bestFit="1" customWidth="1"/>
    <col min="9478" max="9478" width="11" style="5" bestFit="1" customWidth="1"/>
    <col min="9479" max="9479" width="61.44140625" style="5" bestFit="1" customWidth="1"/>
    <col min="9480" max="9480" width="17.5546875" style="5" bestFit="1" customWidth="1"/>
    <col min="9481" max="9485" width="18.6640625" style="5" customWidth="1"/>
    <col min="9486" max="9486" width="16.109375" style="5" bestFit="1" customWidth="1"/>
    <col min="9487" max="9487" width="12.6640625" style="5" customWidth="1"/>
    <col min="9488" max="9488" width="15.5546875" style="5" customWidth="1"/>
    <col min="9489" max="9489" width="15" style="5" customWidth="1"/>
    <col min="9490" max="9490" width="15.109375" style="5" customWidth="1"/>
    <col min="9491" max="9491" width="14.44140625" style="5" customWidth="1"/>
    <col min="9492" max="9728" width="9.109375" style="5"/>
    <col min="9729" max="9729" width="2" style="5" customWidth="1"/>
    <col min="9730" max="9730" width="12" style="5" bestFit="1" customWidth="1"/>
    <col min="9731" max="9731" width="14.88671875" style="5" customWidth="1"/>
    <col min="9732" max="9732" width="11.5546875" style="5" bestFit="1" customWidth="1"/>
    <col min="9733" max="9733" width="64.88671875" style="5" bestFit="1" customWidth="1"/>
    <col min="9734" max="9734" width="11" style="5" bestFit="1" customWidth="1"/>
    <col min="9735" max="9735" width="61.44140625" style="5" bestFit="1" customWidth="1"/>
    <col min="9736" max="9736" width="17.5546875" style="5" bestFit="1" customWidth="1"/>
    <col min="9737" max="9741" width="18.6640625" style="5" customWidth="1"/>
    <col min="9742" max="9742" width="16.109375" style="5" bestFit="1" customWidth="1"/>
    <col min="9743" max="9743" width="12.6640625" style="5" customWidth="1"/>
    <col min="9744" max="9744" width="15.5546875" style="5" customWidth="1"/>
    <col min="9745" max="9745" width="15" style="5" customWidth="1"/>
    <col min="9746" max="9746" width="15.109375" style="5" customWidth="1"/>
    <col min="9747" max="9747" width="14.44140625" style="5" customWidth="1"/>
    <col min="9748" max="9984" width="9.109375" style="5"/>
    <col min="9985" max="9985" width="2" style="5" customWidth="1"/>
    <col min="9986" max="9986" width="12" style="5" bestFit="1" customWidth="1"/>
    <col min="9987" max="9987" width="14.88671875" style="5" customWidth="1"/>
    <col min="9988" max="9988" width="11.5546875" style="5" bestFit="1" customWidth="1"/>
    <col min="9989" max="9989" width="64.88671875" style="5" bestFit="1" customWidth="1"/>
    <col min="9990" max="9990" width="11" style="5" bestFit="1" customWidth="1"/>
    <col min="9991" max="9991" width="61.44140625" style="5" bestFit="1" customWidth="1"/>
    <col min="9992" max="9992" width="17.5546875" style="5" bestFit="1" customWidth="1"/>
    <col min="9993" max="9997" width="18.6640625" style="5" customWidth="1"/>
    <col min="9998" max="9998" width="16.109375" style="5" bestFit="1" customWidth="1"/>
    <col min="9999" max="9999" width="12.6640625" style="5" customWidth="1"/>
    <col min="10000" max="10000" width="15.5546875" style="5" customWidth="1"/>
    <col min="10001" max="10001" width="15" style="5" customWidth="1"/>
    <col min="10002" max="10002" width="15.109375" style="5" customWidth="1"/>
    <col min="10003" max="10003" width="14.44140625" style="5" customWidth="1"/>
    <col min="10004" max="10240" width="9.109375" style="5"/>
    <col min="10241" max="10241" width="2" style="5" customWidth="1"/>
    <col min="10242" max="10242" width="12" style="5" bestFit="1" customWidth="1"/>
    <col min="10243" max="10243" width="14.88671875" style="5" customWidth="1"/>
    <col min="10244" max="10244" width="11.5546875" style="5" bestFit="1" customWidth="1"/>
    <col min="10245" max="10245" width="64.88671875" style="5" bestFit="1" customWidth="1"/>
    <col min="10246" max="10246" width="11" style="5" bestFit="1" customWidth="1"/>
    <col min="10247" max="10247" width="61.44140625" style="5" bestFit="1" customWidth="1"/>
    <col min="10248" max="10248" width="17.5546875" style="5" bestFit="1" customWidth="1"/>
    <col min="10249" max="10253" width="18.6640625" style="5" customWidth="1"/>
    <col min="10254" max="10254" width="16.109375" style="5" bestFit="1" customWidth="1"/>
    <col min="10255" max="10255" width="12.6640625" style="5" customWidth="1"/>
    <col min="10256" max="10256" width="15.5546875" style="5" customWidth="1"/>
    <col min="10257" max="10257" width="15" style="5" customWidth="1"/>
    <col min="10258" max="10258" width="15.109375" style="5" customWidth="1"/>
    <col min="10259" max="10259" width="14.44140625" style="5" customWidth="1"/>
    <col min="10260" max="10496" width="9.109375" style="5"/>
    <col min="10497" max="10497" width="2" style="5" customWidth="1"/>
    <col min="10498" max="10498" width="12" style="5" bestFit="1" customWidth="1"/>
    <col min="10499" max="10499" width="14.88671875" style="5" customWidth="1"/>
    <col min="10500" max="10500" width="11.5546875" style="5" bestFit="1" customWidth="1"/>
    <col min="10501" max="10501" width="64.88671875" style="5" bestFit="1" customWidth="1"/>
    <col min="10502" max="10502" width="11" style="5" bestFit="1" customWidth="1"/>
    <col min="10503" max="10503" width="61.44140625" style="5" bestFit="1" customWidth="1"/>
    <col min="10504" max="10504" width="17.5546875" style="5" bestFit="1" customWidth="1"/>
    <col min="10505" max="10509" width="18.6640625" style="5" customWidth="1"/>
    <col min="10510" max="10510" width="16.109375" style="5" bestFit="1" customWidth="1"/>
    <col min="10511" max="10511" width="12.6640625" style="5" customWidth="1"/>
    <col min="10512" max="10512" width="15.5546875" style="5" customWidth="1"/>
    <col min="10513" max="10513" width="15" style="5" customWidth="1"/>
    <col min="10514" max="10514" width="15.109375" style="5" customWidth="1"/>
    <col min="10515" max="10515" width="14.44140625" style="5" customWidth="1"/>
    <col min="10516" max="10752" width="9.109375" style="5"/>
    <col min="10753" max="10753" width="2" style="5" customWidth="1"/>
    <col min="10754" max="10754" width="12" style="5" bestFit="1" customWidth="1"/>
    <col min="10755" max="10755" width="14.88671875" style="5" customWidth="1"/>
    <col min="10756" max="10756" width="11.5546875" style="5" bestFit="1" customWidth="1"/>
    <col min="10757" max="10757" width="64.88671875" style="5" bestFit="1" customWidth="1"/>
    <col min="10758" max="10758" width="11" style="5" bestFit="1" customWidth="1"/>
    <col min="10759" max="10759" width="61.44140625" style="5" bestFit="1" customWidth="1"/>
    <col min="10760" max="10760" width="17.5546875" style="5" bestFit="1" customWidth="1"/>
    <col min="10761" max="10765" width="18.6640625" style="5" customWidth="1"/>
    <col min="10766" max="10766" width="16.109375" style="5" bestFit="1" customWidth="1"/>
    <col min="10767" max="10767" width="12.6640625" style="5" customWidth="1"/>
    <col min="10768" max="10768" width="15.5546875" style="5" customWidth="1"/>
    <col min="10769" max="10769" width="15" style="5" customWidth="1"/>
    <col min="10770" max="10770" width="15.109375" style="5" customWidth="1"/>
    <col min="10771" max="10771" width="14.44140625" style="5" customWidth="1"/>
    <col min="10772" max="11008" width="9.109375" style="5"/>
    <col min="11009" max="11009" width="2" style="5" customWidth="1"/>
    <col min="11010" max="11010" width="12" style="5" bestFit="1" customWidth="1"/>
    <col min="11011" max="11011" width="14.88671875" style="5" customWidth="1"/>
    <col min="11012" max="11012" width="11.5546875" style="5" bestFit="1" customWidth="1"/>
    <col min="11013" max="11013" width="64.88671875" style="5" bestFit="1" customWidth="1"/>
    <col min="11014" max="11014" width="11" style="5" bestFit="1" customWidth="1"/>
    <col min="11015" max="11015" width="61.44140625" style="5" bestFit="1" customWidth="1"/>
    <col min="11016" max="11016" width="17.5546875" style="5" bestFit="1" customWidth="1"/>
    <col min="11017" max="11021" width="18.6640625" style="5" customWidth="1"/>
    <col min="11022" max="11022" width="16.109375" style="5" bestFit="1" customWidth="1"/>
    <col min="11023" max="11023" width="12.6640625" style="5" customWidth="1"/>
    <col min="11024" max="11024" width="15.5546875" style="5" customWidth="1"/>
    <col min="11025" max="11025" width="15" style="5" customWidth="1"/>
    <col min="11026" max="11026" width="15.109375" style="5" customWidth="1"/>
    <col min="11027" max="11027" width="14.44140625" style="5" customWidth="1"/>
    <col min="11028" max="11264" width="9.109375" style="5"/>
    <col min="11265" max="11265" width="2" style="5" customWidth="1"/>
    <col min="11266" max="11266" width="12" style="5" bestFit="1" customWidth="1"/>
    <col min="11267" max="11267" width="14.88671875" style="5" customWidth="1"/>
    <col min="11268" max="11268" width="11.5546875" style="5" bestFit="1" customWidth="1"/>
    <col min="11269" max="11269" width="64.88671875" style="5" bestFit="1" customWidth="1"/>
    <col min="11270" max="11270" width="11" style="5" bestFit="1" customWidth="1"/>
    <col min="11271" max="11271" width="61.44140625" style="5" bestFit="1" customWidth="1"/>
    <col min="11272" max="11272" width="17.5546875" style="5" bestFit="1" customWidth="1"/>
    <col min="11273" max="11277" width="18.6640625" style="5" customWidth="1"/>
    <col min="11278" max="11278" width="16.109375" style="5" bestFit="1" customWidth="1"/>
    <col min="11279" max="11279" width="12.6640625" style="5" customWidth="1"/>
    <col min="11280" max="11280" width="15.5546875" style="5" customWidth="1"/>
    <col min="11281" max="11281" width="15" style="5" customWidth="1"/>
    <col min="11282" max="11282" width="15.109375" style="5" customWidth="1"/>
    <col min="11283" max="11283" width="14.44140625" style="5" customWidth="1"/>
    <col min="11284" max="11520" width="9.109375" style="5"/>
    <col min="11521" max="11521" width="2" style="5" customWidth="1"/>
    <col min="11522" max="11522" width="12" style="5" bestFit="1" customWidth="1"/>
    <col min="11523" max="11523" width="14.88671875" style="5" customWidth="1"/>
    <col min="11524" max="11524" width="11.5546875" style="5" bestFit="1" customWidth="1"/>
    <col min="11525" max="11525" width="64.88671875" style="5" bestFit="1" customWidth="1"/>
    <col min="11526" max="11526" width="11" style="5" bestFit="1" customWidth="1"/>
    <col min="11527" max="11527" width="61.44140625" style="5" bestFit="1" customWidth="1"/>
    <col min="11528" max="11528" width="17.5546875" style="5" bestFit="1" customWidth="1"/>
    <col min="11529" max="11533" width="18.6640625" style="5" customWidth="1"/>
    <col min="11534" max="11534" width="16.109375" style="5" bestFit="1" customWidth="1"/>
    <col min="11535" max="11535" width="12.6640625" style="5" customWidth="1"/>
    <col min="11536" max="11536" width="15.5546875" style="5" customWidth="1"/>
    <col min="11537" max="11537" width="15" style="5" customWidth="1"/>
    <col min="11538" max="11538" width="15.109375" style="5" customWidth="1"/>
    <col min="11539" max="11539" width="14.44140625" style="5" customWidth="1"/>
    <col min="11540" max="11776" width="9.109375" style="5"/>
    <col min="11777" max="11777" width="2" style="5" customWidth="1"/>
    <col min="11778" max="11778" width="12" style="5" bestFit="1" customWidth="1"/>
    <col min="11779" max="11779" width="14.88671875" style="5" customWidth="1"/>
    <col min="11780" max="11780" width="11.5546875" style="5" bestFit="1" customWidth="1"/>
    <col min="11781" max="11781" width="64.88671875" style="5" bestFit="1" customWidth="1"/>
    <col min="11782" max="11782" width="11" style="5" bestFit="1" customWidth="1"/>
    <col min="11783" max="11783" width="61.44140625" style="5" bestFit="1" customWidth="1"/>
    <col min="11784" max="11784" width="17.5546875" style="5" bestFit="1" customWidth="1"/>
    <col min="11785" max="11789" width="18.6640625" style="5" customWidth="1"/>
    <col min="11790" max="11790" width="16.109375" style="5" bestFit="1" customWidth="1"/>
    <col min="11791" max="11791" width="12.6640625" style="5" customWidth="1"/>
    <col min="11792" max="11792" width="15.5546875" style="5" customWidth="1"/>
    <col min="11793" max="11793" width="15" style="5" customWidth="1"/>
    <col min="11794" max="11794" width="15.109375" style="5" customWidth="1"/>
    <col min="11795" max="11795" width="14.44140625" style="5" customWidth="1"/>
    <col min="11796" max="12032" width="9.109375" style="5"/>
    <col min="12033" max="12033" width="2" style="5" customWidth="1"/>
    <col min="12034" max="12034" width="12" style="5" bestFit="1" customWidth="1"/>
    <col min="12035" max="12035" width="14.88671875" style="5" customWidth="1"/>
    <col min="12036" max="12036" width="11.5546875" style="5" bestFit="1" customWidth="1"/>
    <col min="12037" max="12037" width="64.88671875" style="5" bestFit="1" customWidth="1"/>
    <col min="12038" max="12038" width="11" style="5" bestFit="1" customWidth="1"/>
    <col min="12039" max="12039" width="61.44140625" style="5" bestFit="1" customWidth="1"/>
    <col min="12040" max="12040" width="17.5546875" style="5" bestFit="1" customWidth="1"/>
    <col min="12041" max="12045" width="18.6640625" style="5" customWidth="1"/>
    <col min="12046" max="12046" width="16.109375" style="5" bestFit="1" customWidth="1"/>
    <col min="12047" max="12047" width="12.6640625" style="5" customWidth="1"/>
    <col min="12048" max="12048" width="15.5546875" style="5" customWidth="1"/>
    <col min="12049" max="12049" width="15" style="5" customWidth="1"/>
    <col min="12050" max="12050" width="15.109375" style="5" customWidth="1"/>
    <col min="12051" max="12051" width="14.44140625" style="5" customWidth="1"/>
    <col min="12052" max="12288" width="9.109375" style="5"/>
    <col min="12289" max="12289" width="2" style="5" customWidth="1"/>
    <col min="12290" max="12290" width="12" style="5" bestFit="1" customWidth="1"/>
    <col min="12291" max="12291" width="14.88671875" style="5" customWidth="1"/>
    <col min="12292" max="12292" width="11.5546875" style="5" bestFit="1" customWidth="1"/>
    <col min="12293" max="12293" width="64.88671875" style="5" bestFit="1" customWidth="1"/>
    <col min="12294" max="12294" width="11" style="5" bestFit="1" customWidth="1"/>
    <col min="12295" max="12295" width="61.44140625" style="5" bestFit="1" customWidth="1"/>
    <col min="12296" max="12296" width="17.5546875" style="5" bestFit="1" customWidth="1"/>
    <col min="12297" max="12301" width="18.6640625" style="5" customWidth="1"/>
    <col min="12302" max="12302" width="16.109375" style="5" bestFit="1" customWidth="1"/>
    <col min="12303" max="12303" width="12.6640625" style="5" customWidth="1"/>
    <col min="12304" max="12304" width="15.5546875" style="5" customWidth="1"/>
    <col min="12305" max="12305" width="15" style="5" customWidth="1"/>
    <col min="12306" max="12306" width="15.109375" style="5" customWidth="1"/>
    <col min="12307" max="12307" width="14.44140625" style="5" customWidth="1"/>
    <col min="12308" max="12544" width="9.109375" style="5"/>
    <col min="12545" max="12545" width="2" style="5" customWidth="1"/>
    <col min="12546" max="12546" width="12" style="5" bestFit="1" customWidth="1"/>
    <col min="12547" max="12547" width="14.88671875" style="5" customWidth="1"/>
    <col min="12548" max="12548" width="11.5546875" style="5" bestFit="1" customWidth="1"/>
    <col min="12549" max="12549" width="64.88671875" style="5" bestFit="1" customWidth="1"/>
    <col min="12550" max="12550" width="11" style="5" bestFit="1" customWidth="1"/>
    <col min="12551" max="12551" width="61.44140625" style="5" bestFit="1" customWidth="1"/>
    <col min="12552" max="12552" width="17.5546875" style="5" bestFit="1" customWidth="1"/>
    <col min="12553" max="12557" width="18.6640625" style="5" customWidth="1"/>
    <col min="12558" max="12558" width="16.109375" style="5" bestFit="1" customWidth="1"/>
    <col min="12559" max="12559" width="12.6640625" style="5" customWidth="1"/>
    <col min="12560" max="12560" width="15.5546875" style="5" customWidth="1"/>
    <col min="12561" max="12561" width="15" style="5" customWidth="1"/>
    <col min="12562" max="12562" width="15.109375" style="5" customWidth="1"/>
    <col min="12563" max="12563" width="14.44140625" style="5" customWidth="1"/>
    <col min="12564" max="12800" width="9.109375" style="5"/>
    <col min="12801" max="12801" width="2" style="5" customWidth="1"/>
    <col min="12802" max="12802" width="12" style="5" bestFit="1" customWidth="1"/>
    <col min="12803" max="12803" width="14.88671875" style="5" customWidth="1"/>
    <col min="12804" max="12804" width="11.5546875" style="5" bestFit="1" customWidth="1"/>
    <col min="12805" max="12805" width="64.88671875" style="5" bestFit="1" customWidth="1"/>
    <col min="12806" max="12806" width="11" style="5" bestFit="1" customWidth="1"/>
    <col min="12807" max="12807" width="61.44140625" style="5" bestFit="1" customWidth="1"/>
    <col min="12808" max="12808" width="17.5546875" style="5" bestFit="1" customWidth="1"/>
    <col min="12809" max="12813" width="18.6640625" style="5" customWidth="1"/>
    <col min="12814" max="12814" width="16.109375" style="5" bestFit="1" customWidth="1"/>
    <col min="12815" max="12815" width="12.6640625" style="5" customWidth="1"/>
    <col min="12816" max="12816" width="15.5546875" style="5" customWidth="1"/>
    <col min="12817" max="12817" width="15" style="5" customWidth="1"/>
    <col min="12818" max="12818" width="15.109375" style="5" customWidth="1"/>
    <col min="12819" max="12819" width="14.44140625" style="5" customWidth="1"/>
    <col min="12820" max="13056" width="9.109375" style="5"/>
    <col min="13057" max="13057" width="2" style="5" customWidth="1"/>
    <col min="13058" max="13058" width="12" style="5" bestFit="1" customWidth="1"/>
    <col min="13059" max="13059" width="14.88671875" style="5" customWidth="1"/>
    <col min="13060" max="13060" width="11.5546875" style="5" bestFit="1" customWidth="1"/>
    <col min="13061" max="13061" width="64.88671875" style="5" bestFit="1" customWidth="1"/>
    <col min="13062" max="13062" width="11" style="5" bestFit="1" customWidth="1"/>
    <col min="13063" max="13063" width="61.44140625" style="5" bestFit="1" customWidth="1"/>
    <col min="13064" max="13064" width="17.5546875" style="5" bestFit="1" customWidth="1"/>
    <col min="13065" max="13069" width="18.6640625" style="5" customWidth="1"/>
    <col min="13070" max="13070" width="16.109375" style="5" bestFit="1" customWidth="1"/>
    <col min="13071" max="13071" width="12.6640625" style="5" customWidth="1"/>
    <col min="13072" max="13072" width="15.5546875" style="5" customWidth="1"/>
    <col min="13073" max="13073" width="15" style="5" customWidth="1"/>
    <col min="13074" max="13074" width="15.109375" style="5" customWidth="1"/>
    <col min="13075" max="13075" width="14.44140625" style="5" customWidth="1"/>
    <col min="13076" max="13312" width="9.109375" style="5"/>
    <col min="13313" max="13313" width="2" style="5" customWidth="1"/>
    <col min="13314" max="13314" width="12" style="5" bestFit="1" customWidth="1"/>
    <col min="13315" max="13315" width="14.88671875" style="5" customWidth="1"/>
    <col min="13316" max="13316" width="11.5546875" style="5" bestFit="1" customWidth="1"/>
    <col min="13317" max="13317" width="64.88671875" style="5" bestFit="1" customWidth="1"/>
    <col min="13318" max="13318" width="11" style="5" bestFit="1" customWidth="1"/>
    <col min="13319" max="13319" width="61.44140625" style="5" bestFit="1" customWidth="1"/>
    <col min="13320" max="13320" width="17.5546875" style="5" bestFit="1" customWidth="1"/>
    <col min="13321" max="13325" width="18.6640625" style="5" customWidth="1"/>
    <col min="13326" max="13326" width="16.109375" style="5" bestFit="1" customWidth="1"/>
    <col min="13327" max="13327" width="12.6640625" style="5" customWidth="1"/>
    <col min="13328" max="13328" width="15.5546875" style="5" customWidth="1"/>
    <col min="13329" max="13329" width="15" style="5" customWidth="1"/>
    <col min="13330" max="13330" width="15.109375" style="5" customWidth="1"/>
    <col min="13331" max="13331" width="14.44140625" style="5" customWidth="1"/>
    <col min="13332" max="13568" width="9.109375" style="5"/>
    <col min="13569" max="13569" width="2" style="5" customWidth="1"/>
    <col min="13570" max="13570" width="12" style="5" bestFit="1" customWidth="1"/>
    <col min="13571" max="13571" width="14.88671875" style="5" customWidth="1"/>
    <col min="13572" max="13572" width="11.5546875" style="5" bestFit="1" customWidth="1"/>
    <col min="13573" max="13573" width="64.88671875" style="5" bestFit="1" customWidth="1"/>
    <col min="13574" max="13574" width="11" style="5" bestFit="1" customWidth="1"/>
    <col min="13575" max="13575" width="61.44140625" style="5" bestFit="1" customWidth="1"/>
    <col min="13576" max="13576" width="17.5546875" style="5" bestFit="1" customWidth="1"/>
    <col min="13577" max="13581" width="18.6640625" style="5" customWidth="1"/>
    <col min="13582" max="13582" width="16.109375" style="5" bestFit="1" customWidth="1"/>
    <col min="13583" max="13583" width="12.6640625" style="5" customWidth="1"/>
    <col min="13584" max="13584" width="15.5546875" style="5" customWidth="1"/>
    <col min="13585" max="13585" width="15" style="5" customWidth="1"/>
    <col min="13586" max="13586" width="15.109375" style="5" customWidth="1"/>
    <col min="13587" max="13587" width="14.44140625" style="5" customWidth="1"/>
    <col min="13588" max="13824" width="9.109375" style="5"/>
    <col min="13825" max="13825" width="2" style="5" customWidth="1"/>
    <col min="13826" max="13826" width="12" style="5" bestFit="1" customWidth="1"/>
    <col min="13827" max="13827" width="14.88671875" style="5" customWidth="1"/>
    <col min="13828" max="13828" width="11.5546875" style="5" bestFit="1" customWidth="1"/>
    <col min="13829" max="13829" width="64.88671875" style="5" bestFit="1" customWidth="1"/>
    <col min="13830" max="13830" width="11" style="5" bestFit="1" customWidth="1"/>
    <col min="13831" max="13831" width="61.44140625" style="5" bestFit="1" customWidth="1"/>
    <col min="13832" max="13832" width="17.5546875" style="5" bestFit="1" customWidth="1"/>
    <col min="13833" max="13837" width="18.6640625" style="5" customWidth="1"/>
    <col min="13838" max="13838" width="16.109375" style="5" bestFit="1" customWidth="1"/>
    <col min="13839" max="13839" width="12.6640625" style="5" customWidth="1"/>
    <col min="13840" max="13840" width="15.5546875" style="5" customWidth="1"/>
    <col min="13841" max="13841" width="15" style="5" customWidth="1"/>
    <col min="13842" max="13842" width="15.109375" style="5" customWidth="1"/>
    <col min="13843" max="13843" width="14.44140625" style="5" customWidth="1"/>
    <col min="13844" max="14080" width="9.109375" style="5"/>
    <col min="14081" max="14081" width="2" style="5" customWidth="1"/>
    <col min="14082" max="14082" width="12" style="5" bestFit="1" customWidth="1"/>
    <col min="14083" max="14083" width="14.88671875" style="5" customWidth="1"/>
    <col min="14084" max="14084" width="11.5546875" style="5" bestFit="1" customWidth="1"/>
    <col min="14085" max="14085" width="64.88671875" style="5" bestFit="1" customWidth="1"/>
    <col min="14086" max="14086" width="11" style="5" bestFit="1" customWidth="1"/>
    <col min="14087" max="14087" width="61.44140625" style="5" bestFit="1" customWidth="1"/>
    <col min="14088" max="14088" width="17.5546875" style="5" bestFit="1" customWidth="1"/>
    <col min="14089" max="14093" width="18.6640625" style="5" customWidth="1"/>
    <col min="14094" max="14094" width="16.109375" style="5" bestFit="1" customWidth="1"/>
    <col min="14095" max="14095" width="12.6640625" style="5" customWidth="1"/>
    <col min="14096" max="14096" width="15.5546875" style="5" customWidth="1"/>
    <col min="14097" max="14097" width="15" style="5" customWidth="1"/>
    <col min="14098" max="14098" width="15.109375" style="5" customWidth="1"/>
    <col min="14099" max="14099" width="14.44140625" style="5" customWidth="1"/>
    <col min="14100" max="14336" width="9.109375" style="5"/>
    <col min="14337" max="14337" width="2" style="5" customWidth="1"/>
    <col min="14338" max="14338" width="12" style="5" bestFit="1" customWidth="1"/>
    <col min="14339" max="14339" width="14.88671875" style="5" customWidth="1"/>
    <col min="14340" max="14340" width="11.5546875" style="5" bestFit="1" customWidth="1"/>
    <col min="14341" max="14341" width="64.88671875" style="5" bestFit="1" customWidth="1"/>
    <col min="14342" max="14342" width="11" style="5" bestFit="1" customWidth="1"/>
    <col min="14343" max="14343" width="61.44140625" style="5" bestFit="1" customWidth="1"/>
    <col min="14344" max="14344" width="17.5546875" style="5" bestFit="1" customWidth="1"/>
    <col min="14345" max="14349" width="18.6640625" style="5" customWidth="1"/>
    <col min="14350" max="14350" width="16.109375" style="5" bestFit="1" customWidth="1"/>
    <col min="14351" max="14351" width="12.6640625" style="5" customWidth="1"/>
    <col min="14352" max="14352" width="15.5546875" style="5" customWidth="1"/>
    <col min="14353" max="14353" width="15" style="5" customWidth="1"/>
    <col min="14354" max="14354" width="15.109375" style="5" customWidth="1"/>
    <col min="14355" max="14355" width="14.44140625" style="5" customWidth="1"/>
    <col min="14356" max="14592" width="9.109375" style="5"/>
    <col min="14593" max="14593" width="2" style="5" customWidth="1"/>
    <col min="14594" max="14594" width="12" style="5" bestFit="1" customWidth="1"/>
    <col min="14595" max="14595" width="14.88671875" style="5" customWidth="1"/>
    <col min="14596" max="14596" width="11.5546875" style="5" bestFit="1" customWidth="1"/>
    <col min="14597" max="14597" width="64.88671875" style="5" bestFit="1" customWidth="1"/>
    <col min="14598" max="14598" width="11" style="5" bestFit="1" customWidth="1"/>
    <col min="14599" max="14599" width="61.44140625" style="5" bestFit="1" customWidth="1"/>
    <col min="14600" max="14600" width="17.5546875" style="5" bestFit="1" customWidth="1"/>
    <col min="14601" max="14605" width="18.6640625" style="5" customWidth="1"/>
    <col min="14606" max="14606" width="16.109375" style="5" bestFit="1" customWidth="1"/>
    <col min="14607" max="14607" width="12.6640625" style="5" customWidth="1"/>
    <col min="14608" max="14608" width="15.5546875" style="5" customWidth="1"/>
    <col min="14609" max="14609" width="15" style="5" customWidth="1"/>
    <col min="14610" max="14610" width="15.109375" style="5" customWidth="1"/>
    <col min="14611" max="14611" width="14.44140625" style="5" customWidth="1"/>
    <col min="14612" max="14848" width="9.109375" style="5"/>
    <col min="14849" max="14849" width="2" style="5" customWidth="1"/>
    <col min="14850" max="14850" width="12" style="5" bestFit="1" customWidth="1"/>
    <col min="14851" max="14851" width="14.88671875" style="5" customWidth="1"/>
    <col min="14852" max="14852" width="11.5546875" style="5" bestFit="1" customWidth="1"/>
    <col min="14853" max="14853" width="64.88671875" style="5" bestFit="1" customWidth="1"/>
    <col min="14854" max="14854" width="11" style="5" bestFit="1" customWidth="1"/>
    <col min="14855" max="14855" width="61.44140625" style="5" bestFit="1" customWidth="1"/>
    <col min="14856" max="14856" width="17.5546875" style="5" bestFit="1" customWidth="1"/>
    <col min="14857" max="14861" width="18.6640625" style="5" customWidth="1"/>
    <col min="14862" max="14862" width="16.109375" style="5" bestFit="1" customWidth="1"/>
    <col min="14863" max="14863" width="12.6640625" style="5" customWidth="1"/>
    <col min="14864" max="14864" width="15.5546875" style="5" customWidth="1"/>
    <col min="14865" max="14865" width="15" style="5" customWidth="1"/>
    <col min="14866" max="14866" width="15.109375" style="5" customWidth="1"/>
    <col min="14867" max="14867" width="14.44140625" style="5" customWidth="1"/>
    <col min="14868" max="15104" width="9.109375" style="5"/>
    <col min="15105" max="15105" width="2" style="5" customWidth="1"/>
    <col min="15106" max="15106" width="12" style="5" bestFit="1" customWidth="1"/>
    <col min="15107" max="15107" width="14.88671875" style="5" customWidth="1"/>
    <col min="15108" max="15108" width="11.5546875" style="5" bestFit="1" customWidth="1"/>
    <col min="15109" max="15109" width="64.88671875" style="5" bestFit="1" customWidth="1"/>
    <col min="15110" max="15110" width="11" style="5" bestFit="1" customWidth="1"/>
    <col min="15111" max="15111" width="61.44140625" style="5" bestFit="1" customWidth="1"/>
    <col min="15112" max="15112" width="17.5546875" style="5" bestFit="1" customWidth="1"/>
    <col min="15113" max="15117" width="18.6640625" style="5" customWidth="1"/>
    <col min="15118" max="15118" width="16.109375" style="5" bestFit="1" customWidth="1"/>
    <col min="15119" max="15119" width="12.6640625" style="5" customWidth="1"/>
    <col min="15120" max="15120" width="15.5546875" style="5" customWidth="1"/>
    <col min="15121" max="15121" width="15" style="5" customWidth="1"/>
    <col min="15122" max="15122" width="15.109375" style="5" customWidth="1"/>
    <col min="15123" max="15123" width="14.44140625" style="5" customWidth="1"/>
    <col min="15124" max="15360" width="9.109375" style="5"/>
    <col min="15361" max="15361" width="2" style="5" customWidth="1"/>
    <col min="15362" max="15362" width="12" style="5" bestFit="1" customWidth="1"/>
    <col min="15363" max="15363" width="14.88671875" style="5" customWidth="1"/>
    <col min="15364" max="15364" width="11.5546875" style="5" bestFit="1" customWidth="1"/>
    <col min="15365" max="15365" width="64.88671875" style="5" bestFit="1" customWidth="1"/>
    <col min="15366" max="15366" width="11" style="5" bestFit="1" customWidth="1"/>
    <col min="15367" max="15367" width="61.44140625" style="5" bestFit="1" customWidth="1"/>
    <col min="15368" max="15368" width="17.5546875" style="5" bestFit="1" customWidth="1"/>
    <col min="15369" max="15373" width="18.6640625" style="5" customWidth="1"/>
    <col min="15374" max="15374" width="16.109375" style="5" bestFit="1" customWidth="1"/>
    <col min="15375" max="15375" width="12.6640625" style="5" customWidth="1"/>
    <col min="15376" max="15376" width="15.5546875" style="5" customWidth="1"/>
    <col min="15377" max="15377" width="15" style="5" customWidth="1"/>
    <col min="15378" max="15378" width="15.109375" style="5" customWidth="1"/>
    <col min="15379" max="15379" width="14.44140625" style="5" customWidth="1"/>
    <col min="15380" max="15616" width="9.109375" style="5"/>
    <col min="15617" max="15617" width="2" style="5" customWidth="1"/>
    <col min="15618" max="15618" width="12" style="5" bestFit="1" customWidth="1"/>
    <col min="15619" max="15619" width="14.88671875" style="5" customWidth="1"/>
    <col min="15620" max="15620" width="11.5546875" style="5" bestFit="1" customWidth="1"/>
    <col min="15621" max="15621" width="64.88671875" style="5" bestFit="1" customWidth="1"/>
    <col min="15622" max="15622" width="11" style="5" bestFit="1" customWidth="1"/>
    <col min="15623" max="15623" width="61.44140625" style="5" bestFit="1" customWidth="1"/>
    <col min="15624" max="15624" width="17.5546875" style="5" bestFit="1" customWidth="1"/>
    <col min="15625" max="15629" width="18.6640625" style="5" customWidth="1"/>
    <col min="15630" max="15630" width="16.109375" style="5" bestFit="1" customWidth="1"/>
    <col min="15631" max="15631" width="12.6640625" style="5" customWidth="1"/>
    <col min="15632" max="15632" width="15.5546875" style="5" customWidth="1"/>
    <col min="15633" max="15633" width="15" style="5" customWidth="1"/>
    <col min="15634" max="15634" width="15.109375" style="5" customWidth="1"/>
    <col min="15635" max="15635" width="14.44140625" style="5" customWidth="1"/>
    <col min="15636" max="15872" width="9.109375" style="5"/>
    <col min="15873" max="15873" width="2" style="5" customWidth="1"/>
    <col min="15874" max="15874" width="12" style="5" bestFit="1" customWidth="1"/>
    <col min="15875" max="15875" width="14.88671875" style="5" customWidth="1"/>
    <col min="15876" max="15876" width="11.5546875" style="5" bestFit="1" customWidth="1"/>
    <col min="15877" max="15877" width="64.88671875" style="5" bestFit="1" customWidth="1"/>
    <col min="15878" max="15878" width="11" style="5" bestFit="1" customWidth="1"/>
    <col min="15879" max="15879" width="61.44140625" style="5" bestFit="1" customWidth="1"/>
    <col min="15880" max="15880" width="17.5546875" style="5" bestFit="1" customWidth="1"/>
    <col min="15881" max="15885" width="18.6640625" style="5" customWidth="1"/>
    <col min="15886" max="15886" width="16.109375" style="5" bestFit="1" customWidth="1"/>
    <col min="15887" max="15887" width="12.6640625" style="5" customWidth="1"/>
    <col min="15888" max="15888" width="15.5546875" style="5" customWidth="1"/>
    <col min="15889" max="15889" width="15" style="5" customWidth="1"/>
    <col min="15890" max="15890" width="15.109375" style="5" customWidth="1"/>
    <col min="15891" max="15891" width="14.44140625" style="5" customWidth="1"/>
    <col min="15892" max="16128" width="9.109375" style="5"/>
    <col min="16129" max="16129" width="2" style="5" customWidth="1"/>
    <col min="16130" max="16130" width="12" style="5" bestFit="1" customWidth="1"/>
    <col min="16131" max="16131" width="14.88671875" style="5" customWidth="1"/>
    <col min="16132" max="16132" width="11.5546875" style="5" bestFit="1" customWidth="1"/>
    <col min="16133" max="16133" width="64.88671875" style="5" bestFit="1" customWidth="1"/>
    <col min="16134" max="16134" width="11" style="5" bestFit="1" customWidth="1"/>
    <col min="16135" max="16135" width="61.44140625" style="5" bestFit="1" customWidth="1"/>
    <col min="16136" max="16136" width="17.5546875" style="5" bestFit="1" customWidth="1"/>
    <col min="16137" max="16141" width="18.6640625" style="5" customWidth="1"/>
    <col min="16142" max="16142" width="16.109375" style="5" bestFit="1" customWidth="1"/>
    <col min="16143" max="16143" width="12.6640625" style="5" customWidth="1"/>
    <col min="16144" max="16144" width="15.5546875" style="5" customWidth="1"/>
    <col min="16145" max="16145" width="15" style="5" customWidth="1"/>
    <col min="16146" max="16146" width="15.109375" style="5" customWidth="1"/>
    <col min="16147" max="16147" width="14.44140625" style="5" customWidth="1"/>
    <col min="16148" max="16384" width="9.109375" style="5"/>
  </cols>
  <sheetData>
    <row r="1" spans="2:21" s="1" customFormat="1" ht="10.5" customHeight="1" x14ac:dyDescent="0.3">
      <c r="T1" s="2"/>
      <c r="U1" s="2"/>
    </row>
    <row r="2" spans="2:21" ht="19.5" customHeight="1" x14ac:dyDescent="0.3">
      <c r="B2" s="3" t="s">
        <v>0</v>
      </c>
      <c r="C2" s="4" t="s">
        <v>1</v>
      </c>
      <c r="D2" s="4"/>
      <c r="F2" s="6"/>
      <c r="G2" s="7"/>
    </row>
    <row r="3" spans="2:21" ht="12.75" customHeight="1" x14ac:dyDescent="0.2">
      <c r="B3" s="3" t="s">
        <v>2</v>
      </c>
      <c r="C3" s="9" t="s">
        <v>3</v>
      </c>
      <c r="D3" s="9"/>
      <c r="E3" s="9"/>
      <c r="F3" s="6"/>
      <c r="G3" s="10"/>
    </row>
    <row r="4" spans="2:21" ht="28.5" customHeight="1" x14ac:dyDescent="0.2">
      <c r="B4" s="3"/>
      <c r="C4" s="9"/>
      <c r="D4" s="9"/>
      <c r="E4" s="9"/>
      <c r="F4" s="6"/>
    </row>
    <row r="5" spans="2:21" ht="19.5" customHeight="1" x14ac:dyDescent="0.3">
      <c r="B5" s="3" t="s">
        <v>4</v>
      </c>
      <c r="C5" s="11" t="s">
        <v>5</v>
      </c>
      <c r="D5" s="12"/>
      <c r="F5" s="6"/>
    </row>
    <row r="6" spans="2:21" x14ac:dyDescent="0.2">
      <c r="B6" s="3" t="s">
        <v>6</v>
      </c>
      <c r="C6" s="13" t="s">
        <v>7</v>
      </c>
      <c r="D6" s="13"/>
      <c r="F6" s="6"/>
    </row>
    <row r="7" spans="2:21" x14ac:dyDescent="0.2">
      <c r="B7" s="3" t="s">
        <v>8</v>
      </c>
      <c r="C7" s="14" t="s">
        <v>9</v>
      </c>
      <c r="D7" s="14"/>
      <c r="F7" s="6"/>
    </row>
    <row r="8" spans="2:21" x14ac:dyDescent="0.2">
      <c r="B8" s="3" t="s">
        <v>10</v>
      </c>
      <c r="C8" s="14" t="s">
        <v>11</v>
      </c>
      <c r="D8" s="14"/>
      <c r="F8" s="6"/>
    </row>
    <row r="9" spans="2:21" x14ac:dyDescent="0.2">
      <c r="B9" s="3" t="s">
        <v>12</v>
      </c>
      <c r="C9" s="14" t="s">
        <v>13</v>
      </c>
      <c r="D9" s="14"/>
      <c r="F9" s="6"/>
      <c r="G9" s="13"/>
    </row>
    <row r="10" spans="2:21" x14ac:dyDescent="0.2">
      <c r="B10" s="3" t="s">
        <v>14</v>
      </c>
      <c r="C10" s="14" t="s">
        <v>15</v>
      </c>
      <c r="D10" s="14"/>
      <c r="F10" s="6"/>
    </row>
    <row r="11" spans="2:21" x14ac:dyDescent="0.2">
      <c r="B11" s="3" t="s">
        <v>16</v>
      </c>
      <c r="C11" s="13" t="s">
        <v>17</v>
      </c>
      <c r="D11" s="13"/>
      <c r="F11" s="6"/>
      <c r="G11" s="13"/>
    </row>
    <row r="12" spans="2:21" x14ac:dyDescent="0.2">
      <c r="B12" s="15" t="s">
        <v>18</v>
      </c>
      <c r="C12" s="15"/>
      <c r="D12" s="15"/>
      <c r="E12" s="15"/>
      <c r="F12" s="15"/>
      <c r="L12" s="8"/>
    </row>
    <row r="13" spans="2:21" ht="13.2" x14ac:dyDescent="0.25">
      <c r="B13" s="16" t="s">
        <v>19</v>
      </c>
      <c r="E13" s="13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2:21" x14ac:dyDescent="0.2">
      <c r="F14" s="18"/>
      <c r="G14" s="13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2:21" ht="16.2" x14ac:dyDescent="0.3">
      <c r="B15" s="20" t="s">
        <v>20</v>
      </c>
      <c r="C15" s="20"/>
      <c r="D15" s="20"/>
    </row>
    <row r="16" spans="2:21" ht="37.799999999999997" x14ac:dyDescent="0.2">
      <c r="B16" s="21" t="s">
        <v>21</v>
      </c>
      <c r="C16" s="21" t="s">
        <v>22</v>
      </c>
      <c r="D16" s="21" t="s">
        <v>23</v>
      </c>
      <c r="E16" s="21" t="s">
        <v>24</v>
      </c>
      <c r="F16" s="21" t="s">
        <v>25</v>
      </c>
      <c r="G16" s="21" t="s">
        <v>26</v>
      </c>
      <c r="H16" s="21" t="s">
        <v>27</v>
      </c>
      <c r="I16" s="21" t="s">
        <v>28</v>
      </c>
      <c r="J16" s="21" t="s">
        <v>29</v>
      </c>
      <c r="K16" s="21" t="s">
        <v>30</v>
      </c>
      <c r="L16" s="21" t="s">
        <v>31</v>
      </c>
      <c r="M16" s="21" t="s">
        <v>32</v>
      </c>
      <c r="N16" s="21" t="s">
        <v>33</v>
      </c>
      <c r="O16" s="21" t="s">
        <v>34</v>
      </c>
      <c r="P16" s="21" t="s">
        <v>35</v>
      </c>
      <c r="Q16" s="21" t="s">
        <v>36</v>
      </c>
      <c r="R16" s="21" t="s">
        <v>37</v>
      </c>
      <c r="S16" s="21" t="s">
        <v>38</v>
      </c>
    </row>
    <row r="17" spans="2:23" x14ac:dyDescent="0.2">
      <c r="B17" s="22" t="s">
        <v>39</v>
      </c>
      <c r="C17" s="23" t="s">
        <v>40</v>
      </c>
      <c r="D17" s="24"/>
      <c r="E17" s="25"/>
      <c r="F17" s="25"/>
      <c r="G17" s="26" t="s">
        <v>41</v>
      </c>
      <c r="H17" s="27" t="s">
        <v>42</v>
      </c>
      <c r="I17" s="27" t="s">
        <v>43</v>
      </c>
      <c r="J17" s="27">
        <f t="shared" ref="J17:S17" si="0">SUM(J19:J228)</f>
        <v>1583640</v>
      </c>
      <c r="K17" s="27">
        <f t="shared" si="0"/>
        <v>1445513</v>
      </c>
      <c r="L17" s="27">
        <f t="shared" si="0"/>
        <v>33157</v>
      </c>
      <c r="M17" s="27">
        <f t="shared" si="0"/>
        <v>225596</v>
      </c>
      <c r="N17" s="27">
        <f t="shared" si="0"/>
        <v>3393610</v>
      </c>
      <c r="O17" s="27">
        <f t="shared" si="0"/>
        <v>2193781</v>
      </c>
      <c r="P17" s="27">
        <f t="shared" si="0"/>
        <v>4950235</v>
      </c>
      <c r="Q17" s="27">
        <f t="shared" si="0"/>
        <v>474277</v>
      </c>
      <c r="R17" s="27">
        <f t="shared" si="0"/>
        <v>10381456</v>
      </c>
      <c r="S17" s="27">
        <f t="shared" si="0"/>
        <v>978423</v>
      </c>
    </row>
    <row r="18" spans="2:23" ht="9.75" customHeight="1" x14ac:dyDescent="0.2">
      <c r="B18" s="28"/>
      <c r="C18" s="29"/>
      <c r="D18" s="8"/>
      <c r="E18" s="30"/>
      <c r="F18" s="30"/>
      <c r="G18" s="31"/>
      <c r="H18" s="32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2:23" ht="12.75" customHeight="1" x14ac:dyDescent="0.2">
      <c r="B19" s="23" t="s">
        <v>39</v>
      </c>
      <c r="C19" s="23" t="s">
        <v>40</v>
      </c>
      <c r="D19" s="23" t="s">
        <v>44</v>
      </c>
      <c r="E19" s="23" t="s">
        <v>45</v>
      </c>
      <c r="F19" s="23" t="s">
        <v>46</v>
      </c>
      <c r="G19" s="23" t="s">
        <v>47</v>
      </c>
      <c r="H19" s="27" t="s">
        <v>42</v>
      </c>
      <c r="I19" s="27" t="s">
        <v>43</v>
      </c>
      <c r="J19" s="27">
        <v>68342</v>
      </c>
      <c r="K19" s="27">
        <v>92176</v>
      </c>
      <c r="L19" s="27">
        <v>1496</v>
      </c>
      <c r="M19" s="27">
        <v>6967</v>
      </c>
      <c r="N19" s="27">
        <v>172968</v>
      </c>
      <c r="O19" s="27">
        <v>112331</v>
      </c>
      <c r="P19" s="27">
        <v>399725</v>
      </c>
      <c r="Q19" s="27">
        <v>28572</v>
      </c>
      <c r="R19" s="27">
        <v>1169725</v>
      </c>
      <c r="S19" s="27">
        <v>58797</v>
      </c>
      <c r="V19" s="34"/>
      <c r="W19" s="34"/>
    </row>
    <row r="20" spans="2:23" x14ac:dyDescent="0.2">
      <c r="B20" s="23" t="s">
        <v>39</v>
      </c>
      <c r="C20" s="23" t="s">
        <v>40</v>
      </c>
      <c r="D20" s="23" t="s">
        <v>48</v>
      </c>
      <c r="E20" s="23" t="s">
        <v>49</v>
      </c>
      <c r="F20" s="23" t="s">
        <v>50</v>
      </c>
      <c r="G20" s="23" t="s">
        <v>51</v>
      </c>
      <c r="H20" s="27" t="s">
        <v>42</v>
      </c>
      <c r="I20" s="27" t="s">
        <v>43</v>
      </c>
      <c r="J20" s="27">
        <v>2226</v>
      </c>
      <c r="K20" s="27">
        <v>2111</v>
      </c>
      <c r="L20" s="27">
        <v>23</v>
      </c>
      <c r="M20" s="27">
        <v>262</v>
      </c>
      <c r="N20" s="27">
        <v>5402</v>
      </c>
      <c r="O20" s="27">
        <v>4829</v>
      </c>
      <c r="P20" s="27">
        <v>9810</v>
      </c>
      <c r="Q20" s="27">
        <v>963</v>
      </c>
      <c r="R20" s="27">
        <v>19951</v>
      </c>
      <c r="S20" s="27">
        <v>2498</v>
      </c>
    </row>
    <row r="21" spans="2:23" x14ac:dyDescent="0.2">
      <c r="B21" s="23" t="s">
        <v>39</v>
      </c>
      <c r="C21" s="23" t="s">
        <v>40</v>
      </c>
      <c r="D21" s="23" t="s">
        <v>48</v>
      </c>
      <c r="E21" s="23" t="s">
        <v>49</v>
      </c>
      <c r="F21" s="23" t="s">
        <v>52</v>
      </c>
      <c r="G21" s="23" t="s">
        <v>53</v>
      </c>
      <c r="H21" s="27" t="s">
        <v>42</v>
      </c>
      <c r="I21" s="27" t="s">
        <v>43</v>
      </c>
      <c r="J21" s="27">
        <v>6918</v>
      </c>
      <c r="K21" s="27">
        <v>6138</v>
      </c>
      <c r="L21" s="27">
        <v>107</v>
      </c>
      <c r="M21" s="27">
        <v>838</v>
      </c>
      <c r="N21" s="27">
        <v>15665</v>
      </c>
      <c r="O21" s="27">
        <v>12232</v>
      </c>
      <c r="P21" s="27">
        <v>26081</v>
      </c>
      <c r="Q21" s="27">
        <v>2451</v>
      </c>
      <c r="R21" s="27">
        <v>48261</v>
      </c>
      <c r="S21" s="27">
        <v>5875</v>
      </c>
      <c r="V21" s="34"/>
      <c r="W21" s="34"/>
    </row>
    <row r="22" spans="2:23" x14ac:dyDescent="0.2">
      <c r="B22" s="23" t="s">
        <v>39</v>
      </c>
      <c r="C22" s="23" t="s">
        <v>40</v>
      </c>
      <c r="D22" s="23" t="s">
        <v>48</v>
      </c>
      <c r="E22" s="23" t="s">
        <v>49</v>
      </c>
      <c r="F22" s="23" t="s">
        <v>54</v>
      </c>
      <c r="G22" s="23" t="s">
        <v>55</v>
      </c>
      <c r="H22" s="27" t="s">
        <v>42</v>
      </c>
      <c r="I22" s="27" t="s">
        <v>43</v>
      </c>
      <c r="J22" s="27">
        <v>5906</v>
      </c>
      <c r="K22" s="27">
        <v>5365</v>
      </c>
      <c r="L22" s="27">
        <v>62</v>
      </c>
      <c r="M22" s="27">
        <v>692</v>
      </c>
      <c r="N22" s="27">
        <v>13493</v>
      </c>
      <c r="O22" s="27">
        <v>10049</v>
      </c>
      <c r="P22" s="27">
        <v>26081</v>
      </c>
      <c r="Q22" s="27">
        <v>2246</v>
      </c>
      <c r="R22" s="27">
        <v>41992</v>
      </c>
      <c r="S22" s="27">
        <v>4381</v>
      </c>
      <c r="V22" s="34"/>
      <c r="W22" s="34"/>
    </row>
    <row r="23" spans="2:23" x14ac:dyDescent="0.2">
      <c r="B23" s="23" t="s">
        <v>39</v>
      </c>
      <c r="C23" s="23" t="s">
        <v>40</v>
      </c>
      <c r="D23" s="23" t="s">
        <v>48</v>
      </c>
      <c r="E23" s="23" t="s">
        <v>49</v>
      </c>
      <c r="F23" s="23" t="s">
        <v>56</v>
      </c>
      <c r="G23" s="23" t="s">
        <v>57</v>
      </c>
      <c r="H23" s="23" t="s">
        <v>42</v>
      </c>
      <c r="I23" s="23" t="s">
        <v>43</v>
      </c>
      <c r="J23" s="27">
        <v>6624</v>
      </c>
      <c r="K23" s="27">
        <v>6257</v>
      </c>
      <c r="L23" s="27">
        <v>74</v>
      </c>
      <c r="M23" s="27">
        <v>640</v>
      </c>
      <c r="N23" s="27">
        <v>13887</v>
      </c>
      <c r="O23" s="27">
        <v>8896</v>
      </c>
      <c r="P23" s="27">
        <v>17564</v>
      </c>
      <c r="Q23" s="27">
        <v>1932</v>
      </c>
      <c r="R23" s="27">
        <v>29804</v>
      </c>
      <c r="S23" s="27">
        <v>3844</v>
      </c>
      <c r="V23" s="34"/>
      <c r="W23" s="34"/>
    </row>
    <row r="24" spans="2:23" x14ac:dyDescent="0.2">
      <c r="B24" s="23" t="s">
        <v>39</v>
      </c>
      <c r="C24" s="23" t="s">
        <v>40</v>
      </c>
      <c r="D24" s="23" t="s">
        <v>48</v>
      </c>
      <c r="E24" s="23" t="s">
        <v>49</v>
      </c>
      <c r="F24" s="23" t="s">
        <v>58</v>
      </c>
      <c r="G24" s="23" t="s">
        <v>59</v>
      </c>
      <c r="H24" s="27" t="s">
        <v>42</v>
      </c>
      <c r="I24" s="27" t="s">
        <v>43</v>
      </c>
      <c r="J24" s="27">
        <v>10307</v>
      </c>
      <c r="K24" s="27">
        <v>9697</v>
      </c>
      <c r="L24" s="27">
        <v>142</v>
      </c>
      <c r="M24" s="27">
        <v>1026</v>
      </c>
      <c r="N24" s="27">
        <v>17161</v>
      </c>
      <c r="O24" s="27">
        <v>10457</v>
      </c>
      <c r="P24" s="27">
        <v>26072</v>
      </c>
      <c r="Q24" s="27">
        <v>1934</v>
      </c>
      <c r="R24" s="27">
        <v>61887</v>
      </c>
      <c r="S24" s="27">
        <v>5381</v>
      </c>
      <c r="V24" s="34"/>
      <c r="W24" s="34"/>
    </row>
    <row r="25" spans="2:23" x14ac:dyDescent="0.2">
      <c r="B25" s="23" t="s">
        <v>39</v>
      </c>
      <c r="C25" s="23" t="s">
        <v>40</v>
      </c>
      <c r="D25" s="23" t="s">
        <v>48</v>
      </c>
      <c r="E25" s="23" t="s">
        <v>49</v>
      </c>
      <c r="F25" s="23" t="s">
        <v>60</v>
      </c>
      <c r="G25" s="23" t="s">
        <v>61</v>
      </c>
      <c r="H25" s="27" t="s">
        <v>42</v>
      </c>
      <c r="I25" s="27" t="s">
        <v>43</v>
      </c>
      <c r="J25" s="27">
        <v>6106</v>
      </c>
      <c r="K25" s="27">
        <v>5716</v>
      </c>
      <c r="L25" s="27">
        <v>110</v>
      </c>
      <c r="M25" s="27">
        <v>609</v>
      </c>
      <c r="N25" s="27">
        <v>13950</v>
      </c>
      <c r="O25" s="27">
        <v>10876</v>
      </c>
      <c r="P25" s="27">
        <v>19416</v>
      </c>
      <c r="Q25" s="27">
        <v>2243</v>
      </c>
      <c r="R25" s="27">
        <v>36279</v>
      </c>
      <c r="S25" s="27">
        <v>4232</v>
      </c>
      <c r="V25" s="34"/>
      <c r="W25" s="34"/>
    </row>
    <row r="26" spans="2:23" x14ac:dyDescent="0.2">
      <c r="B26" s="23" t="s">
        <v>39</v>
      </c>
      <c r="C26" s="23" t="s">
        <v>40</v>
      </c>
      <c r="D26" s="23" t="s">
        <v>48</v>
      </c>
      <c r="E26" s="23" t="s">
        <v>49</v>
      </c>
      <c r="F26" s="23" t="s">
        <v>62</v>
      </c>
      <c r="G26" s="23" t="s">
        <v>63</v>
      </c>
      <c r="H26" s="27" t="s">
        <v>42</v>
      </c>
      <c r="I26" s="27" t="s">
        <v>43</v>
      </c>
      <c r="J26" s="27">
        <v>5723</v>
      </c>
      <c r="K26" s="27">
        <v>5240</v>
      </c>
      <c r="L26" s="27">
        <v>170</v>
      </c>
      <c r="M26" s="27">
        <v>581</v>
      </c>
      <c r="N26" s="27">
        <v>9650</v>
      </c>
      <c r="O26" s="27">
        <v>7931</v>
      </c>
      <c r="P26" s="27">
        <v>14983</v>
      </c>
      <c r="Q26" s="27">
        <v>1671</v>
      </c>
      <c r="R26" s="27">
        <v>32753</v>
      </c>
      <c r="S26" s="27">
        <v>3455</v>
      </c>
      <c r="V26" s="34"/>
      <c r="W26" s="34"/>
    </row>
    <row r="27" spans="2:23" ht="12.75" customHeight="1" x14ac:dyDescent="0.2">
      <c r="B27" s="23" t="s">
        <v>39</v>
      </c>
      <c r="C27" s="23" t="s">
        <v>40</v>
      </c>
      <c r="D27" s="23" t="s">
        <v>48</v>
      </c>
      <c r="E27" s="23" t="s">
        <v>49</v>
      </c>
      <c r="F27" s="23" t="s">
        <v>64</v>
      </c>
      <c r="G27" s="23" t="s">
        <v>65</v>
      </c>
      <c r="H27" s="27" t="s">
        <v>42</v>
      </c>
      <c r="I27" s="27" t="s">
        <v>43</v>
      </c>
      <c r="J27" s="27">
        <v>9066</v>
      </c>
      <c r="K27" s="27">
        <v>8087</v>
      </c>
      <c r="L27" s="27">
        <v>229</v>
      </c>
      <c r="M27" s="27">
        <v>840</v>
      </c>
      <c r="N27" s="27">
        <v>19345</v>
      </c>
      <c r="O27" s="27">
        <v>13744</v>
      </c>
      <c r="P27" s="27">
        <v>34527</v>
      </c>
      <c r="Q27" s="27">
        <v>2947</v>
      </c>
      <c r="R27" s="27">
        <v>53191</v>
      </c>
      <c r="S27" s="27">
        <v>5671</v>
      </c>
      <c r="V27" s="34"/>
      <c r="W27" s="34"/>
    </row>
    <row r="28" spans="2:23" x14ac:dyDescent="0.2">
      <c r="B28" s="23" t="s">
        <v>39</v>
      </c>
      <c r="C28" s="23" t="s">
        <v>40</v>
      </c>
      <c r="D28" s="23" t="s">
        <v>48</v>
      </c>
      <c r="E28" s="23" t="s">
        <v>49</v>
      </c>
      <c r="F28" s="23" t="s">
        <v>66</v>
      </c>
      <c r="G28" s="23" t="s">
        <v>67</v>
      </c>
      <c r="H28" s="27" t="s">
        <v>42</v>
      </c>
      <c r="I28" s="27" t="s">
        <v>43</v>
      </c>
      <c r="J28" s="27">
        <v>5210</v>
      </c>
      <c r="K28" s="27">
        <v>4510</v>
      </c>
      <c r="L28" s="27">
        <v>148</v>
      </c>
      <c r="M28" s="27">
        <v>654</v>
      </c>
      <c r="N28" s="27">
        <v>8526</v>
      </c>
      <c r="O28" s="27">
        <v>3793</v>
      </c>
      <c r="P28" s="27">
        <v>13220</v>
      </c>
      <c r="Q28" s="27">
        <v>1337</v>
      </c>
      <c r="R28" s="27">
        <v>32213</v>
      </c>
      <c r="S28" s="27">
        <v>2942</v>
      </c>
      <c r="V28" s="34"/>
      <c r="W28" s="34"/>
    </row>
    <row r="29" spans="2:23" x14ac:dyDescent="0.2">
      <c r="B29" s="23" t="s">
        <v>39</v>
      </c>
      <c r="C29" s="23" t="s">
        <v>40</v>
      </c>
      <c r="D29" s="23" t="s">
        <v>48</v>
      </c>
      <c r="E29" s="23" t="s">
        <v>49</v>
      </c>
      <c r="F29" s="23" t="s">
        <v>68</v>
      </c>
      <c r="G29" s="23" t="s">
        <v>69</v>
      </c>
      <c r="H29" s="27" t="s">
        <v>42</v>
      </c>
      <c r="I29" s="27" t="s">
        <v>43</v>
      </c>
      <c r="J29" s="27">
        <v>8809</v>
      </c>
      <c r="K29" s="27">
        <v>7579</v>
      </c>
      <c r="L29" s="27">
        <v>113</v>
      </c>
      <c r="M29" s="27">
        <v>1437</v>
      </c>
      <c r="N29" s="27">
        <v>8659</v>
      </c>
      <c r="O29" s="27">
        <v>9283</v>
      </c>
      <c r="P29" s="27">
        <v>14909</v>
      </c>
      <c r="Q29" s="27">
        <v>1650</v>
      </c>
      <c r="R29" s="27">
        <v>34118</v>
      </c>
      <c r="S29" s="27">
        <v>3965</v>
      </c>
      <c r="V29" s="34"/>
      <c r="W29" s="34"/>
    </row>
    <row r="30" spans="2:23" x14ac:dyDescent="0.2">
      <c r="B30" s="23" t="s">
        <v>39</v>
      </c>
      <c r="C30" s="23" t="s">
        <v>40</v>
      </c>
      <c r="D30" s="23" t="s">
        <v>48</v>
      </c>
      <c r="E30" s="23" t="s">
        <v>49</v>
      </c>
      <c r="F30" s="23" t="s">
        <v>70</v>
      </c>
      <c r="G30" s="23" t="s">
        <v>71</v>
      </c>
      <c r="H30" s="27" t="s">
        <v>42</v>
      </c>
      <c r="I30" s="27" t="s">
        <v>43</v>
      </c>
      <c r="J30" s="27">
        <v>7914</v>
      </c>
      <c r="K30" s="27">
        <v>6835</v>
      </c>
      <c r="L30" s="27">
        <v>230</v>
      </c>
      <c r="M30" s="27">
        <v>1001</v>
      </c>
      <c r="N30" s="27">
        <v>16686</v>
      </c>
      <c r="O30" s="27">
        <v>10765</v>
      </c>
      <c r="P30" s="27">
        <v>23020</v>
      </c>
      <c r="Q30" s="27">
        <v>2145</v>
      </c>
      <c r="R30" s="27">
        <v>50128</v>
      </c>
      <c r="S30" s="27">
        <v>4884</v>
      </c>
      <c r="V30" s="34"/>
      <c r="W30" s="34"/>
    </row>
    <row r="31" spans="2:23" x14ac:dyDescent="0.2">
      <c r="B31" s="23" t="s">
        <v>39</v>
      </c>
      <c r="C31" s="23" t="s">
        <v>40</v>
      </c>
      <c r="D31" s="23" t="s">
        <v>48</v>
      </c>
      <c r="E31" s="23" t="s">
        <v>49</v>
      </c>
      <c r="F31" s="23" t="s">
        <v>72</v>
      </c>
      <c r="G31" s="23" t="s">
        <v>73</v>
      </c>
      <c r="H31" s="27" t="s">
        <v>42</v>
      </c>
      <c r="I31" s="27" t="s">
        <v>43</v>
      </c>
      <c r="J31" s="27">
        <v>5748</v>
      </c>
      <c r="K31" s="27">
        <v>4958</v>
      </c>
      <c r="L31" s="27">
        <v>194</v>
      </c>
      <c r="M31" s="27">
        <v>903</v>
      </c>
      <c r="N31" s="27">
        <v>12947</v>
      </c>
      <c r="O31" s="27">
        <v>9133</v>
      </c>
      <c r="P31" s="27">
        <v>19772</v>
      </c>
      <c r="Q31" s="27">
        <v>1721</v>
      </c>
      <c r="R31" s="27">
        <v>32402</v>
      </c>
      <c r="S31" s="27">
        <v>3648</v>
      </c>
      <c r="V31" s="34"/>
      <c r="W31" s="34"/>
    </row>
    <row r="32" spans="2:23" x14ac:dyDescent="0.2">
      <c r="B32" s="23" t="s">
        <v>39</v>
      </c>
      <c r="C32" s="23" t="s">
        <v>40</v>
      </c>
      <c r="D32" s="23" t="s">
        <v>48</v>
      </c>
      <c r="E32" s="23" t="s">
        <v>49</v>
      </c>
      <c r="F32" s="23" t="s">
        <v>74</v>
      </c>
      <c r="G32" s="23" t="s">
        <v>75</v>
      </c>
      <c r="H32" s="27" t="s">
        <v>42</v>
      </c>
      <c r="I32" s="27" t="s">
        <v>43</v>
      </c>
      <c r="J32" s="27">
        <v>7110</v>
      </c>
      <c r="K32" s="27">
        <v>6122</v>
      </c>
      <c r="L32" s="27">
        <v>63</v>
      </c>
      <c r="M32" s="27">
        <v>850</v>
      </c>
      <c r="N32" s="27">
        <v>10220</v>
      </c>
      <c r="O32" s="27">
        <v>6283</v>
      </c>
      <c r="P32" s="27">
        <v>15259</v>
      </c>
      <c r="Q32" s="27">
        <v>1223</v>
      </c>
      <c r="R32" s="27">
        <v>39098</v>
      </c>
      <c r="S32" s="27">
        <v>3571</v>
      </c>
      <c r="V32" s="34"/>
      <c r="W32" s="34"/>
    </row>
    <row r="33" spans="2:23" x14ac:dyDescent="0.2">
      <c r="B33" s="23" t="s">
        <v>39</v>
      </c>
      <c r="C33" s="23" t="s">
        <v>40</v>
      </c>
      <c r="D33" s="23" t="s">
        <v>48</v>
      </c>
      <c r="E33" s="23" t="s">
        <v>49</v>
      </c>
      <c r="F33" s="23" t="s">
        <v>76</v>
      </c>
      <c r="G33" s="23" t="s">
        <v>77</v>
      </c>
      <c r="H33" s="27" t="s">
        <v>42</v>
      </c>
      <c r="I33" s="27" t="s">
        <v>43</v>
      </c>
      <c r="J33" s="27">
        <v>6657</v>
      </c>
      <c r="K33" s="27">
        <v>5678</v>
      </c>
      <c r="L33" s="27">
        <v>203</v>
      </c>
      <c r="M33" s="27">
        <v>1036</v>
      </c>
      <c r="N33" s="27">
        <v>15466</v>
      </c>
      <c r="O33" s="27">
        <v>15089</v>
      </c>
      <c r="P33" s="27">
        <v>26646</v>
      </c>
      <c r="Q33" s="27">
        <v>2527</v>
      </c>
      <c r="R33" s="27">
        <v>46767</v>
      </c>
      <c r="S33" s="27">
        <v>6560</v>
      </c>
      <c r="V33" s="34"/>
      <c r="W33" s="34"/>
    </row>
    <row r="34" spans="2:23" x14ac:dyDescent="0.2">
      <c r="B34" s="23" t="s">
        <v>39</v>
      </c>
      <c r="C34" s="23" t="s">
        <v>40</v>
      </c>
      <c r="D34" s="23" t="s">
        <v>48</v>
      </c>
      <c r="E34" s="23" t="s">
        <v>49</v>
      </c>
      <c r="F34" s="23" t="s">
        <v>78</v>
      </c>
      <c r="G34" s="23" t="s">
        <v>79</v>
      </c>
      <c r="H34" s="27" t="s">
        <v>42</v>
      </c>
      <c r="I34" s="27" t="s">
        <v>43</v>
      </c>
      <c r="J34" s="27">
        <v>12238</v>
      </c>
      <c r="K34" s="27">
        <v>10420</v>
      </c>
      <c r="L34" s="27">
        <v>318</v>
      </c>
      <c r="M34" s="27">
        <v>1543</v>
      </c>
      <c r="N34" s="27">
        <v>20736</v>
      </c>
      <c r="O34" s="27">
        <v>8606</v>
      </c>
      <c r="P34" s="27">
        <v>31039</v>
      </c>
      <c r="Q34" s="27">
        <v>2744</v>
      </c>
      <c r="R34" s="27">
        <v>75764</v>
      </c>
      <c r="S34" s="27">
        <v>6314</v>
      </c>
      <c r="V34" s="34"/>
      <c r="W34" s="34"/>
    </row>
    <row r="35" spans="2:23" x14ac:dyDescent="0.2">
      <c r="B35" s="23" t="s">
        <v>39</v>
      </c>
      <c r="C35" s="23" t="s">
        <v>40</v>
      </c>
      <c r="D35" s="23" t="s">
        <v>48</v>
      </c>
      <c r="E35" s="23" t="s">
        <v>49</v>
      </c>
      <c r="F35" s="23" t="s">
        <v>80</v>
      </c>
      <c r="G35" s="23" t="s">
        <v>81</v>
      </c>
      <c r="H35" s="27" t="s">
        <v>42</v>
      </c>
      <c r="I35" s="27" t="s">
        <v>43</v>
      </c>
      <c r="J35" s="27">
        <v>5943</v>
      </c>
      <c r="K35" s="27">
        <v>5339</v>
      </c>
      <c r="L35" s="27">
        <v>52</v>
      </c>
      <c r="M35" s="27">
        <v>909</v>
      </c>
      <c r="N35" s="27">
        <v>11166</v>
      </c>
      <c r="O35" s="27">
        <v>6280</v>
      </c>
      <c r="P35" s="27">
        <v>16414</v>
      </c>
      <c r="Q35" s="27">
        <v>942</v>
      </c>
      <c r="R35" s="27">
        <v>29494</v>
      </c>
      <c r="S35" s="27">
        <v>1996</v>
      </c>
      <c r="V35" s="34"/>
      <c r="W35" s="34"/>
    </row>
    <row r="36" spans="2:23" x14ac:dyDescent="0.2">
      <c r="B36" s="23" t="s">
        <v>39</v>
      </c>
      <c r="C36" s="23" t="s">
        <v>40</v>
      </c>
      <c r="D36" s="23" t="s">
        <v>48</v>
      </c>
      <c r="E36" s="23" t="s">
        <v>49</v>
      </c>
      <c r="F36" s="23" t="s">
        <v>82</v>
      </c>
      <c r="G36" s="23" t="s">
        <v>83</v>
      </c>
      <c r="H36" s="27" t="s">
        <v>42</v>
      </c>
      <c r="I36" s="27" t="s">
        <v>43</v>
      </c>
      <c r="J36" s="27">
        <v>7154</v>
      </c>
      <c r="K36" s="27">
        <v>6169</v>
      </c>
      <c r="L36" s="27">
        <v>280</v>
      </c>
      <c r="M36" s="27">
        <v>1378</v>
      </c>
      <c r="N36" s="27">
        <v>18707</v>
      </c>
      <c r="O36" s="27">
        <v>11226</v>
      </c>
      <c r="P36" s="27">
        <v>24849</v>
      </c>
      <c r="Q36" s="27">
        <v>2738</v>
      </c>
      <c r="R36" s="27">
        <v>45369</v>
      </c>
      <c r="S36" s="27">
        <v>5877</v>
      </c>
      <c r="V36" s="34"/>
      <c r="W36" s="34"/>
    </row>
    <row r="37" spans="2:23" x14ac:dyDescent="0.2">
      <c r="B37" s="23" t="s">
        <v>39</v>
      </c>
      <c r="C37" s="23" t="s">
        <v>40</v>
      </c>
      <c r="D37" s="23" t="s">
        <v>48</v>
      </c>
      <c r="E37" s="23" t="s">
        <v>49</v>
      </c>
      <c r="F37" s="23" t="s">
        <v>84</v>
      </c>
      <c r="G37" s="23" t="s">
        <v>85</v>
      </c>
      <c r="H37" s="27" t="s">
        <v>42</v>
      </c>
      <c r="I37" s="27" t="s">
        <v>43</v>
      </c>
      <c r="J37" s="27">
        <v>7957</v>
      </c>
      <c r="K37" s="27">
        <v>6767</v>
      </c>
      <c r="L37" s="27">
        <v>73</v>
      </c>
      <c r="M37" s="27">
        <v>914</v>
      </c>
      <c r="N37" s="27">
        <v>11985</v>
      </c>
      <c r="O37" s="27">
        <v>7892</v>
      </c>
      <c r="P37" s="27">
        <v>17351</v>
      </c>
      <c r="Q37" s="27">
        <v>1738</v>
      </c>
      <c r="R37" s="27">
        <v>41067</v>
      </c>
      <c r="S37" s="27">
        <v>4785</v>
      </c>
      <c r="V37" s="34"/>
      <c r="W37" s="34"/>
    </row>
    <row r="38" spans="2:23" x14ac:dyDescent="0.2">
      <c r="B38" s="23" t="s">
        <v>39</v>
      </c>
      <c r="C38" s="23" t="s">
        <v>40</v>
      </c>
      <c r="D38" s="23" t="s">
        <v>48</v>
      </c>
      <c r="E38" s="23" t="s">
        <v>49</v>
      </c>
      <c r="F38" s="23" t="s">
        <v>86</v>
      </c>
      <c r="G38" s="23" t="s">
        <v>87</v>
      </c>
      <c r="H38" s="27" t="s">
        <v>42</v>
      </c>
      <c r="I38" s="27" t="s">
        <v>43</v>
      </c>
      <c r="J38" s="27">
        <v>4416</v>
      </c>
      <c r="K38" s="27">
        <v>4401</v>
      </c>
      <c r="L38" s="27">
        <v>112</v>
      </c>
      <c r="M38" s="27">
        <v>572</v>
      </c>
      <c r="N38" s="27">
        <v>8389</v>
      </c>
      <c r="O38" s="27">
        <v>5499</v>
      </c>
      <c r="P38" s="27">
        <v>11865</v>
      </c>
      <c r="Q38" s="27">
        <v>1449</v>
      </c>
      <c r="R38" s="27">
        <v>30381</v>
      </c>
      <c r="S38" s="27">
        <v>4010</v>
      </c>
      <c r="V38" s="34"/>
      <c r="W38" s="34"/>
    </row>
    <row r="39" spans="2:23" x14ac:dyDescent="0.2">
      <c r="B39" s="23" t="s">
        <v>39</v>
      </c>
      <c r="C39" s="23" t="s">
        <v>40</v>
      </c>
      <c r="D39" s="23" t="s">
        <v>48</v>
      </c>
      <c r="E39" s="23" t="s">
        <v>49</v>
      </c>
      <c r="F39" s="23" t="s">
        <v>88</v>
      </c>
      <c r="G39" s="23" t="s">
        <v>89</v>
      </c>
      <c r="H39" s="27" t="s">
        <v>42</v>
      </c>
      <c r="I39" s="27" t="s">
        <v>43</v>
      </c>
      <c r="J39" s="27">
        <v>7571</v>
      </c>
      <c r="K39" s="27">
        <v>6384</v>
      </c>
      <c r="L39" s="27">
        <v>261</v>
      </c>
      <c r="M39" s="27">
        <v>1373</v>
      </c>
      <c r="N39" s="27">
        <v>14192</v>
      </c>
      <c r="O39" s="27">
        <v>16055</v>
      </c>
      <c r="P39" s="27">
        <v>28888</v>
      </c>
      <c r="Q39" s="27">
        <v>3629</v>
      </c>
      <c r="R39" s="27">
        <v>71429</v>
      </c>
      <c r="S39" s="27">
        <v>7628</v>
      </c>
      <c r="V39" s="34"/>
      <c r="W39" s="34"/>
    </row>
    <row r="40" spans="2:23" x14ac:dyDescent="0.2">
      <c r="B40" s="23" t="s">
        <v>39</v>
      </c>
      <c r="C40" s="23" t="s">
        <v>40</v>
      </c>
      <c r="D40" s="23" t="s">
        <v>48</v>
      </c>
      <c r="E40" s="23" t="s">
        <v>49</v>
      </c>
      <c r="F40" s="23" t="s">
        <v>90</v>
      </c>
      <c r="G40" s="23" t="s">
        <v>91</v>
      </c>
      <c r="H40" s="27" t="s">
        <v>42</v>
      </c>
      <c r="I40" s="27" t="s">
        <v>43</v>
      </c>
      <c r="J40" s="27">
        <v>9874</v>
      </c>
      <c r="K40" s="27">
        <v>9111</v>
      </c>
      <c r="L40" s="27">
        <v>25</v>
      </c>
      <c r="M40" s="27">
        <v>2427</v>
      </c>
      <c r="N40" s="27">
        <v>18318</v>
      </c>
      <c r="O40" s="27">
        <v>10886</v>
      </c>
      <c r="P40" s="27">
        <v>27750</v>
      </c>
      <c r="Q40" s="27">
        <v>2138</v>
      </c>
      <c r="R40" s="27">
        <v>49710</v>
      </c>
      <c r="S40" s="27">
        <v>5463</v>
      </c>
      <c r="V40" s="34"/>
      <c r="W40" s="34"/>
    </row>
    <row r="41" spans="2:23" x14ac:dyDescent="0.2">
      <c r="B41" s="23" t="s">
        <v>39</v>
      </c>
      <c r="C41" s="23" t="s">
        <v>40</v>
      </c>
      <c r="D41" s="23" t="s">
        <v>48</v>
      </c>
      <c r="E41" s="23" t="s">
        <v>49</v>
      </c>
      <c r="F41" s="23" t="s">
        <v>92</v>
      </c>
      <c r="G41" s="23" t="s">
        <v>93</v>
      </c>
      <c r="H41" s="27" t="s">
        <v>42</v>
      </c>
      <c r="I41" s="27" t="s">
        <v>43</v>
      </c>
      <c r="J41" s="27">
        <v>5374</v>
      </c>
      <c r="K41" s="27">
        <v>4758</v>
      </c>
      <c r="L41" s="27">
        <v>208</v>
      </c>
      <c r="M41" s="27">
        <v>487</v>
      </c>
      <c r="N41" s="27">
        <v>9620</v>
      </c>
      <c r="O41" s="27">
        <v>7397</v>
      </c>
      <c r="P41" s="27">
        <v>14498</v>
      </c>
      <c r="Q41" s="27">
        <v>2023</v>
      </c>
      <c r="R41" s="27">
        <v>33434</v>
      </c>
      <c r="S41" s="27">
        <v>4457</v>
      </c>
      <c r="V41" s="34"/>
      <c r="W41" s="34"/>
    </row>
    <row r="42" spans="2:23" x14ac:dyDescent="0.2">
      <c r="B42" s="23" t="s">
        <v>39</v>
      </c>
      <c r="C42" s="23" t="s">
        <v>40</v>
      </c>
      <c r="D42" s="23" t="s">
        <v>48</v>
      </c>
      <c r="E42" s="23" t="s">
        <v>49</v>
      </c>
      <c r="F42" s="23" t="s">
        <v>94</v>
      </c>
      <c r="G42" s="23" t="s">
        <v>95</v>
      </c>
      <c r="H42" s="27" t="s">
        <v>42</v>
      </c>
      <c r="I42" s="27" t="s">
        <v>43</v>
      </c>
      <c r="J42" s="27">
        <v>11192</v>
      </c>
      <c r="K42" s="27">
        <v>9844</v>
      </c>
      <c r="L42" s="27">
        <v>48</v>
      </c>
      <c r="M42" s="27">
        <v>781</v>
      </c>
      <c r="N42" s="27">
        <v>17650</v>
      </c>
      <c r="O42" s="27">
        <v>13166</v>
      </c>
      <c r="P42" s="27">
        <v>27212</v>
      </c>
      <c r="Q42" s="27">
        <v>2295</v>
      </c>
      <c r="R42" s="27">
        <v>50712</v>
      </c>
      <c r="S42" s="27">
        <v>4964</v>
      </c>
      <c r="V42" s="34"/>
      <c r="W42" s="34"/>
    </row>
    <row r="43" spans="2:23" x14ac:dyDescent="0.2">
      <c r="B43" s="23" t="s">
        <v>39</v>
      </c>
      <c r="C43" s="23" t="s">
        <v>40</v>
      </c>
      <c r="D43" s="23" t="s">
        <v>48</v>
      </c>
      <c r="E43" s="23" t="s">
        <v>49</v>
      </c>
      <c r="F43" s="23" t="s">
        <v>96</v>
      </c>
      <c r="G43" s="23" t="s">
        <v>97</v>
      </c>
      <c r="H43" s="27" t="s">
        <v>42</v>
      </c>
      <c r="I43" s="27" t="s">
        <v>43</v>
      </c>
      <c r="J43" s="27">
        <v>6245</v>
      </c>
      <c r="K43" s="27">
        <v>5524</v>
      </c>
      <c r="L43" s="27">
        <v>147</v>
      </c>
      <c r="M43" s="27">
        <v>745</v>
      </c>
      <c r="N43" s="27">
        <v>10379</v>
      </c>
      <c r="O43" s="27">
        <v>4575</v>
      </c>
      <c r="P43" s="27">
        <v>14132</v>
      </c>
      <c r="Q43" s="27">
        <v>955</v>
      </c>
      <c r="R43" s="27">
        <v>30037</v>
      </c>
      <c r="S43" s="27">
        <v>1963</v>
      </c>
      <c r="V43" s="8"/>
      <c r="W43" s="34"/>
    </row>
    <row r="44" spans="2:23" x14ac:dyDescent="0.2">
      <c r="B44" s="23" t="s">
        <v>39</v>
      </c>
      <c r="C44" s="23" t="s">
        <v>40</v>
      </c>
      <c r="D44" s="23" t="s">
        <v>48</v>
      </c>
      <c r="E44" s="23" t="s">
        <v>49</v>
      </c>
      <c r="F44" s="23" t="s">
        <v>98</v>
      </c>
      <c r="G44" s="23" t="s">
        <v>99</v>
      </c>
      <c r="H44" s="27" t="s">
        <v>42</v>
      </c>
      <c r="I44" s="27" t="s">
        <v>43</v>
      </c>
      <c r="J44" s="27">
        <v>5417</v>
      </c>
      <c r="K44" s="27">
        <v>4615</v>
      </c>
      <c r="L44" s="27">
        <v>290</v>
      </c>
      <c r="M44" s="27">
        <v>781</v>
      </c>
      <c r="N44" s="27">
        <v>10331</v>
      </c>
      <c r="O44" s="27">
        <v>8311</v>
      </c>
      <c r="P44" s="27">
        <v>15679</v>
      </c>
      <c r="Q44" s="27">
        <v>1596</v>
      </c>
      <c r="R44" s="27">
        <v>31203</v>
      </c>
      <c r="S44" s="27">
        <v>3384</v>
      </c>
      <c r="V44" s="34"/>
      <c r="W44" s="34"/>
    </row>
    <row r="45" spans="2:23" x14ac:dyDescent="0.2">
      <c r="B45" s="23" t="s">
        <v>39</v>
      </c>
      <c r="C45" s="23" t="s">
        <v>40</v>
      </c>
      <c r="D45" s="23" t="s">
        <v>48</v>
      </c>
      <c r="E45" s="23" t="s">
        <v>49</v>
      </c>
      <c r="F45" s="23" t="s">
        <v>100</v>
      </c>
      <c r="G45" s="23" t="s">
        <v>101</v>
      </c>
      <c r="H45" s="27" t="s">
        <v>42</v>
      </c>
      <c r="I45" s="27" t="s">
        <v>43</v>
      </c>
      <c r="J45" s="27">
        <v>4051</v>
      </c>
      <c r="K45" s="27">
        <v>3725</v>
      </c>
      <c r="L45" s="27">
        <v>85</v>
      </c>
      <c r="M45" s="27">
        <v>475</v>
      </c>
      <c r="N45" s="27">
        <v>8186</v>
      </c>
      <c r="O45" s="27">
        <v>7261</v>
      </c>
      <c r="P45" s="27">
        <v>11567</v>
      </c>
      <c r="Q45" s="27">
        <v>923</v>
      </c>
      <c r="R45" s="27">
        <v>27836</v>
      </c>
      <c r="S45" s="27">
        <v>2100</v>
      </c>
      <c r="V45" s="34"/>
      <c r="W45" s="34"/>
    </row>
    <row r="46" spans="2:23" x14ac:dyDescent="0.2">
      <c r="B46" s="23" t="s">
        <v>39</v>
      </c>
      <c r="C46" s="23" t="s">
        <v>40</v>
      </c>
      <c r="D46" s="23" t="s">
        <v>48</v>
      </c>
      <c r="E46" s="23" t="s">
        <v>49</v>
      </c>
      <c r="F46" s="23" t="s">
        <v>102</v>
      </c>
      <c r="G46" s="23" t="s">
        <v>103</v>
      </c>
      <c r="H46" s="27" t="s">
        <v>42</v>
      </c>
      <c r="I46" s="27" t="s">
        <v>43</v>
      </c>
      <c r="J46" s="27">
        <v>10355</v>
      </c>
      <c r="K46" s="27">
        <v>8616</v>
      </c>
      <c r="L46" s="27">
        <v>223</v>
      </c>
      <c r="M46" s="27">
        <v>1806</v>
      </c>
      <c r="N46" s="27">
        <v>17403</v>
      </c>
      <c r="O46" s="27">
        <v>11518</v>
      </c>
      <c r="P46" s="27">
        <v>27801</v>
      </c>
      <c r="Q46" s="27">
        <v>2655</v>
      </c>
      <c r="R46" s="27">
        <v>64148</v>
      </c>
      <c r="S46" s="27">
        <v>5518</v>
      </c>
      <c r="V46" s="34"/>
      <c r="W46" s="34"/>
    </row>
    <row r="47" spans="2:23" x14ac:dyDescent="0.2">
      <c r="B47" s="23" t="s">
        <v>39</v>
      </c>
      <c r="C47" s="23" t="s">
        <v>40</v>
      </c>
      <c r="D47" s="23" t="s">
        <v>48</v>
      </c>
      <c r="E47" s="23" t="s">
        <v>49</v>
      </c>
      <c r="F47" s="23" t="s">
        <v>104</v>
      </c>
      <c r="G47" s="23" t="s">
        <v>105</v>
      </c>
      <c r="H47" s="27" t="s">
        <v>42</v>
      </c>
      <c r="I47" s="27" t="s">
        <v>43</v>
      </c>
      <c r="J47" s="27">
        <v>7002</v>
      </c>
      <c r="K47" s="27">
        <v>6190</v>
      </c>
      <c r="L47" s="27">
        <v>104</v>
      </c>
      <c r="M47" s="27">
        <v>378</v>
      </c>
      <c r="N47" s="27">
        <v>12011</v>
      </c>
      <c r="O47" s="27">
        <v>7524</v>
      </c>
      <c r="P47" s="27">
        <v>17103</v>
      </c>
      <c r="Q47" s="27">
        <v>1950</v>
      </c>
      <c r="R47" s="27">
        <v>43526</v>
      </c>
      <c r="S47" s="27">
        <v>4653</v>
      </c>
      <c r="V47" s="34"/>
      <c r="W47" s="34"/>
    </row>
    <row r="48" spans="2:23" x14ac:dyDescent="0.2">
      <c r="B48" s="23" t="s">
        <v>39</v>
      </c>
      <c r="C48" s="23" t="s">
        <v>40</v>
      </c>
      <c r="D48" s="23" t="s">
        <v>48</v>
      </c>
      <c r="E48" s="23" t="s">
        <v>49</v>
      </c>
      <c r="F48" s="23" t="s">
        <v>106</v>
      </c>
      <c r="G48" s="23" t="s">
        <v>107</v>
      </c>
      <c r="H48" s="27" t="s">
        <v>42</v>
      </c>
      <c r="I48" s="27" t="s">
        <v>43</v>
      </c>
      <c r="J48" s="27">
        <v>7720</v>
      </c>
      <c r="K48" s="27">
        <v>6663</v>
      </c>
      <c r="L48" s="27">
        <v>207</v>
      </c>
      <c r="M48" s="27">
        <v>1187</v>
      </c>
      <c r="N48" s="27">
        <v>14509</v>
      </c>
      <c r="O48" s="27">
        <v>9121</v>
      </c>
      <c r="P48" s="27">
        <v>22026</v>
      </c>
      <c r="Q48" s="27">
        <v>2267</v>
      </c>
      <c r="R48" s="27">
        <v>44227</v>
      </c>
      <c r="S48" s="27">
        <v>4281</v>
      </c>
      <c r="V48" s="34"/>
      <c r="W48" s="34"/>
    </row>
    <row r="49" spans="2:23" x14ac:dyDescent="0.2">
      <c r="B49" s="23" t="s">
        <v>39</v>
      </c>
      <c r="C49" s="23" t="s">
        <v>40</v>
      </c>
      <c r="D49" s="23" t="s">
        <v>48</v>
      </c>
      <c r="E49" s="23" t="s">
        <v>49</v>
      </c>
      <c r="F49" s="23" t="s">
        <v>108</v>
      </c>
      <c r="G49" s="23" t="s">
        <v>109</v>
      </c>
      <c r="H49" s="27" t="s">
        <v>42</v>
      </c>
      <c r="I49" s="27" t="s">
        <v>43</v>
      </c>
      <c r="J49" s="27">
        <v>6623</v>
      </c>
      <c r="K49" s="27">
        <v>5791</v>
      </c>
      <c r="L49" s="27">
        <v>465</v>
      </c>
      <c r="M49" s="27">
        <v>1141</v>
      </c>
      <c r="N49" s="27">
        <v>15338</v>
      </c>
      <c r="O49" s="27">
        <v>10052</v>
      </c>
      <c r="P49" s="27">
        <v>18291</v>
      </c>
      <c r="Q49" s="27">
        <v>1714</v>
      </c>
      <c r="R49" s="27">
        <v>39475</v>
      </c>
      <c r="S49" s="27">
        <v>3598</v>
      </c>
      <c r="V49" s="34"/>
      <c r="W49" s="34"/>
    </row>
    <row r="50" spans="2:23" x14ac:dyDescent="0.2">
      <c r="B50" s="23" t="s">
        <v>39</v>
      </c>
      <c r="C50" s="23" t="s">
        <v>40</v>
      </c>
      <c r="D50" s="23" t="s">
        <v>48</v>
      </c>
      <c r="E50" s="23" t="s">
        <v>49</v>
      </c>
      <c r="F50" s="23" t="s">
        <v>110</v>
      </c>
      <c r="G50" s="23" t="s">
        <v>111</v>
      </c>
      <c r="H50" s="27" t="s">
        <v>42</v>
      </c>
      <c r="I50" s="27" t="s">
        <v>43</v>
      </c>
      <c r="J50" s="27">
        <v>3108</v>
      </c>
      <c r="K50" s="27">
        <v>2971</v>
      </c>
      <c r="L50" s="27">
        <v>54</v>
      </c>
      <c r="M50" s="27">
        <v>377</v>
      </c>
      <c r="N50" s="27">
        <v>5931</v>
      </c>
      <c r="O50" s="27">
        <v>2256</v>
      </c>
      <c r="P50" s="27">
        <v>7963</v>
      </c>
      <c r="Q50" s="27">
        <v>527</v>
      </c>
      <c r="R50" s="27">
        <v>17263</v>
      </c>
      <c r="S50" s="27">
        <v>1238</v>
      </c>
      <c r="V50" s="34"/>
      <c r="W50" s="34"/>
    </row>
    <row r="51" spans="2:23" x14ac:dyDescent="0.2">
      <c r="B51" s="23" t="s">
        <v>39</v>
      </c>
      <c r="C51" s="23" t="s">
        <v>40</v>
      </c>
      <c r="D51" s="23" t="s">
        <v>48</v>
      </c>
      <c r="E51" s="23" t="s">
        <v>49</v>
      </c>
      <c r="F51" s="23" t="s">
        <v>112</v>
      </c>
      <c r="G51" s="23" t="s">
        <v>113</v>
      </c>
      <c r="H51" s="27" t="s">
        <v>42</v>
      </c>
      <c r="I51" s="27" t="s">
        <v>43</v>
      </c>
      <c r="J51" s="27">
        <v>5220</v>
      </c>
      <c r="K51" s="27">
        <v>5778</v>
      </c>
      <c r="L51" s="27">
        <v>117</v>
      </c>
      <c r="M51" s="27">
        <v>936</v>
      </c>
      <c r="N51" s="27">
        <v>13233</v>
      </c>
      <c r="O51" s="27">
        <v>8464</v>
      </c>
      <c r="P51" s="27">
        <v>17675</v>
      </c>
      <c r="Q51" s="27">
        <v>1852</v>
      </c>
      <c r="R51" s="27">
        <v>51483</v>
      </c>
      <c r="S51" s="27">
        <v>5807</v>
      </c>
      <c r="V51" s="34"/>
      <c r="W51" s="34"/>
    </row>
    <row r="52" spans="2:23" x14ac:dyDescent="0.2">
      <c r="B52" s="23" t="s">
        <v>39</v>
      </c>
      <c r="C52" s="23" t="s">
        <v>40</v>
      </c>
      <c r="D52" s="23" t="s">
        <v>48</v>
      </c>
      <c r="E52" s="23" t="s">
        <v>49</v>
      </c>
      <c r="F52" s="23" t="s">
        <v>114</v>
      </c>
      <c r="G52" s="23" t="s">
        <v>115</v>
      </c>
      <c r="H52" s="27" t="s">
        <v>42</v>
      </c>
      <c r="I52" s="27" t="s">
        <v>43</v>
      </c>
      <c r="J52" s="27">
        <v>6043</v>
      </c>
      <c r="K52" s="27">
        <v>5749</v>
      </c>
      <c r="L52" s="27">
        <v>43</v>
      </c>
      <c r="M52" s="27">
        <v>660</v>
      </c>
      <c r="N52" s="27">
        <v>16200</v>
      </c>
      <c r="O52" s="27">
        <v>15936</v>
      </c>
      <c r="P52" s="27">
        <v>22010</v>
      </c>
      <c r="Q52" s="27">
        <v>1782</v>
      </c>
      <c r="R52" s="27">
        <v>49983</v>
      </c>
      <c r="S52" s="27">
        <v>4270</v>
      </c>
      <c r="V52" s="34"/>
      <c r="W52" s="34"/>
    </row>
    <row r="53" spans="2:23" x14ac:dyDescent="0.2">
      <c r="B53" s="23" t="s">
        <v>39</v>
      </c>
      <c r="C53" s="23" t="s">
        <v>40</v>
      </c>
      <c r="D53" s="23" t="s">
        <v>48</v>
      </c>
      <c r="E53" s="23" t="s">
        <v>49</v>
      </c>
      <c r="F53" s="23" t="s">
        <v>116</v>
      </c>
      <c r="G53" s="23" t="s">
        <v>117</v>
      </c>
      <c r="H53" s="27" t="s">
        <v>42</v>
      </c>
      <c r="I53" s="27" t="s">
        <v>43</v>
      </c>
      <c r="J53" s="27">
        <v>3606</v>
      </c>
      <c r="K53" s="27">
        <v>3437</v>
      </c>
      <c r="L53" s="27">
        <v>61</v>
      </c>
      <c r="M53" s="27">
        <v>383</v>
      </c>
      <c r="N53" s="27">
        <v>7375</v>
      </c>
      <c r="O53" s="27">
        <v>5740</v>
      </c>
      <c r="P53" s="27">
        <v>10396</v>
      </c>
      <c r="Q53" s="27">
        <v>815</v>
      </c>
      <c r="R53" s="27">
        <v>24019</v>
      </c>
      <c r="S53" s="27">
        <v>1858</v>
      </c>
      <c r="V53" s="34"/>
      <c r="W53" s="34"/>
    </row>
    <row r="54" spans="2:23" x14ac:dyDescent="0.2">
      <c r="B54" s="23" t="s">
        <v>39</v>
      </c>
      <c r="C54" s="23" t="s">
        <v>40</v>
      </c>
      <c r="D54" s="23" t="s">
        <v>48</v>
      </c>
      <c r="E54" s="23" t="s">
        <v>49</v>
      </c>
      <c r="F54" s="23" t="s">
        <v>118</v>
      </c>
      <c r="G54" s="23" t="s">
        <v>119</v>
      </c>
      <c r="H54" s="27" t="s">
        <v>42</v>
      </c>
      <c r="I54" s="27" t="s">
        <v>43</v>
      </c>
      <c r="J54" s="27">
        <v>10250</v>
      </c>
      <c r="K54" s="27">
        <v>8865</v>
      </c>
      <c r="L54" s="27">
        <v>114</v>
      </c>
      <c r="M54" s="27">
        <v>1328</v>
      </c>
      <c r="N54" s="27">
        <v>20270</v>
      </c>
      <c r="O54" s="27">
        <v>11976</v>
      </c>
      <c r="P54" s="27">
        <v>29584</v>
      </c>
      <c r="Q54" s="27">
        <v>2626</v>
      </c>
      <c r="R54" s="27">
        <v>64798</v>
      </c>
      <c r="S54" s="27">
        <v>6634</v>
      </c>
      <c r="V54" s="34"/>
      <c r="W54" s="34"/>
    </row>
    <row r="55" spans="2:23" x14ac:dyDescent="0.2">
      <c r="B55" s="23" t="s">
        <v>39</v>
      </c>
      <c r="C55" s="23" t="s">
        <v>40</v>
      </c>
      <c r="D55" s="23" t="s">
        <v>48</v>
      </c>
      <c r="E55" s="23" t="s">
        <v>49</v>
      </c>
      <c r="F55" s="23" t="s">
        <v>120</v>
      </c>
      <c r="G55" s="23" t="s">
        <v>121</v>
      </c>
      <c r="H55" s="27" t="s">
        <v>42</v>
      </c>
      <c r="I55" s="27" t="s">
        <v>43</v>
      </c>
      <c r="J55" s="27">
        <v>8325</v>
      </c>
      <c r="K55" s="27">
        <v>7154</v>
      </c>
      <c r="L55" s="27">
        <v>70</v>
      </c>
      <c r="M55" s="27">
        <v>1280</v>
      </c>
      <c r="N55" s="27">
        <v>7982</v>
      </c>
      <c r="O55" s="27">
        <v>7588</v>
      </c>
      <c r="P55" s="27">
        <v>13180</v>
      </c>
      <c r="Q55" s="27">
        <v>1007</v>
      </c>
      <c r="R55" s="27">
        <v>31921</v>
      </c>
      <c r="S55" s="27">
        <v>2601</v>
      </c>
      <c r="V55" s="34"/>
      <c r="W55" s="34"/>
    </row>
    <row r="56" spans="2:23" x14ac:dyDescent="0.2">
      <c r="B56" s="23" t="s">
        <v>39</v>
      </c>
      <c r="C56" s="23" t="s">
        <v>40</v>
      </c>
      <c r="D56" s="23" t="s">
        <v>48</v>
      </c>
      <c r="E56" s="23" t="s">
        <v>49</v>
      </c>
      <c r="F56" s="23" t="s">
        <v>122</v>
      </c>
      <c r="G56" s="23" t="s">
        <v>123</v>
      </c>
      <c r="H56" s="27" t="s">
        <v>42</v>
      </c>
      <c r="I56" s="27" t="s">
        <v>43</v>
      </c>
      <c r="J56" s="27">
        <v>2863</v>
      </c>
      <c r="K56" s="27">
        <v>3316</v>
      </c>
      <c r="L56" s="27">
        <v>43</v>
      </c>
      <c r="M56" s="27">
        <v>326</v>
      </c>
      <c r="N56" s="27">
        <v>9884</v>
      </c>
      <c r="O56" s="27">
        <v>3621</v>
      </c>
      <c r="P56" s="27">
        <v>12530</v>
      </c>
      <c r="Q56" s="27">
        <v>777</v>
      </c>
      <c r="R56" s="27">
        <v>29049</v>
      </c>
      <c r="S56" s="27">
        <v>2309</v>
      </c>
      <c r="V56" s="34"/>
      <c r="W56" s="34"/>
    </row>
    <row r="57" spans="2:23" x14ac:dyDescent="0.2">
      <c r="B57" s="23" t="s">
        <v>39</v>
      </c>
      <c r="C57" s="23" t="s">
        <v>40</v>
      </c>
      <c r="D57" s="23" t="s">
        <v>48</v>
      </c>
      <c r="E57" s="23" t="s">
        <v>49</v>
      </c>
      <c r="F57" s="23" t="s">
        <v>124</v>
      </c>
      <c r="G57" s="23" t="s">
        <v>125</v>
      </c>
      <c r="H57" s="27" t="s">
        <v>42</v>
      </c>
      <c r="I57" s="27" t="s">
        <v>43</v>
      </c>
      <c r="J57" s="27">
        <v>6194</v>
      </c>
      <c r="K57" s="27">
        <v>7162</v>
      </c>
      <c r="L57" s="27">
        <v>129</v>
      </c>
      <c r="M57" s="27">
        <v>586</v>
      </c>
      <c r="N57" s="27">
        <v>18937</v>
      </c>
      <c r="O57" s="27">
        <v>13469</v>
      </c>
      <c r="P57" s="27">
        <v>26451</v>
      </c>
      <c r="Q57" s="27">
        <v>2659</v>
      </c>
      <c r="R57" s="27">
        <v>69362</v>
      </c>
      <c r="S57" s="27">
        <v>5972</v>
      </c>
      <c r="V57" s="34"/>
      <c r="W57" s="34"/>
    </row>
    <row r="58" spans="2:23" x14ac:dyDescent="0.2">
      <c r="B58" s="23" t="s">
        <v>39</v>
      </c>
      <c r="C58" s="23" t="s">
        <v>40</v>
      </c>
      <c r="D58" s="23" t="s">
        <v>48</v>
      </c>
      <c r="E58" s="23" t="s">
        <v>49</v>
      </c>
      <c r="F58" s="23" t="s">
        <v>126</v>
      </c>
      <c r="G58" s="23" t="s">
        <v>127</v>
      </c>
      <c r="H58" s="27" t="s">
        <v>42</v>
      </c>
      <c r="I58" s="27" t="s">
        <v>43</v>
      </c>
      <c r="J58" s="27">
        <v>3636</v>
      </c>
      <c r="K58" s="27">
        <v>3009</v>
      </c>
      <c r="L58" s="27">
        <v>63</v>
      </c>
      <c r="M58" s="27">
        <v>478</v>
      </c>
      <c r="N58" s="27">
        <v>6887</v>
      </c>
      <c r="O58" s="27">
        <v>4446</v>
      </c>
      <c r="P58" s="27">
        <v>10260</v>
      </c>
      <c r="Q58" s="27">
        <v>936</v>
      </c>
      <c r="R58" s="27">
        <v>21982</v>
      </c>
      <c r="S58" s="27">
        <v>2298</v>
      </c>
      <c r="V58" s="34"/>
      <c r="W58" s="34"/>
    </row>
    <row r="59" spans="2:23" x14ac:dyDescent="0.2">
      <c r="B59" s="23" t="s">
        <v>39</v>
      </c>
      <c r="C59" s="23" t="s">
        <v>40</v>
      </c>
      <c r="D59" s="23" t="s">
        <v>48</v>
      </c>
      <c r="E59" s="23" t="s">
        <v>49</v>
      </c>
      <c r="F59" s="23" t="s">
        <v>128</v>
      </c>
      <c r="G59" s="23" t="s">
        <v>129</v>
      </c>
      <c r="H59" s="27" t="s">
        <v>42</v>
      </c>
      <c r="I59" s="27" t="s">
        <v>43</v>
      </c>
      <c r="J59" s="27">
        <v>7107</v>
      </c>
      <c r="K59" s="27">
        <v>8910</v>
      </c>
      <c r="L59" s="27">
        <v>352</v>
      </c>
      <c r="M59" s="27">
        <v>666</v>
      </c>
      <c r="N59" s="27">
        <v>16750</v>
      </c>
      <c r="O59" s="27">
        <v>9563</v>
      </c>
      <c r="P59" s="27">
        <v>18938</v>
      </c>
      <c r="Q59" s="27">
        <v>1722</v>
      </c>
      <c r="R59" s="27">
        <v>49961</v>
      </c>
      <c r="S59" s="27">
        <v>3861</v>
      </c>
      <c r="V59" s="34"/>
      <c r="W59" s="34"/>
    </row>
    <row r="60" spans="2:23" x14ac:dyDescent="0.2">
      <c r="B60" s="23" t="s">
        <v>39</v>
      </c>
      <c r="C60" s="23" t="s">
        <v>40</v>
      </c>
      <c r="D60" s="23" t="s">
        <v>48</v>
      </c>
      <c r="E60" s="23" t="s">
        <v>49</v>
      </c>
      <c r="F60" s="23" t="s">
        <v>130</v>
      </c>
      <c r="G60" s="23" t="s">
        <v>131</v>
      </c>
      <c r="H60" s="27" t="s">
        <v>42</v>
      </c>
      <c r="I60" s="27" t="s">
        <v>43</v>
      </c>
      <c r="J60" s="27">
        <v>5128</v>
      </c>
      <c r="K60" s="27">
        <v>4961</v>
      </c>
      <c r="L60" s="27">
        <v>29</v>
      </c>
      <c r="M60" s="27">
        <v>1022</v>
      </c>
      <c r="N60" s="27">
        <v>14610</v>
      </c>
      <c r="O60" s="27">
        <v>1191</v>
      </c>
      <c r="P60" s="27">
        <v>15680</v>
      </c>
      <c r="Q60" s="27">
        <v>1241</v>
      </c>
      <c r="R60" s="27">
        <v>30995</v>
      </c>
      <c r="S60" s="27">
        <v>1922</v>
      </c>
      <c r="V60" s="34"/>
      <c r="W60" s="34"/>
    </row>
    <row r="61" spans="2:23" x14ac:dyDescent="0.2">
      <c r="B61" s="23" t="s">
        <v>39</v>
      </c>
      <c r="C61" s="23" t="s">
        <v>40</v>
      </c>
      <c r="D61" s="23" t="s">
        <v>48</v>
      </c>
      <c r="E61" s="23" t="s">
        <v>49</v>
      </c>
      <c r="F61" s="23" t="s">
        <v>132</v>
      </c>
      <c r="G61" s="23" t="s">
        <v>133</v>
      </c>
      <c r="H61" s="27" t="s">
        <v>42</v>
      </c>
      <c r="I61" s="27" t="s">
        <v>43</v>
      </c>
      <c r="J61" s="27">
        <v>1693</v>
      </c>
      <c r="K61" s="27">
        <v>4220</v>
      </c>
      <c r="L61" s="27">
        <v>27</v>
      </c>
      <c r="M61" s="27">
        <v>242</v>
      </c>
      <c r="N61" s="27">
        <v>9888</v>
      </c>
      <c r="O61" s="27">
        <v>6289</v>
      </c>
      <c r="P61" s="27">
        <v>14491</v>
      </c>
      <c r="Q61" s="27">
        <v>1194</v>
      </c>
      <c r="R61" s="27">
        <v>32056</v>
      </c>
      <c r="S61" s="27">
        <v>2598</v>
      </c>
      <c r="V61" s="34"/>
      <c r="W61" s="34"/>
    </row>
    <row r="62" spans="2:23" x14ac:dyDescent="0.2">
      <c r="B62" s="23" t="s">
        <v>39</v>
      </c>
      <c r="C62" s="23" t="s">
        <v>40</v>
      </c>
      <c r="D62" s="23" t="s">
        <v>48</v>
      </c>
      <c r="E62" s="23" t="s">
        <v>49</v>
      </c>
      <c r="F62" s="23" t="s">
        <v>134</v>
      </c>
      <c r="G62" s="23" t="s">
        <v>135</v>
      </c>
      <c r="H62" s="27" t="s">
        <v>42</v>
      </c>
      <c r="I62" s="27" t="s">
        <v>43</v>
      </c>
      <c r="J62" s="27">
        <v>1807</v>
      </c>
      <c r="K62" s="27">
        <v>2261</v>
      </c>
      <c r="L62" s="27">
        <v>116</v>
      </c>
      <c r="M62" s="27">
        <v>207</v>
      </c>
      <c r="N62" s="27">
        <v>6182</v>
      </c>
      <c r="O62" s="27">
        <v>3443</v>
      </c>
      <c r="P62" s="27">
        <v>5979</v>
      </c>
      <c r="Q62" s="27">
        <v>882</v>
      </c>
      <c r="R62" s="27">
        <v>14698</v>
      </c>
      <c r="S62" s="27">
        <v>1567</v>
      </c>
      <c r="V62" s="34"/>
      <c r="W62" s="34"/>
    </row>
    <row r="63" spans="2:23" x14ac:dyDescent="0.2">
      <c r="B63" s="23" t="s">
        <v>39</v>
      </c>
      <c r="C63" s="23" t="s">
        <v>40</v>
      </c>
      <c r="D63" s="23" t="s">
        <v>48</v>
      </c>
      <c r="E63" s="23" t="s">
        <v>49</v>
      </c>
      <c r="F63" s="23" t="s">
        <v>136</v>
      </c>
      <c r="G63" s="23" t="s">
        <v>137</v>
      </c>
      <c r="H63" s="27" t="s">
        <v>42</v>
      </c>
      <c r="I63" s="27" t="s">
        <v>43</v>
      </c>
      <c r="J63" s="27">
        <v>8792</v>
      </c>
      <c r="K63" s="27">
        <v>7639</v>
      </c>
      <c r="L63" s="27">
        <v>204</v>
      </c>
      <c r="M63" s="27">
        <v>1213</v>
      </c>
      <c r="N63" s="27">
        <v>17728</v>
      </c>
      <c r="O63" s="27">
        <v>12256</v>
      </c>
      <c r="P63" s="27">
        <v>29574</v>
      </c>
      <c r="Q63" s="27">
        <v>3502</v>
      </c>
      <c r="R63" s="27">
        <v>59109</v>
      </c>
      <c r="S63" s="27">
        <v>6555</v>
      </c>
      <c r="V63" s="34"/>
      <c r="W63" s="34"/>
    </row>
    <row r="64" spans="2:23" x14ac:dyDescent="0.2">
      <c r="B64" s="23" t="s">
        <v>39</v>
      </c>
      <c r="C64" s="23" t="s">
        <v>40</v>
      </c>
      <c r="D64" s="23" t="s">
        <v>48</v>
      </c>
      <c r="E64" s="23" t="s">
        <v>49</v>
      </c>
      <c r="F64" s="23" t="s">
        <v>138</v>
      </c>
      <c r="G64" s="23" t="s">
        <v>139</v>
      </c>
      <c r="H64" s="27" t="s">
        <v>42</v>
      </c>
      <c r="I64" s="27" t="s">
        <v>43</v>
      </c>
      <c r="J64" s="27">
        <v>8659</v>
      </c>
      <c r="K64" s="27">
        <v>8492</v>
      </c>
      <c r="L64" s="27">
        <v>182</v>
      </c>
      <c r="M64" s="27">
        <v>1009</v>
      </c>
      <c r="N64" s="27">
        <v>18214</v>
      </c>
      <c r="O64" s="27">
        <v>8544</v>
      </c>
      <c r="P64" s="27">
        <v>24783</v>
      </c>
      <c r="Q64" s="27">
        <v>1778</v>
      </c>
      <c r="R64" s="27">
        <v>55321</v>
      </c>
      <c r="S64" s="27">
        <v>3685</v>
      </c>
      <c r="V64" s="34"/>
      <c r="W64" s="34"/>
    </row>
    <row r="65" spans="2:23" x14ac:dyDescent="0.2">
      <c r="B65" s="23" t="s">
        <v>39</v>
      </c>
      <c r="C65" s="23" t="s">
        <v>40</v>
      </c>
      <c r="D65" s="23" t="s">
        <v>48</v>
      </c>
      <c r="E65" s="23" t="s">
        <v>49</v>
      </c>
      <c r="F65" s="23" t="s">
        <v>140</v>
      </c>
      <c r="G65" s="23" t="s">
        <v>141</v>
      </c>
      <c r="H65" s="27" t="s">
        <v>42</v>
      </c>
      <c r="I65" s="27" t="s">
        <v>43</v>
      </c>
      <c r="J65" s="27">
        <v>5456</v>
      </c>
      <c r="K65" s="27">
        <v>5357</v>
      </c>
      <c r="L65" s="27">
        <v>23</v>
      </c>
      <c r="M65" s="27">
        <v>958</v>
      </c>
      <c r="N65" s="27">
        <v>11725</v>
      </c>
      <c r="O65" s="27">
        <v>1704</v>
      </c>
      <c r="P65" s="27">
        <v>16881</v>
      </c>
      <c r="Q65" s="27">
        <v>1273</v>
      </c>
      <c r="R65" s="27">
        <v>34708</v>
      </c>
      <c r="S65" s="27">
        <v>2073</v>
      </c>
      <c r="V65" s="34"/>
      <c r="W65" s="34"/>
    </row>
    <row r="66" spans="2:23" x14ac:dyDescent="0.2">
      <c r="B66" s="23" t="s">
        <v>39</v>
      </c>
      <c r="C66" s="23" t="s">
        <v>40</v>
      </c>
      <c r="D66" s="23" t="s">
        <v>48</v>
      </c>
      <c r="E66" s="23" t="s">
        <v>49</v>
      </c>
      <c r="F66" s="23" t="s">
        <v>142</v>
      </c>
      <c r="G66" s="23" t="s">
        <v>143</v>
      </c>
      <c r="H66" s="27" t="s">
        <v>42</v>
      </c>
      <c r="I66" s="27" t="s">
        <v>43</v>
      </c>
      <c r="J66" s="27">
        <v>21187</v>
      </c>
      <c r="K66" s="27">
        <v>6665</v>
      </c>
      <c r="L66" s="27">
        <v>377</v>
      </c>
      <c r="M66" s="27">
        <v>3720</v>
      </c>
      <c r="N66" s="27">
        <v>17075</v>
      </c>
      <c r="O66" s="27">
        <v>9930</v>
      </c>
      <c r="P66" s="27">
        <v>24112</v>
      </c>
      <c r="Q66" s="27">
        <v>2106</v>
      </c>
      <c r="R66" s="27">
        <v>51218</v>
      </c>
      <c r="S66" s="27">
        <v>4238</v>
      </c>
      <c r="V66" s="34"/>
      <c r="W66" s="34"/>
    </row>
    <row r="67" spans="2:23" x14ac:dyDescent="0.2">
      <c r="B67" s="23" t="s">
        <v>39</v>
      </c>
      <c r="C67" s="23" t="s">
        <v>40</v>
      </c>
      <c r="D67" s="23" t="s">
        <v>48</v>
      </c>
      <c r="E67" s="23" t="s">
        <v>49</v>
      </c>
      <c r="F67" s="23" t="s">
        <v>144</v>
      </c>
      <c r="G67" s="23" t="s">
        <v>145</v>
      </c>
      <c r="H67" s="27" t="s">
        <v>42</v>
      </c>
      <c r="I67" s="27" t="s">
        <v>43</v>
      </c>
      <c r="J67" s="27">
        <v>3176</v>
      </c>
      <c r="K67" s="27">
        <v>2936</v>
      </c>
      <c r="L67" s="27">
        <v>26</v>
      </c>
      <c r="M67" s="27">
        <v>304</v>
      </c>
      <c r="N67" s="27">
        <v>6913</v>
      </c>
      <c r="O67" s="27">
        <v>5274</v>
      </c>
      <c r="P67" s="27">
        <v>9367</v>
      </c>
      <c r="Q67" s="27">
        <v>665</v>
      </c>
      <c r="R67" s="27">
        <v>19832</v>
      </c>
      <c r="S67" s="27">
        <v>1434</v>
      </c>
      <c r="V67" s="34"/>
      <c r="W67" s="34"/>
    </row>
    <row r="68" spans="2:23" x14ac:dyDescent="0.2">
      <c r="B68" s="23" t="s">
        <v>39</v>
      </c>
      <c r="C68" s="23" t="s">
        <v>40</v>
      </c>
      <c r="D68" s="23" t="s">
        <v>48</v>
      </c>
      <c r="E68" s="23" t="s">
        <v>49</v>
      </c>
      <c r="F68" s="23" t="s">
        <v>146</v>
      </c>
      <c r="G68" s="23" t="s">
        <v>147</v>
      </c>
      <c r="H68" s="27" t="s">
        <v>42</v>
      </c>
      <c r="I68" s="27" t="s">
        <v>43</v>
      </c>
      <c r="J68" s="27">
        <v>5027</v>
      </c>
      <c r="K68" s="27">
        <v>4943</v>
      </c>
      <c r="L68" s="27">
        <v>60</v>
      </c>
      <c r="M68" s="27">
        <v>552</v>
      </c>
      <c r="N68" s="27">
        <v>8054</v>
      </c>
      <c r="O68" s="27">
        <v>4393</v>
      </c>
      <c r="P68" s="27">
        <v>12618</v>
      </c>
      <c r="Q68" s="27">
        <v>791</v>
      </c>
      <c r="R68" s="27">
        <v>26252</v>
      </c>
      <c r="S68" s="27">
        <v>1816</v>
      </c>
      <c r="V68" s="34"/>
      <c r="W68" s="34"/>
    </row>
    <row r="69" spans="2:23" x14ac:dyDescent="0.2">
      <c r="B69" s="23" t="s">
        <v>39</v>
      </c>
      <c r="C69" s="23" t="s">
        <v>40</v>
      </c>
      <c r="D69" s="23" t="s">
        <v>48</v>
      </c>
      <c r="E69" s="23" t="s">
        <v>49</v>
      </c>
      <c r="F69" s="23" t="s">
        <v>148</v>
      </c>
      <c r="G69" s="23" t="s">
        <v>149</v>
      </c>
      <c r="H69" s="27" t="s">
        <v>42</v>
      </c>
      <c r="I69" s="27" t="s">
        <v>43</v>
      </c>
      <c r="J69" s="27">
        <v>6919</v>
      </c>
      <c r="K69" s="27">
        <v>7012</v>
      </c>
      <c r="L69" s="27">
        <v>248</v>
      </c>
      <c r="M69" s="27">
        <v>1020</v>
      </c>
      <c r="N69" s="27">
        <v>15654</v>
      </c>
      <c r="O69" s="27">
        <v>5076</v>
      </c>
      <c r="P69" s="27">
        <v>23547</v>
      </c>
      <c r="Q69" s="27">
        <v>2696</v>
      </c>
      <c r="R69" s="27">
        <v>48289</v>
      </c>
      <c r="S69" s="27">
        <v>5175</v>
      </c>
      <c r="V69" s="34"/>
      <c r="W69" s="34"/>
    </row>
    <row r="70" spans="2:23" x14ac:dyDescent="0.2">
      <c r="B70" s="23" t="s">
        <v>39</v>
      </c>
      <c r="C70" s="23" t="s">
        <v>40</v>
      </c>
      <c r="D70" s="23" t="s">
        <v>48</v>
      </c>
      <c r="E70" s="23" t="s">
        <v>49</v>
      </c>
      <c r="F70" s="23" t="s">
        <v>150</v>
      </c>
      <c r="G70" s="23" t="s">
        <v>151</v>
      </c>
      <c r="H70" s="27" t="s">
        <v>42</v>
      </c>
      <c r="I70" s="27" t="s">
        <v>43</v>
      </c>
      <c r="J70" s="27">
        <v>1260</v>
      </c>
      <c r="K70" s="27">
        <v>5516</v>
      </c>
      <c r="L70" s="27">
        <v>26</v>
      </c>
      <c r="M70" s="27">
        <v>183</v>
      </c>
      <c r="N70" s="27">
        <v>14500</v>
      </c>
      <c r="O70" s="27">
        <v>9089</v>
      </c>
      <c r="P70" s="27">
        <v>20273</v>
      </c>
      <c r="Q70" s="27">
        <v>2089</v>
      </c>
      <c r="R70" s="27">
        <v>43343</v>
      </c>
      <c r="S70" s="27">
        <v>3995</v>
      </c>
      <c r="V70" s="34"/>
      <c r="W70" s="34"/>
    </row>
    <row r="71" spans="2:23" x14ac:dyDescent="0.2">
      <c r="B71" s="23" t="s">
        <v>39</v>
      </c>
      <c r="C71" s="23" t="s">
        <v>40</v>
      </c>
      <c r="D71" s="23" t="s">
        <v>48</v>
      </c>
      <c r="E71" s="23" t="s">
        <v>49</v>
      </c>
      <c r="F71" s="23" t="s">
        <v>152</v>
      </c>
      <c r="G71" s="23" t="s">
        <v>153</v>
      </c>
      <c r="H71" s="27" t="s">
        <v>42</v>
      </c>
      <c r="I71" s="27" t="s">
        <v>43</v>
      </c>
      <c r="J71" s="27">
        <v>4448</v>
      </c>
      <c r="K71" s="27">
        <v>3895</v>
      </c>
      <c r="L71" s="27">
        <v>100</v>
      </c>
      <c r="M71" s="27">
        <v>588</v>
      </c>
      <c r="N71" s="27">
        <v>6669</v>
      </c>
      <c r="O71" s="27">
        <v>5863</v>
      </c>
      <c r="P71" s="27">
        <v>11774</v>
      </c>
      <c r="Q71" s="27">
        <v>1104</v>
      </c>
      <c r="R71" s="27">
        <v>29807</v>
      </c>
      <c r="S71" s="27">
        <v>2285</v>
      </c>
      <c r="V71" s="34"/>
      <c r="W71" s="34"/>
    </row>
    <row r="72" spans="2:23" x14ac:dyDescent="0.2">
      <c r="B72" s="23" t="s">
        <v>39</v>
      </c>
      <c r="C72" s="23" t="s">
        <v>40</v>
      </c>
      <c r="D72" s="23" t="s">
        <v>48</v>
      </c>
      <c r="E72" s="23" t="s">
        <v>49</v>
      </c>
      <c r="F72" s="23" t="s">
        <v>154</v>
      </c>
      <c r="G72" s="23" t="s">
        <v>155</v>
      </c>
      <c r="H72" s="27" t="s">
        <v>42</v>
      </c>
      <c r="I72" s="27" t="s">
        <v>43</v>
      </c>
      <c r="J72" s="27">
        <v>3968</v>
      </c>
      <c r="K72" s="27">
        <v>4102</v>
      </c>
      <c r="L72" s="27">
        <v>73</v>
      </c>
      <c r="M72" s="27">
        <v>453</v>
      </c>
      <c r="N72" s="27">
        <v>11604</v>
      </c>
      <c r="O72" s="27">
        <v>6604</v>
      </c>
      <c r="P72" s="27">
        <v>14292</v>
      </c>
      <c r="Q72" s="27">
        <v>601</v>
      </c>
      <c r="R72" s="27">
        <v>27586</v>
      </c>
      <c r="S72" s="27">
        <v>898</v>
      </c>
      <c r="V72" s="34"/>
      <c r="W72" s="34"/>
    </row>
    <row r="73" spans="2:23" x14ac:dyDescent="0.2">
      <c r="B73" s="23" t="s">
        <v>39</v>
      </c>
      <c r="C73" s="23" t="s">
        <v>40</v>
      </c>
      <c r="D73" s="23" t="s">
        <v>48</v>
      </c>
      <c r="E73" s="23" t="s">
        <v>49</v>
      </c>
      <c r="F73" s="23" t="s">
        <v>156</v>
      </c>
      <c r="G73" s="23" t="s">
        <v>157</v>
      </c>
      <c r="H73" s="27" t="s">
        <v>42</v>
      </c>
      <c r="I73" s="27" t="s">
        <v>43</v>
      </c>
      <c r="J73" s="27">
        <v>5034</v>
      </c>
      <c r="K73" s="27">
        <v>4495</v>
      </c>
      <c r="L73" s="27">
        <v>169</v>
      </c>
      <c r="M73" s="27">
        <v>680</v>
      </c>
      <c r="N73" s="27">
        <v>8090</v>
      </c>
      <c r="O73" s="27">
        <v>7105</v>
      </c>
      <c r="P73" s="27">
        <v>13932</v>
      </c>
      <c r="Q73" s="27">
        <v>1152</v>
      </c>
      <c r="R73" s="27">
        <v>31570</v>
      </c>
      <c r="S73" s="27">
        <v>2269</v>
      </c>
      <c r="V73" s="34"/>
      <c r="W73" s="34"/>
    </row>
    <row r="74" spans="2:23" x14ac:dyDescent="0.2">
      <c r="B74" s="23" t="s">
        <v>39</v>
      </c>
      <c r="C74" s="23" t="s">
        <v>40</v>
      </c>
      <c r="D74" s="23" t="s">
        <v>48</v>
      </c>
      <c r="E74" s="23" t="s">
        <v>49</v>
      </c>
      <c r="F74" s="23" t="s">
        <v>158</v>
      </c>
      <c r="G74" s="23" t="s">
        <v>159</v>
      </c>
      <c r="H74" s="27" t="s">
        <v>42</v>
      </c>
      <c r="I74" s="27" t="s">
        <v>43</v>
      </c>
      <c r="J74" s="27">
        <v>6983</v>
      </c>
      <c r="K74" s="27">
        <v>7530</v>
      </c>
      <c r="L74" s="27">
        <v>94</v>
      </c>
      <c r="M74" s="27">
        <v>2061</v>
      </c>
      <c r="N74" s="27">
        <v>14506</v>
      </c>
      <c r="O74" s="27">
        <v>11428</v>
      </c>
      <c r="P74" s="27">
        <v>21784</v>
      </c>
      <c r="Q74" s="27">
        <v>1981</v>
      </c>
      <c r="R74" s="27">
        <v>53498</v>
      </c>
      <c r="S74" s="27">
        <v>4617</v>
      </c>
      <c r="V74" s="34"/>
      <c r="W74" s="34"/>
    </row>
    <row r="75" spans="2:23" x14ac:dyDescent="0.2">
      <c r="B75" s="23" t="s">
        <v>39</v>
      </c>
      <c r="C75" s="23" t="s">
        <v>40</v>
      </c>
      <c r="D75" s="23" t="s">
        <v>48</v>
      </c>
      <c r="E75" s="23" t="s">
        <v>49</v>
      </c>
      <c r="F75" s="23" t="s">
        <v>160</v>
      </c>
      <c r="G75" s="23" t="s">
        <v>161</v>
      </c>
      <c r="H75" s="27" t="s">
        <v>42</v>
      </c>
      <c r="I75" s="27" t="s">
        <v>43</v>
      </c>
      <c r="J75" s="27">
        <v>3185</v>
      </c>
      <c r="K75" s="27">
        <v>2697</v>
      </c>
      <c r="L75" s="27">
        <v>27</v>
      </c>
      <c r="M75" s="27">
        <v>472</v>
      </c>
      <c r="N75" s="27">
        <v>7914</v>
      </c>
      <c r="O75" s="27">
        <v>5840</v>
      </c>
      <c r="P75" s="27">
        <v>8103</v>
      </c>
      <c r="Q75" s="27">
        <v>665</v>
      </c>
      <c r="R75" s="27">
        <v>16307</v>
      </c>
      <c r="S75" s="27">
        <v>1101</v>
      </c>
      <c r="V75" s="34"/>
      <c r="W75" s="34"/>
    </row>
    <row r="76" spans="2:23" x14ac:dyDescent="0.2">
      <c r="B76" s="23" t="s">
        <v>39</v>
      </c>
      <c r="C76" s="23" t="s">
        <v>40</v>
      </c>
      <c r="D76" s="23" t="s">
        <v>48</v>
      </c>
      <c r="E76" s="23" t="s">
        <v>49</v>
      </c>
      <c r="F76" s="23" t="s">
        <v>162</v>
      </c>
      <c r="G76" s="23" t="s">
        <v>163</v>
      </c>
      <c r="H76" s="27" t="s">
        <v>42</v>
      </c>
      <c r="I76" s="27" t="s">
        <v>43</v>
      </c>
      <c r="J76" s="27">
        <v>19281</v>
      </c>
      <c r="K76" s="27">
        <v>16042</v>
      </c>
      <c r="L76" s="27">
        <v>480</v>
      </c>
      <c r="M76" s="27">
        <v>3083</v>
      </c>
      <c r="N76" s="27">
        <v>34173</v>
      </c>
      <c r="O76" s="27">
        <v>26153</v>
      </c>
      <c r="P76" s="27">
        <v>54731</v>
      </c>
      <c r="Q76" s="27">
        <v>4797</v>
      </c>
      <c r="R76" s="27">
        <v>121928</v>
      </c>
      <c r="S76" s="27">
        <v>11589</v>
      </c>
      <c r="V76" s="34"/>
      <c r="W76" s="34"/>
    </row>
    <row r="77" spans="2:23" x14ac:dyDescent="0.2">
      <c r="B77" s="23" t="s">
        <v>39</v>
      </c>
      <c r="C77" s="23" t="s">
        <v>40</v>
      </c>
      <c r="D77" s="23" t="s">
        <v>48</v>
      </c>
      <c r="E77" s="23" t="s">
        <v>49</v>
      </c>
      <c r="F77" s="23" t="s">
        <v>164</v>
      </c>
      <c r="G77" s="23" t="s">
        <v>165</v>
      </c>
      <c r="H77" s="27" t="s">
        <v>42</v>
      </c>
      <c r="I77" s="27" t="s">
        <v>43</v>
      </c>
      <c r="J77" s="27">
        <v>7548</v>
      </c>
      <c r="K77" s="27">
        <v>6742</v>
      </c>
      <c r="L77" s="27">
        <v>29</v>
      </c>
      <c r="M77" s="27">
        <v>915</v>
      </c>
      <c r="N77" s="27">
        <v>17309</v>
      </c>
      <c r="O77" s="27">
        <v>15002</v>
      </c>
      <c r="P77" s="27">
        <v>19800</v>
      </c>
      <c r="Q77" s="27">
        <v>1240</v>
      </c>
      <c r="R77" s="27">
        <v>44780</v>
      </c>
      <c r="S77" s="27">
        <v>2477</v>
      </c>
      <c r="V77" s="34"/>
      <c r="W77" s="34"/>
    </row>
    <row r="78" spans="2:23" x14ac:dyDescent="0.2">
      <c r="B78" s="23" t="s">
        <v>39</v>
      </c>
      <c r="C78" s="23" t="s">
        <v>40</v>
      </c>
      <c r="D78" s="23" t="s">
        <v>48</v>
      </c>
      <c r="E78" s="23" t="s">
        <v>49</v>
      </c>
      <c r="F78" s="23" t="s">
        <v>166</v>
      </c>
      <c r="G78" s="23" t="s">
        <v>167</v>
      </c>
      <c r="H78" s="27" t="s">
        <v>42</v>
      </c>
      <c r="I78" s="27" t="s">
        <v>43</v>
      </c>
      <c r="J78" s="27">
        <v>9672</v>
      </c>
      <c r="K78" s="27">
        <v>10075</v>
      </c>
      <c r="L78" s="27">
        <v>163</v>
      </c>
      <c r="M78" s="27">
        <v>880</v>
      </c>
      <c r="N78" s="27">
        <v>26235</v>
      </c>
      <c r="O78" s="27">
        <v>12844</v>
      </c>
      <c r="P78" s="27">
        <v>31111</v>
      </c>
      <c r="Q78" s="27">
        <v>1233</v>
      </c>
      <c r="R78" s="27">
        <v>57675</v>
      </c>
      <c r="S78" s="27">
        <v>2091</v>
      </c>
      <c r="V78" s="34"/>
      <c r="W78" s="34"/>
    </row>
    <row r="79" spans="2:23" x14ac:dyDescent="0.2">
      <c r="B79" s="23" t="s">
        <v>39</v>
      </c>
      <c r="C79" s="23" t="s">
        <v>40</v>
      </c>
      <c r="D79" s="23" t="s">
        <v>48</v>
      </c>
      <c r="E79" s="23" t="s">
        <v>49</v>
      </c>
      <c r="F79" s="23" t="s">
        <v>168</v>
      </c>
      <c r="G79" s="23" t="s">
        <v>169</v>
      </c>
      <c r="H79" s="27" t="s">
        <v>42</v>
      </c>
      <c r="I79" s="27" t="s">
        <v>43</v>
      </c>
      <c r="J79" s="27">
        <v>11104</v>
      </c>
      <c r="K79" s="27">
        <v>10478</v>
      </c>
      <c r="L79" s="27">
        <v>76</v>
      </c>
      <c r="M79" s="27">
        <v>992</v>
      </c>
      <c r="N79" s="27">
        <v>15821</v>
      </c>
      <c r="O79" s="27">
        <v>10727</v>
      </c>
      <c r="P79" s="27">
        <v>27029</v>
      </c>
      <c r="Q79" s="27">
        <v>2588</v>
      </c>
      <c r="R79" s="27">
        <v>57658</v>
      </c>
      <c r="S79" s="27">
        <v>5299</v>
      </c>
      <c r="V79" s="34"/>
      <c r="W79" s="34"/>
    </row>
    <row r="80" spans="2:23" x14ac:dyDescent="0.2">
      <c r="B80" s="23" t="s">
        <v>39</v>
      </c>
      <c r="C80" s="23" t="s">
        <v>40</v>
      </c>
      <c r="D80" s="23" t="s">
        <v>48</v>
      </c>
      <c r="E80" s="23" t="s">
        <v>49</v>
      </c>
      <c r="F80" s="23" t="s">
        <v>170</v>
      </c>
      <c r="G80" s="23" t="s">
        <v>171</v>
      </c>
      <c r="H80" s="27" t="s">
        <v>42</v>
      </c>
      <c r="I80" s="27" t="s">
        <v>43</v>
      </c>
      <c r="J80" s="27">
        <v>14658</v>
      </c>
      <c r="K80" s="27">
        <v>11974</v>
      </c>
      <c r="L80" s="27">
        <v>377</v>
      </c>
      <c r="M80" s="27">
        <v>1925</v>
      </c>
      <c r="N80" s="27">
        <v>30249</v>
      </c>
      <c r="O80" s="27">
        <v>17402</v>
      </c>
      <c r="P80" s="27">
        <v>39837</v>
      </c>
      <c r="Q80" s="27">
        <v>4506</v>
      </c>
      <c r="R80" s="27">
        <v>84508</v>
      </c>
      <c r="S80" s="27">
        <v>11893</v>
      </c>
      <c r="V80" s="34"/>
      <c r="W80" s="34"/>
    </row>
    <row r="81" spans="2:23" x14ac:dyDescent="0.2">
      <c r="B81" s="23" t="s">
        <v>39</v>
      </c>
      <c r="C81" s="23" t="s">
        <v>40</v>
      </c>
      <c r="D81" s="23" t="s">
        <v>48</v>
      </c>
      <c r="E81" s="23" t="s">
        <v>49</v>
      </c>
      <c r="F81" s="23" t="s">
        <v>172</v>
      </c>
      <c r="G81" s="23" t="s">
        <v>173</v>
      </c>
      <c r="H81" s="27" t="s">
        <v>42</v>
      </c>
      <c r="I81" s="27" t="s">
        <v>43</v>
      </c>
      <c r="J81" s="27">
        <v>15013</v>
      </c>
      <c r="K81" s="27">
        <v>12060</v>
      </c>
      <c r="L81" s="27">
        <v>962</v>
      </c>
      <c r="M81" s="27">
        <v>2533</v>
      </c>
      <c r="N81" s="27">
        <v>33142</v>
      </c>
      <c r="O81" s="27">
        <v>28155</v>
      </c>
      <c r="P81" s="27">
        <v>55507</v>
      </c>
      <c r="Q81" s="27">
        <v>9147</v>
      </c>
      <c r="R81" s="27">
        <v>122661</v>
      </c>
      <c r="S81" s="27">
        <v>17103</v>
      </c>
      <c r="V81" s="34"/>
      <c r="W81" s="34"/>
    </row>
    <row r="82" spans="2:23" x14ac:dyDescent="0.2">
      <c r="B82" s="23" t="s">
        <v>39</v>
      </c>
      <c r="C82" s="23" t="s">
        <v>40</v>
      </c>
      <c r="D82" s="23" t="s">
        <v>48</v>
      </c>
      <c r="E82" s="23" t="s">
        <v>49</v>
      </c>
      <c r="F82" s="23" t="s">
        <v>174</v>
      </c>
      <c r="G82" s="23" t="s">
        <v>175</v>
      </c>
      <c r="H82" s="27" t="s">
        <v>42</v>
      </c>
      <c r="I82" s="27" t="s">
        <v>43</v>
      </c>
      <c r="J82" s="27">
        <v>10890</v>
      </c>
      <c r="K82" s="27">
        <v>11095</v>
      </c>
      <c r="L82" s="27">
        <v>456</v>
      </c>
      <c r="M82" s="27">
        <v>1573</v>
      </c>
      <c r="N82" s="27">
        <v>30245</v>
      </c>
      <c r="O82" s="27">
        <v>26826</v>
      </c>
      <c r="P82" s="27">
        <v>46569</v>
      </c>
      <c r="Q82" s="27">
        <v>5703</v>
      </c>
      <c r="R82" s="27">
        <v>96579</v>
      </c>
      <c r="S82" s="27">
        <v>11761</v>
      </c>
      <c r="V82" s="34"/>
      <c r="W82" s="34"/>
    </row>
    <row r="83" spans="2:23" x14ac:dyDescent="0.2">
      <c r="B83" s="23" t="s">
        <v>39</v>
      </c>
      <c r="C83" s="23" t="s">
        <v>40</v>
      </c>
      <c r="D83" s="23" t="s">
        <v>48</v>
      </c>
      <c r="E83" s="23" t="s">
        <v>49</v>
      </c>
      <c r="F83" s="23" t="s">
        <v>176</v>
      </c>
      <c r="G83" s="23" t="s">
        <v>177</v>
      </c>
      <c r="H83" s="27" t="s">
        <v>42</v>
      </c>
      <c r="I83" s="27" t="s">
        <v>43</v>
      </c>
      <c r="J83" s="27">
        <v>6841</v>
      </c>
      <c r="K83" s="27">
        <v>6276</v>
      </c>
      <c r="L83" s="27">
        <v>153</v>
      </c>
      <c r="M83" s="27">
        <v>724</v>
      </c>
      <c r="N83" s="27">
        <v>13535</v>
      </c>
      <c r="O83" s="27">
        <v>8205</v>
      </c>
      <c r="P83" s="27">
        <v>19706</v>
      </c>
      <c r="Q83" s="27">
        <v>1697</v>
      </c>
      <c r="R83" s="27">
        <v>51617</v>
      </c>
      <c r="S83" s="27">
        <v>5052</v>
      </c>
      <c r="V83" s="34"/>
      <c r="W83" s="34"/>
    </row>
    <row r="84" spans="2:23" x14ac:dyDescent="0.2">
      <c r="B84" s="23" t="s">
        <v>39</v>
      </c>
      <c r="C84" s="23" t="s">
        <v>40</v>
      </c>
      <c r="D84" s="23" t="s">
        <v>178</v>
      </c>
      <c r="E84" s="23" t="s">
        <v>179</v>
      </c>
      <c r="F84" s="23" t="s">
        <v>180</v>
      </c>
      <c r="G84" s="23" t="s">
        <v>181</v>
      </c>
      <c r="H84" s="27" t="s">
        <v>42</v>
      </c>
      <c r="I84" s="27" t="s">
        <v>43</v>
      </c>
      <c r="J84" s="27">
        <v>7167</v>
      </c>
      <c r="K84" s="27">
        <v>6125</v>
      </c>
      <c r="L84" s="27">
        <v>271</v>
      </c>
      <c r="M84" s="27">
        <v>911</v>
      </c>
      <c r="N84" s="27">
        <v>16054</v>
      </c>
      <c r="O84" s="27">
        <v>8683</v>
      </c>
      <c r="P84" s="27">
        <v>22131</v>
      </c>
      <c r="Q84" s="27">
        <v>2052</v>
      </c>
      <c r="R84" s="27">
        <v>43796</v>
      </c>
      <c r="S84" s="27">
        <v>4555</v>
      </c>
      <c r="V84" s="34"/>
      <c r="W84" s="34"/>
    </row>
    <row r="85" spans="2:23" x14ac:dyDescent="0.2">
      <c r="B85" s="23" t="s">
        <v>39</v>
      </c>
      <c r="C85" s="23" t="s">
        <v>40</v>
      </c>
      <c r="D85" s="23" t="s">
        <v>178</v>
      </c>
      <c r="E85" s="23" t="s">
        <v>179</v>
      </c>
      <c r="F85" s="23" t="s">
        <v>182</v>
      </c>
      <c r="G85" s="23" t="s">
        <v>183</v>
      </c>
      <c r="H85" s="27" t="s">
        <v>42</v>
      </c>
      <c r="I85" s="27" t="s">
        <v>43</v>
      </c>
      <c r="J85" s="27">
        <v>2404</v>
      </c>
      <c r="K85" s="27">
        <v>2375</v>
      </c>
      <c r="L85" s="27">
        <v>54</v>
      </c>
      <c r="M85" s="27">
        <v>277</v>
      </c>
      <c r="N85" s="27">
        <v>3568</v>
      </c>
      <c r="O85" s="27">
        <v>3317</v>
      </c>
      <c r="P85" s="27">
        <v>5770</v>
      </c>
      <c r="Q85" s="27">
        <v>488</v>
      </c>
      <c r="R85" s="27">
        <v>12569</v>
      </c>
      <c r="S85" s="27">
        <v>1289</v>
      </c>
      <c r="V85" s="34"/>
      <c r="W85" s="34"/>
    </row>
    <row r="86" spans="2:23" x14ac:dyDescent="0.2">
      <c r="B86" s="23" t="s">
        <v>39</v>
      </c>
      <c r="C86" s="23" t="s">
        <v>40</v>
      </c>
      <c r="D86" s="23" t="s">
        <v>178</v>
      </c>
      <c r="E86" s="23" t="s">
        <v>179</v>
      </c>
      <c r="F86" s="23" t="s">
        <v>184</v>
      </c>
      <c r="G86" s="23" t="s">
        <v>185</v>
      </c>
      <c r="H86" s="27" t="s">
        <v>42</v>
      </c>
      <c r="I86" s="27" t="s">
        <v>43</v>
      </c>
      <c r="J86" s="27">
        <v>7535</v>
      </c>
      <c r="K86" s="27">
        <v>6796</v>
      </c>
      <c r="L86" s="27">
        <v>112</v>
      </c>
      <c r="M86" s="27">
        <v>1064</v>
      </c>
      <c r="N86" s="27">
        <v>17176</v>
      </c>
      <c r="O86" s="27">
        <v>10921</v>
      </c>
      <c r="P86" s="27">
        <v>22092</v>
      </c>
      <c r="Q86" s="27">
        <v>1637</v>
      </c>
      <c r="R86" s="27">
        <v>42611</v>
      </c>
      <c r="S86" s="27">
        <v>3138</v>
      </c>
      <c r="V86" s="34"/>
      <c r="W86" s="34"/>
    </row>
    <row r="87" spans="2:23" x14ac:dyDescent="0.2">
      <c r="B87" s="23" t="s">
        <v>39</v>
      </c>
      <c r="C87" s="23" t="s">
        <v>40</v>
      </c>
      <c r="D87" s="23" t="s">
        <v>178</v>
      </c>
      <c r="E87" s="23" t="s">
        <v>179</v>
      </c>
      <c r="F87" s="23" t="s">
        <v>186</v>
      </c>
      <c r="G87" s="23" t="s">
        <v>187</v>
      </c>
      <c r="H87" s="27" t="s">
        <v>42</v>
      </c>
      <c r="I87" s="27" t="s">
        <v>43</v>
      </c>
      <c r="J87" s="27">
        <v>3087</v>
      </c>
      <c r="K87" s="27">
        <v>3126</v>
      </c>
      <c r="L87" s="27">
        <v>27</v>
      </c>
      <c r="M87" s="27">
        <v>273</v>
      </c>
      <c r="N87" s="27">
        <v>4492</v>
      </c>
      <c r="O87" s="27">
        <v>2751</v>
      </c>
      <c r="P87" s="27">
        <v>6247</v>
      </c>
      <c r="Q87" s="27">
        <v>518</v>
      </c>
      <c r="R87" s="27">
        <v>13780</v>
      </c>
      <c r="S87" s="27">
        <v>1205</v>
      </c>
      <c r="V87" s="34"/>
      <c r="W87" s="34"/>
    </row>
    <row r="88" spans="2:23" x14ac:dyDescent="0.2">
      <c r="B88" s="23" t="s">
        <v>39</v>
      </c>
      <c r="C88" s="23" t="s">
        <v>40</v>
      </c>
      <c r="D88" s="23" t="s">
        <v>178</v>
      </c>
      <c r="E88" s="23" t="s">
        <v>179</v>
      </c>
      <c r="F88" s="23" t="s">
        <v>188</v>
      </c>
      <c r="G88" s="23" t="s">
        <v>189</v>
      </c>
      <c r="H88" s="27" t="s">
        <v>42</v>
      </c>
      <c r="I88" s="27" t="s">
        <v>43</v>
      </c>
      <c r="J88" s="27">
        <v>3034</v>
      </c>
      <c r="K88" s="27">
        <v>2686</v>
      </c>
      <c r="L88" s="27">
        <v>55</v>
      </c>
      <c r="M88" s="27">
        <v>342</v>
      </c>
      <c r="N88" s="27">
        <v>4956</v>
      </c>
      <c r="O88" s="27">
        <v>3269</v>
      </c>
      <c r="P88" s="27">
        <v>7577</v>
      </c>
      <c r="Q88" s="27">
        <v>705</v>
      </c>
      <c r="R88" s="27">
        <v>22368</v>
      </c>
      <c r="S88" s="27">
        <v>1904</v>
      </c>
      <c r="V88" s="34"/>
      <c r="W88" s="34"/>
    </row>
    <row r="89" spans="2:23" x14ac:dyDescent="0.2">
      <c r="B89" s="23" t="s">
        <v>39</v>
      </c>
      <c r="C89" s="23" t="s">
        <v>40</v>
      </c>
      <c r="D89" s="23" t="s">
        <v>178</v>
      </c>
      <c r="E89" s="23" t="s">
        <v>179</v>
      </c>
      <c r="F89" s="23" t="s">
        <v>190</v>
      </c>
      <c r="G89" s="23" t="s">
        <v>191</v>
      </c>
      <c r="H89" s="27" t="s">
        <v>42</v>
      </c>
      <c r="I89" s="27" t="s">
        <v>43</v>
      </c>
      <c r="J89" s="27">
        <v>5750</v>
      </c>
      <c r="K89" s="27">
        <v>5006</v>
      </c>
      <c r="L89" s="27">
        <v>129</v>
      </c>
      <c r="M89" s="27">
        <v>922</v>
      </c>
      <c r="N89" s="27">
        <v>17432</v>
      </c>
      <c r="O89" s="27">
        <v>11896</v>
      </c>
      <c r="P89" s="27">
        <v>22051</v>
      </c>
      <c r="Q89" s="27">
        <v>3037</v>
      </c>
      <c r="R89" s="27">
        <v>37121</v>
      </c>
      <c r="S89" s="27">
        <v>4330</v>
      </c>
      <c r="V89" s="34"/>
      <c r="W89" s="34"/>
    </row>
    <row r="90" spans="2:23" x14ac:dyDescent="0.2">
      <c r="B90" s="23" t="s">
        <v>39</v>
      </c>
      <c r="C90" s="23" t="s">
        <v>40</v>
      </c>
      <c r="D90" s="23" t="s">
        <v>178</v>
      </c>
      <c r="E90" s="23" t="s">
        <v>179</v>
      </c>
      <c r="F90" s="23" t="s">
        <v>192</v>
      </c>
      <c r="G90" s="23" t="s">
        <v>193</v>
      </c>
      <c r="H90" s="27" t="s">
        <v>42</v>
      </c>
      <c r="I90" s="27" t="s">
        <v>43</v>
      </c>
      <c r="J90" s="27">
        <v>6286</v>
      </c>
      <c r="K90" s="27">
        <v>5379</v>
      </c>
      <c r="L90" s="27">
        <v>194</v>
      </c>
      <c r="M90" s="27">
        <v>770</v>
      </c>
      <c r="N90" s="27">
        <v>15267</v>
      </c>
      <c r="O90" s="27">
        <v>6584</v>
      </c>
      <c r="P90" s="27">
        <v>20441</v>
      </c>
      <c r="Q90" s="27">
        <v>1789</v>
      </c>
      <c r="R90" s="27">
        <v>35681</v>
      </c>
      <c r="S90" s="27">
        <v>3807</v>
      </c>
      <c r="V90" s="34"/>
      <c r="W90" s="34"/>
    </row>
    <row r="91" spans="2:23" x14ac:dyDescent="0.2">
      <c r="B91" s="23" t="s">
        <v>39</v>
      </c>
      <c r="C91" s="23" t="s">
        <v>40</v>
      </c>
      <c r="D91" s="23" t="s">
        <v>178</v>
      </c>
      <c r="E91" s="23" t="s">
        <v>179</v>
      </c>
      <c r="F91" s="23" t="s">
        <v>194</v>
      </c>
      <c r="G91" s="23" t="s">
        <v>195</v>
      </c>
      <c r="H91" s="27" t="s">
        <v>42</v>
      </c>
      <c r="I91" s="27" t="s">
        <v>43</v>
      </c>
      <c r="J91" s="27">
        <v>6511</v>
      </c>
      <c r="K91" s="27">
        <v>5966</v>
      </c>
      <c r="L91" s="27">
        <v>163</v>
      </c>
      <c r="M91" s="27">
        <v>651</v>
      </c>
      <c r="N91" s="27">
        <v>9521</v>
      </c>
      <c r="O91" s="27">
        <v>5704</v>
      </c>
      <c r="P91" s="27">
        <v>14054</v>
      </c>
      <c r="Q91" s="27">
        <v>1216</v>
      </c>
      <c r="R91" s="27">
        <v>36895</v>
      </c>
      <c r="S91" s="27">
        <v>2975</v>
      </c>
      <c r="V91" s="34"/>
      <c r="W91" s="34"/>
    </row>
    <row r="92" spans="2:23" x14ac:dyDescent="0.2">
      <c r="B92" s="23" t="s">
        <v>39</v>
      </c>
      <c r="C92" s="23" t="s">
        <v>40</v>
      </c>
      <c r="D92" s="23" t="s">
        <v>178</v>
      </c>
      <c r="E92" s="23" t="s">
        <v>179</v>
      </c>
      <c r="F92" s="23" t="s">
        <v>196</v>
      </c>
      <c r="G92" s="23" t="s">
        <v>197</v>
      </c>
      <c r="H92" s="27" t="s">
        <v>42</v>
      </c>
      <c r="I92" s="27" t="s">
        <v>43</v>
      </c>
      <c r="J92" s="27">
        <v>7445</v>
      </c>
      <c r="K92" s="27">
        <v>5972</v>
      </c>
      <c r="L92" s="27">
        <v>117</v>
      </c>
      <c r="M92" s="27">
        <v>1047</v>
      </c>
      <c r="N92" s="27">
        <v>17145</v>
      </c>
      <c r="O92" s="27">
        <v>8967</v>
      </c>
      <c r="P92" s="27">
        <v>22192</v>
      </c>
      <c r="Q92" s="27">
        <v>1517</v>
      </c>
      <c r="R92" s="27">
        <v>31405</v>
      </c>
      <c r="S92" s="27">
        <v>2527</v>
      </c>
      <c r="V92" s="34"/>
      <c r="W92" s="34"/>
    </row>
    <row r="93" spans="2:23" x14ac:dyDescent="0.2">
      <c r="B93" s="23" t="s">
        <v>39</v>
      </c>
      <c r="C93" s="23" t="s">
        <v>40</v>
      </c>
      <c r="D93" s="23" t="s">
        <v>178</v>
      </c>
      <c r="E93" s="23" t="s">
        <v>179</v>
      </c>
      <c r="F93" s="23" t="s">
        <v>198</v>
      </c>
      <c r="G93" s="23" t="s">
        <v>199</v>
      </c>
      <c r="H93" s="27" t="s">
        <v>42</v>
      </c>
      <c r="I93" s="27" t="s">
        <v>43</v>
      </c>
      <c r="J93" s="27">
        <v>19194</v>
      </c>
      <c r="K93" s="27">
        <v>16864</v>
      </c>
      <c r="L93" s="27">
        <v>271</v>
      </c>
      <c r="M93" s="27">
        <v>2814</v>
      </c>
      <c r="N93" s="27">
        <v>30483</v>
      </c>
      <c r="O93" s="27">
        <v>21627</v>
      </c>
      <c r="P93" s="27">
        <v>48952</v>
      </c>
      <c r="Q93" s="27">
        <v>3685</v>
      </c>
      <c r="R93" s="27">
        <v>110109</v>
      </c>
      <c r="S93" s="27">
        <v>8611</v>
      </c>
      <c r="V93" s="34"/>
      <c r="W93" s="34"/>
    </row>
    <row r="94" spans="2:23" x14ac:dyDescent="0.2">
      <c r="B94" s="23" t="s">
        <v>39</v>
      </c>
      <c r="C94" s="23" t="s">
        <v>40</v>
      </c>
      <c r="D94" s="23" t="s">
        <v>178</v>
      </c>
      <c r="E94" s="23" t="s">
        <v>179</v>
      </c>
      <c r="F94" s="23" t="s">
        <v>200</v>
      </c>
      <c r="G94" s="23" t="s">
        <v>201</v>
      </c>
      <c r="H94" s="27" t="s">
        <v>42</v>
      </c>
      <c r="I94" s="27" t="s">
        <v>43</v>
      </c>
      <c r="J94" s="27">
        <v>4886</v>
      </c>
      <c r="K94" s="27">
        <v>4439</v>
      </c>
      <c r="L94" s="27">
        <v>105</v>
      </c>
      <c r="M94" s="27">
        <v>499</v>
      </c>
      <c r="N94" s="27">
        <v>7620</v>
      </c>
      <c r="O94" s="27">
        <v>3722</v>
      </c>
      <c r="P94" s="27">
        <v>10007</v>
      </c>
      <c r="Q94" s="27">
        <v>666</v>
      </c>
      <c r="R94" s="27">
        <v>24482</v>
      </c>
      <c r="S94" s="27">
        <v>1719</v>
      </c>
      <c r="V94" s="34"/>
      <c r="W94" s="34"/>
    </row>
    <row r="95" spans="2:23" x14ac:dyDescent="0.2">
      <c r="B95" s="23" t="s">
        <v>39</v>
      </c>
      <c r="C95" s="23" t="s">
        <v>40</v>
      </c>
      <c r="D95" s="23" t="s">
        <v>178</v>
      </c>
      <c r="E95" s="23" t="s">
        <v>179</v>
      </c>
      <c r="F95" s="23" t="s">
        <v>202</v>
      </c>
      <c r="G95" s="23" t="s">
        <v>203</v>
      </c>
      <c r="H95" s="27" t="s">
        <v>42</v>
      </c>
      <c r="I95" s="27" t="s">
        <v>43</v>
      </c>
      <c r="J95" s="27">
        <v>9027</v>
      </c>
      <c r="K95" s="27">
        <v>7854</v>
      </c>
      <c r="L95" s="27">
        <v>158</v>
      </c>
      <c r="M95" s="27">
        <v>1059</v>
      </c>
      <c r="N95" s="27">
        <v>15232</v>
      </c>
      <c r="O95" s="27">
        <v>9849</v>
      </c>
      <c r="P95" s="27">
        <v>22576</v>
      </c>
      <c r="Q95" s="27">
        <v>1842</v>
      </c>
      <c r="R95" s="27">
        <v>62794</v>
      </c>
      <c r="S95" s="27">
        <v>5025</v>
      </c>
      <c r="V95" s="34"/>
      <c r="W95" s="34"/>
    </row>
    <row r="96" spans="2:23" x14ac:dyDescent="0.2">
      <c r="B96" s="23" t="s">
        <v>39</v>
      </c>
      <c r="C96" s="23" t="s">
        <v>40</v>
      </c>
      <c r="D96" s="23" t="s">
        <v>178</v>
      </c>
      <c r="E96" s="23" t="s">
        <v>179</v>
      </c>
      <c r="F96" s="23" t="s">
        <v>204</v>
      </c>
      <c r="G96" s="23" t="s">
        <v>205</v>
      </c>
      <c r="H96" s="27" t="s">
        <v>42</v>
      </c>
      <c r="I96" s="27" t="s">
        <v>43</v>
      </c>
      <c r="J96" s="27">
        <v>9595</v>
      </c>
      <c r="K96" s="27">
        <v>9343</v>
      </c>
      <c r="L96" s="27">
        <v>258</v>
      </c>
      <c r="M96" s="27">
        <v>1025</v>
      </c>
      <c r="N96" s="27">
        <v>17667</v>
      </c>
      <c r="O96" s="27">
        <v>8604</v>
      </c>
      <c r="P96" s="27">
        <v>19246</v>
      </c>
      <c r="Q96" s="27">
        <v>2529</v>
      </c>
      <c r="R96" s="27">
        <v>39819</v>
      </c>
      <c r="S96" s="27">
        <v>5830</v>
      </c>
      <c r="V96" s="34"/>
      <c r="W96" s="34"/>
    </row>
    <row r="97" spans="2:23" x14ac:dyDescent="0.2">
      <c r="B97" s="23" t="s">
        <v>39</v>
      </c>
      <c r="C97" s="23" t="s">
        <v>40</v>
      </c>
      <c r="D97" s="23" t="s">
        <v>178</v>
      </c>
      <c r="E97" s="23" t="s">
        <v>179</v>
      </c>
      <c r="F97" s="23" t="s">
        <v>206</v>
      </c>
      <c r="G97" s="23" t="s">
        <v>207</v>
      </c>
      <c r="H97" s="27" t="s">
        <v>42</v>
      </c>
      <c r="I97" s="27" t="s">
        <v>43</v>
      </c>
      <c r="J97" s="27">
        <v>5173</v>
      </c>
      <c r="K97" s="27">
        <v>5120</v>
      </c>
      <c r="L97" s="27">
        <v>82</v>
      </c>
      <c r="M97" s="27">
        <v>613</v>
      </c>
      <c r="N97" s="27">
        <v>7094</v>
      </c>
      <c r="O97" s="27">
        <v>3316</v>
      </c>
      <c r="P97" s="27">
        <v>8156</v>
      </c>
      <c r="Q97" s="27">
        <v>656</v>
      </c>
      <c r="R97" s="27">
        <v>19571</v>
      </c>
      <c r="S97" s="27">
        <v>1591</v>
      </c>
      <c r="V97" s="34"/>
      <c r="W97" s="34"/>
    </row>
    <row r="98" spans="2:23" x14ac:dyDescent="0.2">
      <c r="B98" s="23" t="s">
        <v>39</v>
      </c>
      <c r="C98" s="23" t="s">
        <v>40</v>
      </c>
      <c r="D98" s="23" t="s">
        <v>178</v>
      </c>
      <c r="E98" s="23" t="s">
        <v>179</v>
      </c>
      <c r="F98" s="23" t="s">
        <v>208</v>
      </c>
      <c r="G98" s="23" t="s">
        <v>209</v>
      </c>
      <c r="H98" s="27" t="s">
        <v>42</v>
      </c>
      <c r="I98" s="27" t="s">
        <v>43</v>
      </c>
      <c r="J98" s="27">
        <v>2813</v>
      </c>
      <c r="K98" s="27">
        <v>2981</v>
      </c>
      <c r="L98" s="27">
        <v>41</v>
      </c>
      <c r="M98" s="27">
        <v>247</v>
      </c>
      <c r="N98" s="27">
        <v>4022</v>
      </c>
      <c r="O98" s="27">
        <v>1939</v>
      </c>
      <c r="P98" s="27">
        <v>4829</v>
      </c>
      <c r="Q98" s="27">
        <v>350</v>
      </c>
      <c r="R98" s="27">
        <v>11843</v>
      </c>
      <c r="S98" s="27">
        <v>969</v>
      </c>
      <c r="V98" s="34"/>
      <c r="W98" s="34"/>
    </row>
    <row r="99" spans="2:23" x14ac:dyDescent="0.2">
      <c r="B99" s="23" t="s">
        <v>39</v>
      </c>
      <c r="C99" s="23" t="s">
        <v>40</v>
      </c>
      <c r="D99" s="23" t="s">
        <v>178</v>
      </c>
      <c r="E99" s="23" t="s">
        <v>179</v>
      </c>
      <c r="F99" s="23" t="s">
        <v>210</v>
      </c>
      <c r="G99" s="23" t="s">
        <v>211</v>
      </c>
      <c r="H99" s="27" t="s">
        <v>42</v>
      </c>
      <c r="I99" s="27" t="s">
        <v>43</v>
      </c>
      <c r="J99" s="27">
        <v>3700</v>
      </c>
      <c r="K99" s="27">
        <v>3921</v>
      </c>
      <c r="L99" s="27">
        <v>39</v>
      </c>
      <c r="M99" s="27">
        <v>343</v>
      </c>
      <c r="N99" s="27">
        <v>5707</v>
      </c>
      <c r="O99" s="27">
        <v>2417</v>
      </c>
      <c r="P99" s="27">
        <v>6553</v>
      </c>
      <c r="Q99" s="27">
        <v>386</v>
      </c>
      <c r="R99" s="27">
        <v>15602</v>
      </c>
      <c r="S99" s="27">
        <v>1099</v>
      </c>
      <c r="V99" s="34"/>
      <c r="W99" s="34"/>
    </row>
    <row r="100" spans="2:23" x14ac:dyDescent="0.2">
      <c r="B100" s="23" t="s">
        <v>39</v>
      </c>
      <c r="C100" s="23" t="s">
        <v>40</v>
      </c>
      <c r="D100" s="23" t="s">
        <v>178</v>
      </c>
      <c r="E100" s="23" t="s">
        <v>179</v>
      </c>
      <c r="F100" s="23" t="s">
        <v>212</v>
      </c>
      <c r="G100" s="23" t="s">
        <v>213</v>
      </c>
      <c r="H100" s="27" t="s">
        <v>42</v>
      </c>
      <c r="I100" s="27" t="s">
        <v>43</v>
      </c>
      <c r="J100" s="27">
        <v>4080</v>
      </c>
      <c r="K100" s="27">
        <v>3543</v>
      </c>
      <c r="L100" s="27">
        <v>99</v>
      </c>
      <c r="M100" s="27">
        <v>502</v>
      </c>
      <c r="N100" s="27">
        <v>7696</v>
      </c>
      <c r="O100" s="27">
        <v>3965</v>
      </c>
      <c r="P100" s="27">
        <v>11492</v>
      </c>
      <c r="Q100" s="27">
        <v>806</v>
      </c>
      <c r="R100" s="27">
        <v>23082</v>
      </c>
      <c r="S100" s="27">
        <v>1999</v>
      </c>
      <c r="V100" s="34"/>
      <c r="W100" s="34"/>
    </row>
    <row r="101" spans="2:23" x14ac:dyDescent="0.2">
      <c r="B101" s="23" t="s">
        <v>39</v>
      </c>
      <c r="C101" s="23" t="s">
        <v>40</v>
      </c>
      <c r="D101" s="23" t="s">
        <v>178</v>
      </c>
      <c r="E101" s="23" t="s">
        <v>179</v>
      </c>
      <c r="F101" s="23" t="s">
        <v>214</v>
      </c>
      <c r="G101" s="23" t="s">
        <v>215</v>
      </c>
      <c r="H101" s="27" t="s">
        <v>42</v>
      </c>
      <c r="I101" s="27" t="s">
        <v>43</v>
      </c>
      <c r="J101" s="27">
        <v>15896</v>
      </c>
      <c r="K101" s="27">
        <v>14664</v>
      </c>
      <c r="L101" s="27">
        <v>154</v>
      </c>
      <c r="M101" s="27">
        <v>1555</v>
      </c>
      <c r="N101" s="27">
        <v>24820</v>
      </c>
      <c r="O101" s="27">
        <v>15962</v>
      </c>
      <c r="P101" s="27">
        <v>34507</v>
      </c>
      <c r="Q101" s="27">
        <v>2879</v>
      </c>
      <c r="R101" s="27">
        <v>72563</v>
      </c>
      <c r="S101" s="27">
        <v>6091</v>
      </c>
      <c r="V101" s="34"/>
      <c r="W101" s="34"/>
    </row>
    <row r="102" spans="2:23" x14ac:dyDescent="0.2">
      <c r="B102" s="23" t="s">
        <v>39</v>
      </c>
      <c r="C102" s="23" t="s">
        <v>40</v>
      </c>
      <c r="D102" s="23" t="s">
        <v>178</v>
      </c>
      <c r="E102" s="23" t="s">
        <v>179</v>
      </c>
      <c r="F102" s="23" t="s">
        <v>216</v>
      </c>
      <c r="G102" s="23" t="s">
        <v>217</v>
      </c>
      <c r="H102" s="27" t="s">
        <v>42</v>
      </c>
      <c r="I102" s="27" t="s">
        <v>43</v>
      </c>
      <c r="J102" s="27">
        <v>8407</v>
      </c>
      <c r="K102" s="27">
        <v>7616</v>
      </c>
      <c r="L102" s="27">
        <v>134</v>
      </c>
      <c r="M102" s="27">
        <v>1169</v>
      </c>
      <c r="N102" s="27">
        <v>19826</v>
      </c>
      <c r="O102" s="27">
        <v>13452</v>
      </c>
      <c r="P102" s="27">
        <v>24665</v>
      </c>
      <c r="Q102" s="27">
        <v>2161</v>
      </c>
      <c r="R102" s="27">
        <v>47888</v>
      </c>
      <c r="S102" s="27">
        <v>4081</v>
      </c>
      <c r="V102" s="34"/>
      <c r="W102" s="34"/>
    </row>
    <row r="103" spans="2:23" x14ac:dyDescent="0.2">
      <c r="B103" s="23" t="s">
        <v>39</v>
      </c>
      <c r="C103" s="23" t="s">
        <v>40</v>
      </c>
      <c r="D103" s="23" t="s">
        <v>178</v>
      </c>
      <c r="E103" s="23" t="s">
        <v>179</v>
      </c>
      <c r="F103" s="23" t="s">
        <v>218</v>
      </c>
      <c r="G103" s="23" t="s">
        <v>219</v>
      </c>
      <c r="H103" s="27" t="s">
        <v>42</v>
      </c>
      <c r="I103" s="27" t="s">
        <v>43</v>
      </c>
      <c r="J103" s="27">
        <v>6393</v>
      </c>
      <c r="K103" s="27">
        <v>5726</v>
      </c>
      <c r="L103" s="27">
        <v>245</v>
      </c>
      <c r="M103" s="27">
        <v>996</v>
      </c>
      <c r="N103" s="27">
        <v>20122</v>
      </c>
      <c r="O103" s="27">
        <v>11527</v>
      </c>
      <c r="P103" s="27">
        <v>29002</v>
      </c>
      <c r="Q103" s="27">
        <v>4376</v>
      </c>
      <c r="R103" s="27">
        <v>64665</v>
      </c>
      <c r="S103" s="27">
        <v>9304</v>
      </c>
      <c r="V103" s="34"/>
      <c r="W103" s="34"/>
    </row>
    <row r="104" spans="2:23" x14ac:dyDescent="0.2">
      <c r="B104" s="23" t="s">
        <v>39</v>
      </c>
      <c r="C104" s="23" t="s">
        <v>40</v>
      </c>
      <c r="D104" s="23" t="s">
        <v>178</v>
      </c>
      <c r="E104" s="23" t="s">
        <v>179</v>
      </c>
      <c r="F104" s="23" t="s">
        <v>220</v>
      </c>
      <c r="G104" s="23" t="s">
        <v>221</v>
      </c>
      <c r="H104" s="27" t="s">
        <v>42</v>
      </c>
      <c r="I104" s="27" t="s">
        <v>43</v>
      </c>
      <c r="J104" s="27">
        <v>3467</v>
      </c>
      <c r="K104" s="27">
        <v>3054</v>
      </c>
      <c r="L104" s="27">
        <v>86</v>
      </c>
      <c r="M104" s="27">
        <v>562</v>
      </c>
      <c r="N104" s="27">
        <v>7269</v>
      </c>
      <c r="O104" s="27">
        <v>5415</v>
      </c>
      <c r="P104" s="27">
        <v>10855</v>
      </c>
      <c r="Q104" s="27">
        <v>1120</v>
      </c>
      <c r="R104" s="27">
        <v>22109</v>
      </c>
      <c r="S104" s="27">
        <v>1841</v>
      </c>
      <c r="V104" s="34"/>
      <c r="W104" s="34"/>
    </row>
    <row r="105" spans="2:23" x14ac:dyDescent="0.2">
      <c r="B105" s="23" t="s">
        <v>39</v>
      </c>
      <c r="C105" s="23" t="s">
        <v>40</v>
      </c>
      <c r="D105" s="23" t="s">
        <v>178</v>
      </c>
      <c r="E105" s="23" t="s">
        <v>179</v>
      </c>
      <c r="F105" s="23" t="s">
        <v>222</v>
      </c>
      <c r="G105" s="23" t="s">
        <v>223</v>
      </c>
      <c r="H105" s="27" t="s">
        <v>42</v>
      </c>
      <c r="I105" s="27" t="s">
        <v>43</v>
      </c>
      <c r="J105" s="27">
        <v>13580</v>
      </c>
      <c r="K105" s="27">
        <v>11684</v>
      </c>
      <c r="L105" s="27">
        <v>383</v>
      </c>
      <c r="M105" s="27">
        <v>1537</v>
      </c>
      <c r="N105" s="27">
        <v>24915</v>
      </c>
      <c r="O105" s="27">
        <v>20729</v>
      </c>
      <c r="P105" s="27">
        <v>38388</v>
      </c>
      <c r="Q105" s="27">
        <v>3873</v>
      </c>
      <c r="R105" s="27">
        <v>63304</v>
      </c>
      <c r="S105" s="27">
        <v>6889</v>
      </c>
      <c r="V105" s="34"/>
      <c r="W105" s="34"/>
    </row>
    <row r="106" spans="2:23" x14ac:dyDescent="0.2">
      <c r="B106" s="23" t="s">
        <v>39</v>
      </c>
      <c r="C106" s="23" t="s">
        <v>40</v>
      </c>
      <c r="D106" s="23" t="s">
        <v>178</v>
      </c>
      <c r="E106" s="23" t="s">
        <v>179</v>
      </c>
      <c r="F106" s="23" t="s">
        <v>224</v>
      </c>
      <c r="G106" s="23" t="s">
        <v>225</v>
      </c>
      <c r="H106" s="27" t="s">
        <v>42</v>
      </c>
      <c r="I106" s="27" t="s">
        <v>43</v>
      </c>
      <c r="J106" s="27">
        <v>8759</v>
      </c>
      <c r="K106" s="27">
        <v>8681</v>
      </c>
      <c r="L106" s="27">
        <v>56</v>
      </c>
      <c r="M106" s="27">
        <v>381</v>
      </c>
      <c r="N106" s="27">
        <v>18201</v>
      </c>
      <c r="O106" s="27">
        <v>9424</v>
      </c>
      <c r="P106" s="27">
        <v>29798</v>
      </c>
      <c r="Q106" s="27">
        <v>3113</v>
      </c>
      <c r="R106" s="27">
        <v>63077</v>
      </c>
      <c r="S106" s="27">
        <v>5763</v>
      </c>
      <c r="V106" s="34"/>
      <c r="W106" s="34"/>
    </row>
    <row r="107" spans="2:23" x14ac:dyDescent="0.2">
      <c r="B107" s="23" t="s">
        <v>39</v>
      </c>
      <c r="C107" s="23" t="s">
        <v>40</v>
      </c>
      <c r="D107" s="23" t="s">
        <v>178</v>
      </c>
      <c r="E107" s="23" t="s">
        <v>179</v>
      </c>
      <c r="F107" s="23" t="s">
        <v>226</v>
      </c>
      <c r="G107" s="23" t="s">
        <v>227</v>
      </c>
      <c r="H107" s="27" t="s">
        <v>42</v>
      </c>
      <c r="I107" s="27" t="s">
        <v>43</v>
      </c>
      <c r="J107" s="27">
        <v>3736</v>
      </c>
      <c r="K107" s="27">
        <v>3591</v>
      </c>
      <c r="L107" s="27">
        <v>47</v>
      </c>
      <c r="M107" s="27">
        <v>472</v>
      </c>
      <c r="N107" s="27">
        <v>6418</v>
      </c>
      <c r="O107" s="27">
        <v>4392</v>
      </c>
      <c r="P107" s="27">
        <v>9594</v>
      </c>
      <c r="Q107" s="27">
        <v>764</v>
      </c>
      <c r="R107" s="27">
        <v>19350</v>
      </c>
      <c r="S107" s="27">
        <v>1490</v>
      </c>
      <c r="V107" s="34"/>
      <c r="W107" s="34"/>
    </row>
    <row r="108" spans="2:23" x14ac:dyDescent="0.2">
      <c r="B108" s="23" t="s">
        <v>39</v>
      </c>
      <c r="C108" s="23" t="s">
        <v>40</v>
      </c>
      <c r="D108" s="23" t="s">
        <v>178</v>
      </c>
      <c r="E108" s="23" t="s">
        <v>179</v>
      </c>
      <c r="F108" s="23" t="s">
        <v>228</v>
      </c>
      <c r="G108" s="23" t="s">
        <v>229</v>
      </c>
      <c r="H108" s="27" t="s">
        <v>42</v>
      </c>
      <c r="I108" s="27" t="s">
        <v>43</v>
      </c>
      <c r="J108" s="27">
        <v>5238</v>
      </c>
      <c r="K108" s="27">
        <v>4527</v>
      </c>
      <c r="L108" s="27">
        <v>40</v>
      </c>
      <c r="M108" s="27">
        <v>860</v>
      </c>
      <c r="N108" s="27">
        <v>8492</v>
      </c>
      <c r="O108" s="27">
        <v>5066</v>
      </c>
      <c r="P108" s="27">
        <v>12331</v>
      </c>
      <c r="Q108" s="27">
        <v>998</v>
      </c>
      <c r="R108" s="27">
        <v>30008</v>
      </c>
      <c r="S108" s="27">
        <v>2509</v>
      </c>
      <c r="V108" s="34"/>
      <c r="W108" s="34"/>
    </row>
    <row r="109" spans="2:23" x14ac:dyDescent="0.2">
      <c r="B109" s="23" t="s">
        <v>39</v>
      </c>
      <c r="C109" s="23" t="s">
        <v>40</v>
      </c>
      <c r="D109" s="23" t="s">
        <v>178</v>
      </c>
      <c r="E109" s="23" t="s">
        <v>179</v>
      </c>
      <c r="F109" s="23" t="s">
        <v>230</v>
      </c>
      <c r="G109" s="23" t="s">
        <v>231</v>
      </c>
      <c r="H109" s="27" t="s">
        <v>42</v>
      </c>
      <c r="I109" s="27" t="s">
        <v>43</v>
      </c>
      <c r="J109" s="27">
        <v>5833</v>
      </c>
      <c r="K109" s="27">
        <v>4948</v>
      </c>
      <c r="L109" s="27">
        <v>199</v>
      </c>
      <c r="M109" s="27">
        <v>733</v>
      </c>
      <c r="N109" s="27">
        <v>12024</v>
      </c>
      <c r="O109" s="27">
        <v>9507</v>
      </c>
      <c r="P109" s="27">
        <v>16147</v>
      </c>
      <c r="Q109" s="27">
        <v>1401</v>
      </c>
      <c r="R109" s="27">
        <v>23748</v>
      </c>
      <c r="S109" s="27">
        <v>2322</v>
      </c>
      <c r="V109" s="34"/>
      <c r="W109" s="34"/>
    </row>
    <row r="110" spans="2:23" x14ac:dyDescent="0.2">
      <c r="B110" s="23" t="s">
        <v>39</v>
      </c>
      <c r="C110" s="23" t="s">
        <v>40</v>
      </c>
      <c r="D110" s="23" t="s">
        <v>178</v>
      </c>
      <c r="E110" s="23" t="s">
        <v>179</v>
      </c>
      <c r="F110" s="23" t="s">
        <v>232</v>
      </c>
      <c r="G110" s="23" t="s">
        <v>233</v>
      </c>
      <c r="H110" s="27" t="s">
        <v>42</v>
      </c>
      <c r="I110" s="27" t="s">
        <v>43</v>
      </c>
      <c r="J110" s="27">
        <v>5748</v>
      </c>
      <c r="K110" s="27">
        <v>5474</v>
      </c>
      <c r="L110" s="27">
        <v>138</v>
      </c>
      <c r="M110" s="27">
        <v>659</v>
      </c>
      <c r="N110" s="27">
        <v>10578</v>
      </c>
      <c r="O110" s="27">
        <v>8592</v>
      </c>
      <c r="P110" s="27">
        <v>18769</v>
      </c>
      <c r="Q110" s="27">
        <v>1686</v>
      </c>
      <c r="R110" s="27">
        <v>37067</v>
      </c>
      <c r="S110" s="27">
        <v>3768</v>
      </c>
      <c r="V110" s="34"/>
      <c r="W110" s="34"/>
    </row>
    <row r="111" spans="2:23" x14ac:dyDescent="0.2">
      <c r="B111" s="23" t="s">
        <v>39</v>
      </c>
      <c r="C111" s="23" t="s">
        <v>40</v>
      </c>
      <c r="D111" s="23" t="s">
        <v>178</v>
      </c>
      <c r="E111" s="23" t="s">
        <v>179</v>
      </c>
      <c r="F111" s="23" t="s">
        <v>234</v>
      </c>
      <c r="G111" s="23" t="s">
        <v>235</v>
      </c>
      <c r="H111" s="27" t="s">
        <v>42</v>
      </c>
      <c r="I111" s="27" t="s">
        <v>43</v>
      </c>
      <c r="J111" s="27">
        <v>4869</v>
      </c>
      <c r="K111" s="27">
        <v>4450</v>
      </c>
      <c r="L111" s="27">
        <v>116</v>
      </c>
      <c r="M111" s="27">
        <v>804</v>
      </c>
      <c r="N111" s="27">
        <v>9275</v>
      </c>
      <c r="O111" s="27">
        <v>5161</v>
      </c>
      <c r="P111" s="27">
        <v>12653</v>
      </c>
      <c r="Q111" s="27">
        <v>1229</v>
      </c>
      <c r="R111" s="27">
        <v>24446</v>
      </c>
      <c r="S111" s="27">
        <v>2575</v>
      </c>
      <c r="V111" s="34"/>
      <c r="W111" s="34"/>
    </row>
    <row r="112" spans="2:23" x14ac:dyDescent="0.2">
      <c r="B112" s="23" t="s">
        <v>39</v>
      </c>
      <c r="C112" s="23" t="s">
        <v>40</v>
      </c>
      <c r="D112" s="23" t="s">
        <v>178</v>
      </c>
      <c r="E112" s="23" t="s">
        <v>179</v>
      </c>
      <c r="F112" s="23" t="s">
        <v>236</v>
      </c>
      <c r="G112" s="23" t="s">
        <v>237</v>
      </c>
      <c r="H112" s="27" t="s">
        <v>42</v>
      </c>
      <c r="I112" s="27" t="s">
        <v>43</v>
      </c>
      <c r="J112" s="27">
        <v>9867</v>
      </c>
      <c r="K112" s="27">
        <v>11322</v>
      </c>
      <c r="L112" s="27">
        <v>336</v>
      </c>
      <c r="M112" s="27">
        <v>1721</v>
      </c>
      <c r="N112" s="27">
        <v>37742</v>
      </c>
      <c r="O112" s="27">
        <v>21177</v>
      </c>
      <c r="P112" s="27">
        <v>52103</v>
      </c>
      <c r="Q112" s="27">
        <v>7460</v>
      </c>
      <c r="R112" s="27">
        <v>91131</v>
      </c>
      <c r="S112" s="27">
        <v>11464</v>
      </c>
      <c r="V112" s="34"/>
      <c r="W112" s="34"/>
    </row>
    <row r="113" spans="2:23" x14ac:dyDescent="0.2">
      <c r="B113" s="23" t="s">
        <v>39</v>
      </c>
      <c r="C113" s="23" t="s">
        <v>40</v>
      </c>
      <c r="D113" s="23" t="s">
        <v>178</v>
      </c>
      <c r="E113" s="23" t="s">
        <v>179</v>
      </c>
      <c r="F113" s="23" t="s">
        <v>238</v>
      </c>
      <c r="G113" s="23" t="s">
        <v>239</v>
      </c>
      <c r="H113" s="27" t="s">
        <v>42</v>
      </c>
      <c r="I113" s="27" t="s">
        <v>43</v>
      </c>
      <c r="J113" s="27">
        <v>6299</v>
      </c>
      <c r="K113" s="27">
        <v>5738</v>
      </c>
      <c r="L113" s="27">
        <v>73</v>
      </c>
      <c r="M113" s="27">
        <v>913</v>
      </c>
      <c r="N113" s="27">
        <v>15911</v>
      </c>
      <c r="O113" s="27">
        <v>10406</v>
      </c>
      <c r="P113" s="27">
        <v>26143</v>
      </c>
      <c r="Q113" s="27">
        <v>1719</v>
      </c>
      <c r="R113" s="27">
        <v>41495</v>
      </c>
      <c r="S113" s="27">
        <v>2745</v>
      </c>
      <c r="V113" s="34"/>
      <c r="W113" s="34"/>
    </row>
    <row r="114" spans="2:23" x14ac:dyDescent="0.2">
      <c r="B114" s="23" t="s">
        <v>39</v>
      </c>
      <c r="C114" s="23" t="s">
        <v>40</v>
      </c>
      <c r="D114" s="23" t="s">
        <v>178</v>
      </c>
      <c r="E114" s="23" t="s">
        <v>179</v>
      </c>
      <c r="F114" s="23" t="s">
        <v>240</v>
      </c>
      <c r="G114" s="23" t="s">
        <v>241</v>
      </c>
      <c r="H114" s="27" t="s">
        <v>42</v>
      </c>
      <c r="I114" s="27" t="s">
        <v>43</v>
      </c>
      <c r="J114" s="27">
        <v>6009</v>
      </c>
      <c r="K114" s="27">
        <v>5587</v>
      </c>
      <c r="L114" s="27">
        <v>111</v>
      </c>
      <c r="M114" s="27">
        <v>997</v>
      </c>
      <c r="N114" s="27">
        <v>15980</v>
      </c>
      <c r="O114" s="27">
        <v>10197</v>
      </c>
      <c r="P114" s="27">
        <v>23473</v>
      </c>
      <c r="Q114" s="27">
        <v>2590</v>
      </c>
      <c r="R114" s="27">
        <v>55378</v>
      </c>
      <c r="S114" s="27">
        <v>5397</v>
      </c>
      <c r="V114" s="34"/>
      <c r="W114" s="34"/>
    </row>
    <row r="115" spans="2:23" x14ac:dyDescent="0.2">
      <c r="B115" s="23" t="s">
        <v>39</v>
      </c>
      <c r="C115" s="23" t="s">
        <v>40</v>
      </c>
      <c r="D115" s="23" t="s">
        <v>178</v>
      </c>
      <c r="E115" s="23" t="s">
        <v>179</v>
      </c>
      <c r="F115" s="23" t="s">
        <v>242</v>
      </c>
      <c r="G115" s="23" t="s">
        <v>243</v>
      </c>
      <c r="H115" s="27" t="s">
        <v>42</v>
      </c>
      <c r="I115" s="27" t="s">
        <v>43</v>
      </c>
      <c r="J115" s="27">
        <v>6041</v>
      </c>
      <c r="K115" s="27">
        <v>5497</v>
      </c>
      <c r="L115" s="27">
        <v>97</v>
      </c>
      <c r="M115" s="27">
        <v>892</v>
      </c>
      <c r="N115" s="27">
        <v>12574</v>
      </c>
      <c r="O115" s="27">
        <v>7388</v>
      </c>
      <c r="P115" s="27">
        <v>19012</v>
      </c>
      <c r="Q115" s="27">
        <v>1659</v>
      </c>
      <c r="R115" s="27">
        <v>40868</v>
      </c>
      <c r="S115" s="27">
        <v>3196</v>
      </c>
      <c r="V115" s="34"/>
      <c r="W115" s="34"/>
    </row>
    <row r="116" spans="2:23" x14ac:dyDescent="0.2">
      <c r="B116" s="23" t="s">
        <v>39</v>
      </c>
      <c r="C116" s="23" t="s">
        <v>40</v>
      </c>
      <c r="D116" s="23" t="s">
        <v>178</v>
      </c>
      <c r="E116" s="23" t="s">
        <v>179</v>
      </c>
      <c r="F116" s="23" t="s">
        <v>244</v>
      </c>
      <c r="G116" s="23" t="s">
        <v>245</v>
      </c>
      <c r="H116" s="27" t="s">
        <v>42</v>
      </c>
      <c r="I116" s="27" t="s">
        <v>43</v>
      </c>
      <c r="J116" s="27">
        <v>7593</v>
      </c>
      <c r="K116" s="27">
        <v>6525</v>
      </c>
      <c r="L116" s="27">
        <v>117</v>
      </c>
      <c r="M116" s="27">
        <v>890</v>
      </c>
      <c r="N116" s="27">
        <v>14437</v>
      </c>
      <c r="O116" s="27">
        <v>8034</v>
      </c>
      <c r="P116" s="27">
        <v>21235</v>
      </c>
      <c r="Q116" s="27">
        <v>1574</v>
      </c>
      <c r="R116" s="27">
        <v>33107</v>
      </c>
      <c r="S116" s="27">
        <v>2919</v>
      </c>
      <c r="V116" s="34"/>
      <c r="W116" s="34"/>
    </row>
    <row r="117" spans="2:23" x14ac:dyDescent="0.2">
      <c r="B117" s="23" t="s">
        <v>39</v>
      </c>
      <c r="C117" s="23" t="s">
        <v>40</v>
      </c>
      <c r="D117" s="23" t="s">
        <v>178</v>
      </c>
      <c r="E117" s="23" t="s">
        <v>179</v>
      </c>
      <c r="F117" s="23" t="s">
        <v>246</v>
      </c>
      <c r="G117" s="23" t="s">
        <v>247</v>
      </c>
      <c r="H117" s="27" t="s">
        <v>42</v>
      </c>
      <c r="I117" s="27" t="s">
        <v>43</v>
      </c>
      <c r="J117" s="27">
        <v>8497</v>
      </c>
      <c r="K117" s="27">
        <v>7741</v>
      </c>
      <c r="L117" s="27">
        <v>200</v>
      </c>
      <c r="M117" s="27">
        <v>1317</v>
      </c>
      <c r="N117" s="27">
        <v>13971</v>
      </c>
      <c r="O117" s="27">
        <v>9289</v>
      </c>
      <c r="P117" s="27">
        <v>19121</v>
      </c>
      <c r="Q117" s="27">
        <v>1582</v>
      </c>
      <c r="R117" s="27">
        <v>33183</v>
      </c>
      <c r="S117" s="27">
        <v>3285</v>
      </c>
      <c r="V117" s="34"/>
      <c r="W117" s="34"/>
    </row>
    <row r="118" spans="2:23" x14ac:dyDescent="0.2">
      <c r="B118" s="23" t="s">
        <v>39</v>
      </c>
      <c r="C118" s="23" t="s">
        <v>40</v>
      </c>
      <c r="D118" s="23" t="s">
        <v>178</v>
      </c>
      <c r="E118" s="23" t="s">
        <v>179</v>
      </c>
      <c r="F118" s="23" t="s">
        <v>248</v>
      </c>
      <c r="G118" s="23" t="s">
        <v>249</v>
      </c>
      <c r="H118" s="27" t="s">
        <v>42</v>
      </c>
      <c r="I118" s="27" t="s">
        <v>43</v>
      </c>
      <c r="J118" s="27">
        <v>4016</v>
      </c>
      <c r="K118" s="27">
        <v>3509</v>
      </c>
      <c r="L118" s="27">
        <v>99</v>
      </c>
      <c r="M118" s="27">
        <v>639</v>
      </c>
      <c r="N118" s="27">
        <v>8036</v>
      </c>
      <c r="O118" s="27">
        <v>7836</v>
      </c>
      <c r="P118" s="27">
        <v>11333</v>
      </c>
      <c r="Q118" s="27">
        <v>1051</v>
      </c>
      <c r="R118" s="27">
        <v>20967</v>
      </c>
      <c r="S118" s="27">
        <v>1795</v>
      </c>
      <c r="V118" s="34"/>
      <c r="W118" s="34"/>
    </row>
    <row r="119" spans="2:23" x14ac:dyDescent="0.2">
      <c r="B119" s="23" t="s">
        <v>39</v>
      </c>
      <c r="C119" s="23" t="s">
        <v>40</v>
      </c>
      <c r="D119" s="23" t="s">
        <v>178</v>
      </c>
      <c r="E119" s="23" t="s">
        <v>179</v>
      </c>
      <c r="F119" s="23" t="s">
        <v>250</v>
      </c>
      <c r="G119" s="23" t="s">
        <v>251</v>
      </c>
      <c r="H119" s="27" t="s">
        <v>42</v>
      </c>
      <c r="I119" s="27" t="s">
        <v>43</v>
      </c>
      <c r="J119" s="27">
        <v>7551</v>
      </c>
      <c r="K119" s="27">
        <v>6164</v>
      </c>
      <c r="L119" s="27">
        <v>377</v>
      </c>
      <c r="M119" s="27">
        <v>1110</v>
      </c>
      <c r="N119" s="27">
        <v>16533</v>
      </c>
      <c r="O119" s="27">
        <v>13766</v>
      </c>
      <c r="P119" s="27">
        <v>21454</v>
      </c>
      <c r="Q119" s="27">
        <v>2633</v>
      </c>
      <c r="R119" s="27">
        <v>27915</v>
      </c>
      <c r="S119" s="27">
        <v>3743</v>
      </c>
      <c r="V119" s="34"/>
      <c r="W119" s="34"/>
    </row>
    <row r="120" spans="2:23" x14ac:dyDescent="0.2">
      <c r="B120" s="23" t="s">
        <v>39</v>
      </c>
      <c r="C120" s="23" t="s">
        <v>40</v>
      </c>
      <c r="D120" s="23" t="s">
        <v>178</v>
      </c>
      <c r="E120" s="23" t="s">
        <v>179</v>
      </c>
      <c r="F120" s="23" t="s">
        <v>252</v>
      </c>
      <c r="G120" s="23" t="s">
        <v>253</v>
      </c>
      <c r="H120" s="27" t="s">
        <v>42</v>
      </c>
      <c r="I120" s="27" t="s">
        <v>43</v>
      </c>
      <c r="J120" s="27">
        <v>2966</v>
      </c>
      <c r="K120" s="27">
        <v>2830</v>
      </c>
      <c r="L120" s="27">
        <v>45</v>
      </c>
      <c r="M120" s="27">
        <v>462</v>
      </c>
      <c r="N120" s="27">
        <v>6539</v>
      </c>
      <c r="O120" s="27">
        <v>5635</v>
      </c>
      <c r="P120" s="27">
        <v>12712</v>
      </c>
      <c r="Q120" s="27">
        <v>1183</v>
      </c>
      <c r="R120" s="27">
        <v>21555</v>
      </c>
      <c r="S120" s="27">
        <v>1994</v>
      </c>
      <c r="V120" s="34"/>
      <c r="W120" s="34"/>
    </row>
    <row r="121" spans="2:23" x14ac:dyDescent="0.2">
      <c r="B121" s="23" t="s">
        <v>39</v>
      </c>
      <c r="C121" s="23" t="s">
        <v>40</v>
      </c>
      <c r="D121" s="23" t="s">
        <v>178</v>
      </c>
      <c r="E121" s="23" t="s">
        <v>179</v>
      </c>
      <c r="F121" s="23" t="s">
        <v>254</v>
      </c>
      <c r="G121" s="23" t="s">
        <v>255</v>
      </c>
      <c r="H121" s="27" t="s">
        <v>42</v>
      </c>
      <c r="I121" s="27" t="s">
        <v>43</v>
      </c>
      <c r="J121" s="27">
        <v>6596</v>
      </c>
      <c r="K121" s="27">
        <v>5906</v>
      </c>
      <c r="L121" s="27">
        <v>298</v>
      </c>
      <c r="M121" s="27">
        <v>999</v>
      </c>
      <c r="N121" s="27">
        <v>14866</v>
      </c>
      <c r="O121" s="27">
        <v>12678</v>
      </c>
      <c r="P121" s="27">
        <v>21963</v>
      </c>
      <c r="Q121" s="27">
        <v>3207</v>
      </c>
      <c r="R121" s="27">
        <v>47806</v>
      </c>
      <c r="S121" s="27">
        <v>6102</v>
      </c>
      <c r="V121" s="34"/>
      <c r="W121" s="34"/>
    </row>
    <row r="122" spans="2:23" x14ac:dyDescent="0.2">
      <c r="B122" s="23" t="s">
        <v>39</v>
      </c>
      <c r="C122" s="23" t="s">
        <v>40</v>
      </c>
      <c r="D122" s="23" t="s">
        <v>178</v>
      </c>
      <c r="E122" s="23" t="s">
        <v>179</v>
      </c>
      <c r="F122" s="23" t="s">
        <v>256</v>
      </c>
      <c r="G122" s="23" t="s">
        <v>257</v>
      </c>
      <c r="H122" s="27" t="s">
        <v>42</v>
      </c>
      <c r="I122" s="27" t="s">
        <v>43</v>
      </c>
      <c r="J122" s="27">
        <v>5988</v>
      </c>
      <c r="K122" s="27">
        <v>4900</v>
      </c>
      <c r="L122" s="27">
        <v>194</v>
      </c>
      <c r="M122" s="27">
        <v>1143</v>
      </c>
      <c r="N122" s="27">
        <v>17049</v>
      </c>
      <c r="O122" s="27">
        <v>9209</v>
      </c>
      <c r="P122" s="27">
        <v>25586</v>
      </c>
      <c r="Q122" s="27">
        <v>2871</v>
      </c>
      <c r="R122" s="27">
        <v>50265</v>
      </c>
      <c r="S122" s="27">
        <v>5166</v>
      </c>
      <c r="V122" s="34"/>
      <c r="W122" s="34"/>
    </row>
    <row r="123" spans="2:23" x14ac:dyDescent="0.2">
      <c r="B123" s="23" t="s">
        <v>39</v>
      </c>
      <c r="C123" s="23" t="s">
        <v>40</v>
      </c>
      <c r="D123" s="23" t="s">
        <v>178</v>
      </c>
      <c r="E123" s="23" t="s">
        <v>179</v>
      </c>
      <c r="F123" s="23" t="s">
        <v>258</v>
      </c>
      <c r="G123" s="23" t="s">
        <v>259</v>
      </c>
      <c r="H123" s="27" t="s">
        <v>42</v>
      </c>
      <c r="I123" s="27" t="s">
        <v>43</v>
      </c>
      <c r="J123" s="27">
        <v>3698</v>
      </c>
      <c r="K123" s="27">
        <v>3233</v>
      </c>
      <c r="L123" s="27">
        <v>99</v>
      </c>
      <c r="M123" s="27">
        <v>557</v>
      </c>
      <c r="N123" s="27">
        <v>5142</v>
      </c>
      <c r="O123" s="27">
        <v>3816</v>
      </c>
      <c r="P123" s="27">
        <v>8189</v>
      </c>
      <c r="Q123" s="27">
        <v>638</v>
      </c>
      <c r="R123" s="27">
        <v>13895</v>
      </c>
      <c r="S123" s="27">
        <v>1381</v>
      </c>
      <c r="V123" s="34"/>
      <c r="W123" s="34"/>
    </row>
    <row r="124" spans="2:23" x14ac:dyDescent="0.2">
      <c r="B124" s="23" t="s">
        <v>39</v>
      </c>
      <c r="C124" s="23" t="s">
        <v>40</v>
      </c>
      <c r="D124" s="23" t="s">
        <v>178</v>
      </c>
      <c r="E124" s="23" t="s">
        <v>179</v>
      </c>
      <c r="F124" s="23" t="s">
        <v>260</v>
      </c>
      <c r="G124" s="23" t="s">
        <v>261</v>
      </c>
      <c r="H124" s="27" t="s">
        <v>42</v>
      </c>
      <c r="I124" s="27" t="s">
        <v>43</v>
      </c>
      <c r="J124" s="27">
        <v>12381</v>
      </c>
      <c r="K124" s="27">
        <v>10925</v>
      </c>
      <c r="L124" s="27">
        <v>234</v>
      </c>
      <c r="M124" s="27">
        <v>1430</v>
      </c>
      <c r="N124" s="27">
        <v>22667</v>
      </c>
      <c r="O124" s="27">
        <v>16583</v>
      </c>
      <c r="P124" s="27">
        <v>32541</v>
      </c>
      <c r="Q124" s="27">
        <v>2710</v>
      </c>
      <c r="R124" s="27">
        <v>67539</v>
      </c>
      <c r="S124" s="27">
        <v>5994</v>
      </c>
      <c r="V124" s="34"/>
      <c r="W124" s="34"/>
    </row>
    <row r="125" spans="2:23" x14ac:dyDescent="0.2">
      <c r="B125" s="23" t="s">
        <v>39</v>
      </c>
      <c r="C125" s="23" t="s">
        <v>40</v>
      </c>
      <c r="D125" s="23" t="s">
        <v>178</v>
      </c>
      <c r="E125" s="23" t="s">
        <v>179</v>
      </c>
      <c r="F125" s="23" t="s">
        <v>262</v>
      </c>
      <c r="G125" s="23" t="s">
        <v>263</v>
      </c>
      <c r="H125" s="27" t="s">
        <v>42</v>
      </c>
      <c r="I125" s="27" t="s">
        <v>43</v>
      </c>
      <c r="J125" s="27">
        <v>21484</v>
      </c>
      <c r="K125" s="27">
        <v>18579</v>
      </c>
      <c r="L125" s="27">
        <v>146</v>
      </c>
      <c r="M125" s="27">
        <v>3129</v>
      </c>
      <c r="N125" s="27">
        <v>46608</v>
      </c>
      <c r="O125" s="27">
        <v>27426</v>
      </c>
      <c r="P125" s="27">
        <v>63244</v>
      </c>
      <c r="Q125" s="27">
        <v>3916</v>
      </c>
      <c r="R125" s="27">
        <v>133578</v>
      </c>
      <c r="S125" s="27">
        <v>9817</v>
      </c>
      <c r="V125" s="34"/>
      <c r="W125" s="34"/>
    </row>
    <row r="126" spans="2:23" x14ac:dyDescent="0.2">
      <c r="B126" s="23" t="s">
        <v>39</v>
      </c>
      <c r="C126" s="23" t="s">
        <v>40</v>
      </c>
      <c r="D126" s="23" t="s">
        <v>178</v>
      </c>
      <c r="E126" s="23" t="s">
        <v>179</v>
      </c>
      <c r="F126" s="23" t="s">
        <v>264</v>
      </c>
      <c r="G126" s="23" t="s">
        <v>265</v>
      </c>
      <c r="H126" s="27" t="s">
        <v>42</v>
      </c>
      <c r="I126" s="27" t="s">
        <v>43</v>
      </c>
      <c r="J126" s="27">
        <v>16438</v>
      </c>
      <c r="K126" s="27">
        <v>11553</v>
      </c>
      <c r="L126" s="27">
        <v>916</v>
      </c>
      <c r="M126" s="27">
        <v>1485</v>
      </c>
      <c r="N126" s="27">
        <v>40139</v>
      </c>
      <c r="O126" s="27">
        <v>17111</v>
      </c>
      <c r="P126" s="27">
        <v>46541</v>
      </c>
      <c r="Q126" s="27">
        <v>4738</v>
      </c>
      <c r="R126" s="27">
        <v>93987</v>
      </c>
      <c r="S126" s="27">
        <v>9917</v>
      </c>
      <c r="V126" s="34"/>
      <c r="W126" s="34"/>
    </row>
    <row r="127" spans="2:23" x14ac:dyDescent="0.2">
      <c r="B127" s="23" t="s">
        <v>39</v>
      </c>
      <c r="C127" s="23" t="s">
        <v>40</v>
      </c>
      <c r="D127" s="23" t="s">
        <v>178</v>
      </c>
      <c r="E127" s="23" t="s">
        <v>179</v>
      </c>
      <c r="F127" s="23" t="s">
        <v>266</v>
      </c>
      <c r="G127" s="23" t="s">
        <v>267</v>
      </c>
      <c r="H127" s="27" t="s">
        <v>42</v>
      </c>
      <c r="I127" s="27" t="s">
        <v>43</v>
      </c>
      <c r="J127" s="27">
        <v>10204</v>
      </c>
      <c r="K127" s="27">
        <v>9098</v>
      </c>
      <c r="L127" s="27">
        <v>83</v>
      </c>
      <c r="M127" s="27">
        <v>1444</v>
      </c>
      <c r="N127" s="27">
        <v>21578</v>
      </c>
      <c r="O127" s="27">
        <v>20752</v>
      </c>
      <c r="P127" s="27">
        <v>35578</v>
      </c>
      <c r="Q127" s="27">
        <v>1945</v>
      </c>
      <c r="R127" s="27">
        <v>69813</v>
      </c>
      <c r="S127" s="27">
        <v>3924</v>
      </c>
      <c r="V127" s="34"/>
      <c r="W127" s="34"/>
    </row>
    <row r="128" spans="2:23" x14ac:dyDescent="0.2">
      <c r="B128" s="23" t="s">
        <v>39</v>
      </c>
      <c r="C128" s="23" t="s">
        <v>40</v>
      </c>
      <c r="D128" s="23" t="s">
        <v>178</v>
      </c>
      <c r="E128" s="23" t="s">
        <v>179</v>
      </c>
      <c r="F128" s="23" t="s">
        <v>268</v>
      </c>
      <c r="G128" s="23" t="s">
        <v>269</v>
      </c>
      <c r="H128" s="27" t="s">
        <v>42</v>
      </c>
      <c r="I128" s="27" t="s">
        <v>43</v>
      </c>
      <c r="J128" s="27">
        <v>6701</v>
      </c>
      <c r="K128" s="27">
        <v>7544</v>
      </c>
      <c r="L128" s="27">
        <v>303</v>
      </c>
      <c r="M128" s="27">
        <v>993</v>
      </c>
      <c r="N128" s="27">
        <v>13338</v>
      </c>
      <c r="O128" s="27">
        <v>7446</v>
      </c>
      <c r="P128" s="27">
        <v>19385</v>
      </c>
      <c r="Q128" s="27">
        <v>1592</v>
      </c>
      <c r="R128" s="27">
        <v>40886</v>
      </c>
      <c r="S128" s="27">
        <v>3453</v>
      </c>
      <c r="V128" s="34"/>
      <c r="W128" s="34"/>
    </row>
    <row r="129" spans="2:23" x14ac:dyDescent="0.2">
      <c r="B129" s="23" t="s">
        <v>39</v>
      </c>
      <c r="C129" s="23" t="s">
        <v>40</v>
      </c>
      <c r="D129" s="23" t="s">
        <v>178</v>
      </c>
      <c r="E129" s="23" t="s">
        <v>179</v>
      </c>
      <c r="F129" s="23" t="s">
        <v>270</v>
      </c>
      <c r="G129" s="23" t="s">
        <v>271</v>
      </c>
      <c r="H129" s="27" t="s">
        <v>42</v>
      </c>
      <c r="I129" s="27" t="s">
        <v>43</v>
      </c>
      <c r="J129" s="27">
        <v>17006</v>
      </c>
      <c r="K129" s="27">
        <v>13916</v>
      </c>
      <c r="L129" s="27">
        <v>316</v>
      </c>
      <c r="M129" s="27">
        <v>2435</v>
      </c>
      <c r="N129" s="27">
        <v>36556</v>
      </c>
      <c r="O129" s="27">
        <v>25287</v>
      </c>
      <c r="P129" s="27">
        <v>44322</v>
      </c>
      <c r="Q129" s="27">
        <v>4603</v>
      </c>
      <c r="R129" s="27">
        <v>93690</v>
      </c>
      <c r="S129" s="27">
        <v>9967</v>
      </c>
      <c r="V129" s="34"/>
      <c r="W129" s="34"/>
    </row>
    <row r="130" spans="2:23" x14ac:dyDescent="0.2">
      <c r="B130" s="23" t="s">
        <v>39</v>
      </c>
      <c r="C130" s="23" t="s">
        <v>40</v>
      </c>
      <c r="D130" s="23" t="s">
        <v>178</v>
      </c>
      <c r="E130" s="23" t="s">
        <v>179</v>
      </c>
      <c r="F130" s="23" t="s">
        <v>272</v>
      </c>
      <c r="G130" s="23" t="s">
        <v>273</v>
      </c>
      <c r="H130" s="27" t="s">
        <v>42</v>
      </c>
      <c r="I130" s="27" t="s">
        <v>43</v>
      </c>
      <c r="J130" s="27">
        <v>5258</v>
      </c>
      <c r="K130" s="27">
        <v>4102</v>
      </c>
      <c r="L130" s="27">
        <v>202</v>
      </c>
      <c r="M130" s="27">
        <v>606</v>
      </c>
      <c r="N130" s="27">
        <v>9836</v>
      </c>
      <c r="O130" s="27">
        <v>9496</v>
      </c>
      <c r="P130" s="27">
        <v>15532</v>
      </c>
      <c r="Q130" s="27">
        <v>1809</v>
      </c>
      <c r="R130" s="27">
        <v>35366</v>
      </c>
      <c r="S130" s="27">
        <v>4308</v>
      </c>
      <c r="V130" s="34"/>
      <c r="W130" s="34"/>
    </row>
    <row r="131" spans="2:23" x14ac:dyDescent="0.2">
      <c r="B131" s="23" t="s">
        <v>39</v>
      </c>
      <c r="C131" s="23" t="s">
        <v>40</v>
      </c>
      <c r="D131" s="23" t="s">
        <v>178</v>
      </c>
      <c r="E131" s="23" t="s">
        <v>179</v>
      </c>
      <c r="F131" s="23" t="s">
        <v>274</v>
      </c>
      <c r="G131" s="23" t="s">
        <v>275</v>
      </c>
      <c r="H131" s="27" t="s">
        <v>42</v>
      </c>
      <c r="I131" s="27" t="s">
        <v>43</v>
      </c>
      <c r="J131" s="27">
        <v>8232</v>
      </c>
      <c r="K131" s="27">
        <v>7456</v>
      </c>
      <c r="L131" s="27">
        <v>55</v>
      </c>
      <c r="M131" s="27">
        <v>1014</v>
      </c>
      <c r="N131" s="27">
        <v>14265</v>
      </c>
      <c r="O131" s="27">
        <v>11370</v>
      </c>
      <c r="P131" s="27">
        <v>24256</v>
      </c>
      <c r="Q131" s="27">
        <v>1459</v>
      </c>
      <c r="R131" s="27">
        <v>52938</v>
      </c>
      <c r="S131" s="27">
        <v>3945</v>
      </c>
      <c r="V131" s="34"/>
      <c r="W131" s="34"/>
    </row>
    <row r="132" spans="2:23" x14ac:dyDescent="0.2">
      <c r="B132" s="23" t="s">
        <v>39</v>
      </c>
      <c r="C132" s="23" t="s">
        <v>40</v>
      </c>
      <c r="D132" s="23" t="s">
        <v>178</v>
      </c>
      <c r="E132" s="23" t="s">
        <v>179</v>
      </c>
      <c r="F132" s="23" t="s">
        <v>276</v>
      </c>
      <c r="G132" s="23" t="s">
        <v>277</v>
      </c>
      <c r="H132" s="27" t="s">
        <v>42</v>
      </c>
      <c r="I132" s="27" t="s">
        <v>43</v>
      </c>
      <c r="J132" s="27">
        <v>9640</v>
      </c>
      <c r="K132" s="27">
        <v>8760</v>
      </c>
      <c r="L132" s="27">
        <v>21</v>
      </c>
      <c r="M132" s="27">
        <v>1208</v>
      </c>
      <c r="N132" s="27">
        <v>15953</v>
      </c>
      <c r="O132" s="27">
        <v>8761</v>
      </c>
      <c r="P132" s="27">
        <v>25770</v>
      </c>
      <c r="Q132" s="27">
        <v>1943</v>
      </c>
      <c r="R132" s="27">
        <v>46423</v>
      </c>
      <c r="S132" s="27">
        <v>3810</v>
      </c>
      <c r="V132" s="34"/>
      <c r="W132" s="34"/>
    </row>
    <row r="133" spans="2:23" x14ac:dyDescent="0.2">
      <c r="B133" s="23" t="s">
        <v>39</v>
      </c>
      <c r="C133" s="23" t="s">
        <v>40</v>
      </c>
      <c r="D133" s="23" t="s">
        <v>178</v>
      </c>
      <c r="E133" s="23" t="s">
        <v>179</v>
      </c>
      <c r="F133" s="23" t="s">
        <v>278</v>
      </c>
      <c r="G133" s="23" t="s">
        <v>279</v>
      </c>
      <c r="H133" s="27" t="s">
        <v>42</v>
      </c>
      <c r="I133" s="27" t="s">
        <v>43</v>
      </c>
      <c r="J133" s="27">
        <v>6186</v>
      </c>
      <c r="K133" s="27">
        <v>5224</v>
      </c>
      <c r="L133" s="27">
        <v>54</v>
      </c>
      <c r="M133" s="27">
        <v>877</v>
      </c>
      <c r="N133" s="27">
        <v>10376</v>
      </c>
      <c r="O133" s="27">
        <v>4568</v>
      </c>
      <c r="P133" s="27">
        <v>14013</v>
      </c>
      <c r="Q133" s="27">
        <v>603</v>
      </c>
      <c r="R133" s="27">
        <v>23604</v>
      </c>
      <c r="S133" s="27">
        <v>1299</v>
      </c>
      <c r="V133" s="34"/>
      <c r="W133" s="34"/>
    </row>
    <row r="134" spans="2:23" x14ac:dyDescent="0.2">
      <c r="B134" s="23" t="s">
        <v>39</v>
      </c>
      <c r="C134" s="23" t="s">
        <v>40</v>
      </c>
      <c r="D134" s="23" t="s">
        <v>178</v>
      </c>
      <c r="E134" s="23" t="s">
        <v>179</v>
      </c>
      <c r="F134" s="23" t="s">
        <v>280</v>
      </c>
      <c r="G134" s="23" t="s">
        <v>281</v>
      </c>
      <c r="H134" s="27" t="s">
        <v>42</v>
      </c>
      <c r="I134" s="27" t="s">
        <v>43</v>
      </c>
      <c r="J134" s="27">
        <v>6038</v>
      </c>
      <c r="K134" s="27">
        <v>5099</v>
      </c>
      <c r="L134" s="27">
        <v>60</v>
      </c>
      <c r="M134" s="27">
        <v>907</v>
      </c>
      <c r="N134" s="27">
        <v>11147</v>
      </c>
      <c r="O134" s="27">
        <v>5493</v>
      </c>
      <c r="P134" s="27">
        <v>15803</v>
      </c>
      <c r="Q134" s="27">
        <v>956</v>
      </c>
      <c r="R134" s="27">
        <v>23949</v>
      </c>
      <c r="S134" s="27">
        <v>1742</v>
      </c>
      <c r="V134" s="34"/>
      <c r="W134" s="34"/>
    </row>
    <row r="135" spans="2:23" x14ac:dyDescent="0.2">
      <c r="B135" s="23" t="s">
        <v>39</v>
      </c>
      <c r="C135" s="23" t="s">
        <v>40</v>
      </c>
      <c r="D135" s="23" t="s">
        <v>178</v>
      </c>
      <c r="E135" s="23" t="s">
        <v>179</v>
      </c>
      <c r="F135" s="23" t="s">
        <v>282</v>
      </c>
      <c r="G135" s="23" t="s">
        <v>283</v>
      </c>
      <c r="H135" s="27" t="s">
        <v>42</v>
      </c>
      <c r="I135" s="27" t="s">
        <v>43</v>
      </c>
      <c r="J135" s="27">
        <v>7119</v>
      </c>
      <c r="K135" s="27">
        <v>6240</v>
      </c>
      <c r="L135" s="27">
        <v>59</v>
      </c>
      <c r="M135" s="27">
        <v>914</v>
      </c>
      <c r="N135" s="27">
        <v>12651</v>
      </c>
      <c r="O135" s="27">
        <v>6344</v>
      </c>
      <c r="P135" s="27">
        <v>17211</v>
      </c>
      <c r="Q135" s="27">
        <v>749</v>
      </c>
      <c r="R135" s="27">
        <v>29846</v>
      </c>
      <c r="S135" s="27">
        <v>1651</v>
      </c>
      <c r="V135" s="34"/>
      <c r="W135" s="34"/>
    </row>
    <row r="136" spans="2:23" x14ac:dyDescent="0.2">
      <c r="B136" s="23" t="s">
        <v>39</v>
      </c>
      <c r="C136" s="23" t="s">
        <v>40</v>
      </c>
      <c r="D136" s="23" t="s">
        <v>178</v>
      </c>
      <c r="E136" s="23" t="s">
        <v>179</v>
      </c>
      <c r="F136" s="23" t="s">
        <v>284</v>
      </c>
      <c r="G136" s="23" t="s">
        <v>285</v>
      </c>
      <c r="H136" s="27" t="s">
        <v>42</v>
      </c>
      <c r="I136" s="27" t="s">
        <v>43</v>
      </c>
      <c r="J136" s="27">
        <v>4246</v>
      </c>
      <c r="K136" s="27">
        <v>3739</v>
      </c>
      <c r="L136" s="27">
        <v>39</v>
      </c>
      <c r="M136" s="27">
        <v>1051</v>
      </c>
      <c r="N136" s="27">
        <v>8623</v>
      </c>
      <c r="O136" s="27">
        <v>6757</v>
      </c>
      <c r="P136" s="27">
        <v>14658</v>
      </c>
      <c r="Q136" s="27">
        <v>1573</v>
      </c>
      <c r="R136" s="27">
        <v>29259</v>
      </c>
      <c r="S136" s="27">
        <v>3155</v>
      </c>
      <c r="V136" s="34"/>
      <c r="W136" s="34"/>
    </row>
    <row r="137" spans="2:23" x14ac:dyDescent="0.2">
      <c r="B137" s="23" t="s">
        <v>39</v>
      </c>
      <c r="C137" s="23" t="s">
        <v>40</v>
      </c>
      <c r="D137" s="23" t="s">
        <v>178</v>
      </c>
      <c r="E137" s="23" t="s">
        <v>179</v>
      </c>
      <c r="F137" s="23" t="s">
        <v>286</v>
      </c>
      <c r="G137" s="23" t="s">
        <v>287</v>
      </c>
      <c r="H137" s="27" t="s">
        <v>42</v>
      </c>
      <c r="I137" s="27" t="s">
        <v>43</v>
      </c>
      <c r="J137" s="27">
        <v>8253</v>
      </c>
      <c r="K137" s="27">
        <v>7101</v>
      </c>
      <c r="L137" s="27">
        <v>53</v>
      </c>
      <c r="M137" s="27">
        <v>1123</v>
      </c>
      <c r="N137" s="27">
        <v>19156</v>
      </c>
      <c r="O137" s="27">
        <v>12822</v>
      </c>
      <c r="P137" s="27">
        <v>25918</v>
      </c>
      <c r="Q137" s="27">
        <v>2375</v>
      </c>
      <c r="R137" s="27">
        <v>50084</v>
      </c>
      <c r="S137" s="27">
        <v>5314</v>
      </c>
      <c r="V137" s="34"/>
      <c r="W137" s="34"/>
    </row>
    <row r="138" spans="2:23" x14ac:dyDescent="0.2">
      <c r="B138" s="23" t="s">
        <v>39</v>
      </c>
      <c r="C138" s="23" t="s">
        <v>40</v>
      </c>
      <c r="D138" s="23" t="s">
        <v>178</v>
      </c>
      <c r="E138" s="23" t="s">
        <v>179</v>
      </c>
      <c r="F138" s="23" t="s">
        <v>288</v>
      </c>
      <c r="G138" s="23" t="s">
        <v>289</v>
      </c>
      <c r="H138" s="27" t="s">
        <v>42</v>
      </c>
      <c r="I138" s="27" t="s">
        <v>43</v>
      </c>
      <c r="J138" s="27">
        <v>5918</v>
      </c>
      <c r="K138" s="27">
        <v>5412</v>
      </c>
      <c r="L138" s="27">
        <v>125</v>
      </c>
      <c r="M138" s="27">
        <v>716</v>
      </c>
      <c r="N138" s="27">
        <v>10329</v>
      </c>
      <c r="O138" s="27">
        <v>5825</v>
      </c>
      <c r="P138" s="27">
        <v>14300</v>
      </c>
      <c r="Q138" s="27">
        <v>933</v>
      </c>
      <c r="R138" s="27">
        <v>36514</v>
      </c>
      <c r="S138" s="27">
        <v>2212</v>
      </c>
      <c r="V138" s="34"/>
      <c r="W138" s="34"/>
    </row>
    <row r="139" spans="2:23" x14ac:dyDescent="0.2">
      <c r="B139" s="23" t="s">
        <v>39</v>
      </c>
      <c r="C139" s="23" t="s">
        <v>40</v>
      </c>
      <c r="D139" s="23" t="s">
        <v>178</v>
      </c>
      <c r="E139" s="23" t="s">
        <v>179</v>
      </c>
      <c r="F139" s="23" t="s">
        <v>290</v>
      </c>
      <c r="G139" s="23" t="s">
        <v>291</v>
      </c>
      <c r="H139" s="27" t="s">
        <v>42</v>
      </c>
      <c r="I139" s="27" t="s">
        <v>43</v>
      </c>
      <c r="J139" s="27">
        <v>7179</v>
      </c>
      <c r="K139" s="27">
        <v>7449</v>
      </c>
      <c r="L139" s="27">
        <v>40</v>
      </c>
      <c r="M139" s="27">
        <v>954</v>
      </c>
      <c r="N139" s="27">
        <v>15915</v>
      </c>
      <c r="O139" s="27">
        <v>12137</v>
      </c>
      <c r="P139" s="27">
        <v>21337</v>
      </c>
      <c r="Q139" s="27">
        <v>952</v>
      </c>
      <c r="R139" s="27">
        <v>46649</v>
      </c>
      <c r="S139" s="27">
        <v>2719</v>
      </c>
      <c r="V139" s="34"/>
      <c r="W139" s="34"/>
    </row>
    <row r="140" spans="2:23" x14ac:dyDescent="0.2">
      <c r="B140" s="23" t="s">
        <v>39</v>
      </c>
      <c r="C140" s="23" t="s">
        <v>40</v>
      </c>
      <c r="D140" s="23" t="s">
        <v>178</v>
      </c>
      <c r="E140" s="23" t="s">
        <v>179</v>
      </c>
      <c r="F140" s="23" t="s">
        <v>292</v>
      </c>
      <c r="G140" s="23" t="s">
        <v>293</v>
      </c>
      <c r="H140" s="27" t="s">
        <v>42</v>
      </c>
      <c r="I140" s="27" t="s">
        <v>43</v>
      </c>
      <c r="J140" s="27">
        <v>17089</v>
      </c>
      <c r="K140" s="27">
        <v>14955</v>
      </c>
      <c r="L140" s="27">
        <v>548</v>
      </c>
      <c r="M140" s="27">
        <v>2932</v>
      </c>
      <c r="N140" s="27">
        <v>45120</v>
      </c>
      <c r="O140" s="27">
        <v>29298</v>
      </c>
      <c r="P140" s="27">
        <v>64876</v>
      </c>
      <c r="Q140" s="27">
        <v>9514</v>
      </c>
      <c r="R140" s="27">
        <v>151377</v>
      </c>
      <c r="S140" s="27">
        <v>19142</v>
      </c>
      <c r="V140" s="34"/>
      <c r="W140" s="34"/>
    </row>
    <row r="141" spans="2:23" x14ac:dyDescent="0.2">
      <c r="B141" s="23" t="s">
        <v>39</v>
      </c>
      <c r="C141" s="23" t="s">
        <v>40</v>
      </c>
      <c r="D141" s="23" t="s">
        <v>178</v>
      </c>
      <c r="E141" s="23" t="s">
        <v>179</v>
      </c>
      <c r="F141" s="23" t="s">
        <v>294</v>
      </c>
      <c r="G141" s="23" t="s">
        <v>295</v>
      </c>
      <c r="H141" s="27" t="s">
        <v>42</v>
      </c>
      <c r="I141" s="27" t="s">
        <v>43</v>
      </c>
      <c r="J141" s="27">
        <v>4733</v>
      </c>
      <c r="K141" s="27">
        <v>4257</v>
      </c>
      <c r="L141" s="27">
        <v>61</v>
      </c>
      <c r="M141" s="27">
        <v>504</v>
      </c>
      <c r="N141" s="27">
        <v>9600</v>
      </c>
      <c r="O141" s="27">
        <v>5247</v>
      </c>
      <c r="P141" s="27">
        <v>14057</v>
      </c>
      <c r="Q141" s="27">
        <v>840</v>
      </c>
      <c r="R141" s="27">
        <v>32801</v>
      </c>
      <c r="S141" s="27">
        <v>2216</v>
      </c>
      <c r="V141" s="34"/>
      <c r="W141" s="34"/>
    </row>
    <row r="142" spans="2:23" x14ac:dyDescent="0.2">
      <c r="B142" s="23" t="s">
        <v>39</v>
      </c>
      <c r="C142" s="23" t="s">
        <v>40</v>
      </c>
      <c r="D142" s="23" t="s">
        <v>178</v>
      </c>
      <c r="E142" s="23" t="s">
        <v>179</v>
      </c>
      <c r="F142" s="23" t="s">
        <v>296</v>
      </c>
      <c r="G142" s="23" t="s">
        <v>297</v>
      </c>
      <c r="H142" s="27" t="s">
        <v>42</v>
      </c>
      <c r="I142" s="27" t="s">
        <v>43</v>
      </c>
      <c r="J142" s="27">
        <v>7613</v>
      </c>
      <c r="K142" s="27">
        <v>6825</v>
      </c>
      <c r="L142" s="27">
        <v>49</v>
      </c>
      <c r="M142" s="27">
        <v>1594</v>
      </c>
      <c r="N142" s="27">
        <v>14126</v>
      </c>
      <c r="O142" s="27">
        <v>11865</v>
      </c>
      <c r="P142" s="27">
        <v>24184</v>
      </c>
      <c r="Q142" s="27">
        <v>2368</v>
      </c>
      <c r="R142" s="27">
        <v>48930</v>
      </c>
      <c r="S142" s="27">
        <v>4629</v>
      </c>
      <c r="V142" s="34"/>
      <c r="W142" s="34"/>
    </row>
    <row r="143" spans="2:23" x14ac:dyDescent="0.2">
      <c r="B143" s="23" t="s">
        <v>39</v>
      </c>
      <c r="C143" s="23" t="s">
        <v>40</v>
      </c>
      <c r="D143" s="23" t="s">
        <v>178</v>
      </c>
      <c r="E143" s="23" t="s">
        <v>179</v>
      </c>
      <c r="F143" s="23" t="s">
        <v>298</v>
      </c>
      <c r="G143" s="23" t="s">
        <v>299</v>
      </c>
      <c r="H143" s="27" t="s">
        <v>42</v>
      </c>
      <c r="I143" s="27" t="s">
        <v>43</v>
      </c>
      <c r="J143" s="27">
        <v>6385</v>
      </c>
      <c r="K143" s="27">
        <v>5643</v>
      </c>
      <c r="L143" s="27">
        <v>57</v>
      </c>
      <c r="M143" s="27">
        <v>1036</v>
      </c>
      <c r="N143" s="27">
        <v>11195</v>
      </c>
      <c r="O143" s="27">
        <v>7093</v>
      </c>
      <c r="P143" s="27">
        <v>15104</v>
      </c>
      <c r="Q143" s="27">
        <v>1218</v>
      </c>
      <c r="R143" s="27">
        <v>34143</v>
      </c>
      <c r="S143" s="27">
        <v>2525</v>
      </c>
      <c r="V143" s="34"/>
      <c r="W143" s="34"/>
    </row>
    <row r="144" spans="2:23" x14ac:dyDescent="0.2">
      <c r="B144" s="23" t="s">
        <v>39</v>
      </c>
      <c r="C144" s="23" t="s">
        <v>40</v>
      </c>
      <c r="D144" s="23" t="s">
        <v>178</v>
      </c>
      <c r="E144" s="23" t="s">
        <v>179</v>
      </c>
      <c r="F144" s="23" t="s">
        <v>300</v>
      </c>
      <c r="G144" s="23" t="s">
        <v>301</v>
      </c>
      <c r="H144" s="27" t="s">
        <v>42</v>
      </c>
      <c r="I144" s="27" t="s">
        <v>43</v>
      </c>
      <c r="J144" s="27">
        <v>5634</v>
      </c>
      <c r="K144" s="27">
        <v>4904</v>
      </c>
      <c r="L144" s="27">
        <v>70</v>
      </c>
      <c r="M144" s="27">
        <v>1012</v>
      </c>
      <c r="N144" s="27">
        <v>11579</v>
      </c>
      <c r="O144" s="27">
        <v>6871</v>
      </c>
      <c r="P144" s="27">
        <v>15097</v>
      </c>
      <c r="Q144" s="27">
        <v>1463</v>
      </c>
      <c r="R144" s="27">
        <v>31761</v>
      </c>
      <c r="S144" s="27">
        <v>3160</v>
      </c>
      <c r="V144" s="34"/>
      <c r="W144" s="34"/>
    </row>
    <row r="145" spans="2:23" x14ac:dyDescent="0.2">
      <c r="B145" s="23" t="s">
        <v>39</v>
      </c>
      <c r="C145" s="23" t="s">
        <v>40</v>
      </c>
      <c r="D145" s="23" t="s">
        <v>302</v>
      </c>
      <c r="E145" s="23" t="s">
        <v>303</v>
      </c>
      <c r="F145" s="23" t="s">
        <v>304</v>
      </c>
      <c r="G145" s="23" t="s">
        <v>305</v>
      </c>
      <c r="H145" s="27" t="s">
        <v>42</v>
      </c>
      <c r="I145" s="27" t="s">
        <v>43</v>
      </c>
      <c r="J145" s="27">
        <v>5382</v>
      </c>
      <c r="K145" s="27">
        <v>4947</v>
      </c>
      <c r="L145" s="27">
        <v>106</v>
      </c>
      <c r="M145" s="27">
        <v>766</v>
      </c>
      <c r="N145" s="27">
        <v>14030</v>
      </c>
      <c r="O145" s="27">
        <v>10914</v>
      </c>
      <c r="P145" s="27">
        <v>18932</v>
      </c>
      <c r="Q145" s="27">
        <v>2677</v>
      </c>
      <c r="R145" s="27">
        <v>37285</v>
      </c>
      <c r="S145" s="27">
        <v>6367</v>
      </c>
      <c r="V145" s="34"/>
      <c r="W145" s="34"/>
    </row>
    <row r="146" spans="2:23" x14ac:dyDescent="0.2">
      <c r="B146" s="23" t="s">
        <v>39</v>
      </c>
      <c r="C146" s="23" t="s">
        <v>40</v>
      </c>
      <c r="D146" s="23" t="s">
        <v>302</v>
      </c>
      <c r="E146" s="23" t="s">
        <v>303</v>
      </c>
      <c r="F146" s="23" t="s">
        <v>306</v>
      </c>
      <c r="G146" s="23" t="s">
        <v>307</v>
      </c>
      <c r="H146" s="27" t="s">
        <v>42</v>
      </c>
      <c r="I146" s="27" t="s">
        <v>43</v>
      </c>
      <c r="J146" s="27">
        <v>10354</v>
      </c>
      <c r="K146" s="27">
        <v>9895</v>
      </c>
      <c r="L146" s="27">
        <v>211</v>
      </c>
      <c r="M146" s="27">
        <v>1742</v>
      </c>
      <c r="N146" s="27">
        <v>26415</v>
      </c>
      <c r="O146" s="27">
        <v>24784</v>
      </c>
      <c r="P146" s="27">
        <v>34543</v>
      </c>
      <c r="Q146" s="27">
        <v>3940</v>
      </c>
      <c r="R146" s="27">
        <v>68563</v>
      </c>
      <c r="S146" s="27">
        <v>8153</v>
      </c>
      <c r="V146" s="34"/>
      <c r="W146" s="34"/>
    </row>
    <row r="147" spans="2:23" x14ac:dyDescent="0.2">
      <c r="B147" s="23" t="s">
        <v>39</v>
      </c>
      <c r="C147" s="23" t="s">
        <v>40</v>
      </c>
      <c r="D147" s="23" t="s">
        <v>302</v>
      </c>
      <c r="E147" s="23" t="s">
        <v>303</v>
      </c>
      <c r="F147" s="23" t="s">
        <v>308</v>
      </c>
      <c r="G147" s="23" t="s">
        <v>309</v>
      </c>
      <c r="H147" s="27" t="s">
        <v>42</v>
      </c>
      <c r="I147" s="27" t="s">
        <v>43</v>
      </c>
      <c r="J147" s="27">
        <v>6927</v>
      </c>
      <c r="K147" s="27">
        <v>5932</v>
      </c>
      <c r="L147" s="27">
        <v>91</v>
      </c>
      <c r="M147" s="27">
        <v>1059</v>
      </c>
      <c r="N147" s="27">
        <v>19080</v>
      </c>
      <c r="O147" s="27">
        <v>10266</v>
      </c>
      <c r="P147" s="27">
        <v>21049</v>
      </c>
      <c r="Q147" s="27">
        <v>3530</v>
      </c>
      <c r="R147" s="27">
        <v>38010</v>
      </c>
      <c r="S147" s="27">
        <v>4932</v>
      </c>
      <c r="V147" s="34"/>
      <c r="W147" s="34"/>
    </row>
    <row r="148" spans="2:23" x14ac:dyDescent="0.2">
      <c r="B148" s="23" t="s">
        <v>39</v>
      </c>
      <c r="C148" s="23" t="s">
        <v>40</v>
      </c>
      <c r="D148" s="23" t="s">
        <v>302</v>
      </c>
      <c r="E148" s="23" t="s">
        <v>303</v>
      </c>
      <c r="F148" s="23" t="s">
        <v>310</v>
      </c>
      <c r="G148" s="23" t="s">
        <v>311</v>
      </c>
      <c r="H148" s="27" t="s">
        <v>42</v>
      </c>
      <c r="I148" s="27" t="s">
        <v>43</v>
      </c>
      <c r="J148" s="27">
        <v>8719</v>
      </c>
      <c r="K148" s="27">
        <v>7741</v>
      </c>
      <c r="L148" s="27">
        <v>411</v>
      </c>
      <c r="M148" s="27">
        <v>2230</v>
      </c>
      <c r="N148" s="27">
        <v>22859</v>
      </c>
      <c r="O148" s="27">
        <v>15489</v>
      </c>
      <c r="P148" s="27">
        <v>31259</v>
      </c>
      <c r="Q148" s="27">
        <v>5078</v>
      </c>
      <c r="R148" s="27">
        <v>61206</v>
      </c>
      <c r="S148" s="27">
        <v>9478</v>
      </c>
      <c r="V148" s="34"/>
      <c r="W148" s="34"/>
    </row>
    <row r="149" spans="2:23" x14ac:dyDescent="0.2">
      <c r="B149" s="23" t="s">
        <v>39</v>
      </c>
      <c r="C149" s="23" t="s">
        <v>40</v>
      </c>
      <c r="D149" s="23" t="s">
        <v>302</v>
      </c>
      <c r="E149" s="23" t="s">
        <v>303</v>
      </c>
      <c r="F149" s="23" t="s">
        <v>312</v>
      </c>
      <c r="G149" s="23" t="s">
        <v>313</v>
      </c>
      <c r="H149" s="27" t="s">
        <v>42</v>
      </c>
      <c r="I149" s="27" t="s">
        <v>43</v>
      </c>
      <c r="J149" s="27">
        <v>9233</v>
      </c>
      <c r="K149" s="27">
        <v>8681</v>
      </c>
      <c r="L149" s="27">
        <v>121</v>
      </c>
      <c r="M149" s="27">
        <v>1392</v>
      </c>
      <c r="N149" s="27">
        <v>25553</v>
      </c>
      <c r="O149" s="27">
        <v>12026</v>
      </c>
      <c r="P149" s="27">
        <v>30476</v>
      </c>
      <c r="Q149" s="27">
        <v>3448</v>
      </c>
      <c r="R149" s="27">
        <v>62022</v>
      </c>
      <c r="S149" s="27">
        <v>6417</v>
      </c>
      <c r="V149" s="34"/>
      <c r="W149" s="34"/>
    </row>
    <row r="150" spans="2:23" x14ac:dyDescent="0.2">
      <c r="B150" s="23" t="s">
        <v>39</v>
      </c>
      <c r="C150" s="23" t="s">
        <v>40</v>
      </c>
      <c r="D150" s="23" t="s">
        <v>302</v>
      </c>
      <c r="E150" s="23" t="s">
        <v>303</v>
      </c>
      <c r="F150" s="23" t="s">
        <v>314</v>
      </c>
      <c r="G150" s="23" t="s">
        <v>315</v>
      </c>
      <c r="H150" s="27" t="s">
        <v>42</v>
      </c>
      <c r="I150" s="27" t="s">
        <v>43</v>
      </c>
      <c r="J150" s="27">
        <v>6160</v>
      </c>
      <c r="K150" s="27">
        <v>4684</v>
      </c>
      <c r="L150" s="27">
        <v>285</v>
      </c>
      <c r="M150" s="27">
        <v>1216</v>
      </c>
      <c r="N150" s="27">
        <v>17176</v>
      </c>
      <c r="O150" s="27">
        <v>11041</v>
      </c>
      <c r="P150" s="27">
        <v>23103</v>
      </c>
      <c r="Q150" s="27">
        <v>3728</v>
      </c>
      <c r="R150" s="27">
        <v>47471</v>
      </c>
      <c r="S150" s="27">
        <v>7611</v>
      </c>
      <c r="V150" s="34"/>
      <c r="W150" s="34"/>
    </row>
    <row r="151" spans="2:23" x14ac:dyDescent="0.2">
      <c r="B151" s="23" t="s">
        <v>39</v>
      </c>
      <c r="C151" s="23" t="s">
        <v>40</v>
      </c>
      <c r="D151" s="23" t="s">
        <v>302</v>
      </c>
      <c r="E151" s="23" t="s">
        <v>303</v>
      </c>
      <c r="F151" s="23" t="s">
        <v>316</v>
      </c>
      <c r="G151" s="23" t="s">
        <v>317</v>
      </c>
      <c r="H151" s="27" t="s">
        <v>42</v>
      </c>
      <c r="I151" s="27" t="s">
        <v>43</v>
      </c>
      <c r="J151" s="27">
        <v>4607</v>
      </c>
      <c r="K151" s="27">
        <v>3406</v>
      </c>
      <c r="L151" s="27">
        <v>235</v>
      </c>
      <c r="M151" s="27">
        <v>572</v>
      </c>
      <c r="N151" s="27">
        <v>14806</v>
      </c>
      <c r="O151" s="27">
        <v>12161</v>
      </c>
      <c r="P151" s="27">
        <v>24373</v>
      </c>
      <c r="Q151" s="27">
        <v>3740</v>
      </c>
      <c r="R151" s="27">
        <v>51352</v>
      </c>
      <c r="S151" s="27">
        <v>9824</v>
      </c>
      <c r="V151" s="34"/>
      <c r="W151" s="34"/>
    </row>
    <row r="152" spans="2:23" x14ac:dyDescent="0.2">
      <c r="B152" s="23" t="s">
        <v>39</v>
      </c>
      <c r="C152" s="23" t="s">
        <v>40</v>
      </c>
      <c r="D152" s="23" t="s">
        <v>302</v>
      </c>
      <c r="E152" s="23" t="s">
        <v>303</v>
      </c>
      <c r="F152" s="23" t="s">
        <v>318</v>
      </c>
      <c r="G152" s="23" t="s">
        <v>319</v>
      </c>
      <c r="H152" s="27" t="s">
        <v>42</v>
      </c>
      <c r="I152" s="27" t="s">
        <v>43</v>
      </c>
      <c r="J152" s="27">
        <v>11299</v>
      </c>
      <c r="K152" s="27">
        <v>9251</v>
      </c>
      <c r="L152" s="27">
        <v>159</v>
      </c>
      <c r="M152" s="27">
        <v>1238</v>
      </c>
      <c r="N152" s="27">
        <v>21783</v>
      </c>
      <c r="O152" s="27">
        <v>14729</v>
      </c>
      <c r="P152" s="27">
        <v>34215</v>
      </c>
      <c r="Q152" s="27">
        <v>4040</v>
      </c>
      <c r="R152" s="27">
        <v>81641</v>
      </c>
      <c r="S152" s="27">
        <v>8713</v>
      </c>
      <c r="V152" s="34"/>
      <c r="W152" s="34"/>
    </row>
    <row r="153" spans="2:23" x14ac:dyDescent="0.2">
      <c r="B153" s="23" t="s">
        <v>39</v>
      </c>
      <c r="C153" s="23" t="s">
        <v>40</v>
      </c>
      <c r="D153" s="23" t="s">
        <v>302</v>
      </c>
      <c r="E153" s="23" t="s">
        <v>303</v>
      </c>
      <c r="F153" s="23" t="s">
        <v>320</v>
      </c>
      <c r="G153" s="23" t="s">
        <v>321</v>
      </c>
      <c r="H153" s="27" t="s">
        <v>42</v>
      </c>
      <c r="I153" s="27" t="s">
        <v>43</v>
      </c>
      <c r="J153" s="27">
        <v>9953</v>
      </c>
      <c r="K153" s="27">
        <v>9916</v>
      </c>
      <c r="L153" s="27">
        <v>329</v>
      </c>
      <c r="M153" s="27">
        <v>2791</v>
      </c>
      <c r="N153" s="27">
        <v>23598</v>
      </c>
      <c r="O153" s="27">
        <v>16074</v>
      </c>
      <c r="P153" s="27">
        <v>34092</v>
      </c>
      <c r="Q153" s="27">
        <v>5148</v>
      </c>
      <c r="R153" s="27">
        <v>72336</v>
      </c>
      <c r="S153" s="27">
        <v>9576</v>
      </c>
      <c r="V153" s="34"/>
      <c r="W153" s="34"/>
    </row>
    <row r="154" spans="2:23" x14ac:dyDescent="0.2">
      <c r="B154" s="23" t="s">
        <v>39</v>
      </c>
      <c r="C154" s="23" t="s">
        <v>40</v>
      </c>
      <c r="D154" s="23" t="s">
        <v>302</v>
      </c>
      <c r="E154" s="23" t="s">
        <v>303</v>
      </c>
      <c r="F154" s="23" t="s">
        <v>322</v>
      </c>
      <c r="G154" s="23" t="s">
        <v>323</v>
      </c>
      <c r="H154" s="27" t="s">
        <v>42</v>
      </c>
      <c r="I154" s="27" t="s">
        <v>43</v>
      </c>
      <c r="J154" s="27">
        <v>9696</v>
      </c>
      <c r="K154" s="27">
        <v>7144</v>
      </c>
      <c r="L154" s="27">
        <v>164</v>
      </c>
      <c r="M154" s="27">
        <v>1539</v>
      </c>
      <c r="N154" s="27">
        <v>20175</v>
      </c>
      <c r="O154" s="27">
        <v>13361</v>
      </c>
      <c r="P154" s="27">
        <v>32853</v>
      </c>
      <c r="Q154" s="27">
        <v>4133</v>
      </c>
      <c r="R154" s="27">
        <v>62189</v>
      </c>
      <c r="S154" s="27">
        <v>7681</v>
      </c>
      <c r="V154" s="34"/>
      <c r="W154" s="34"/>
    </row>
    <row r="155" spans="2:23" x14ac:dyDescent="0.2">
      <c r="B155" s="23" t="s">
        <v>39</v>
      </c>
      <c r="C155" s="23" t="s">
        <v>40</v>
      </c>
      <c r="D155" s="23" t="s">
        <v>302</v>
      </c>
      <c r="E155" s="23" t="s">
        <v>303</v>
      </c>
      <c r="F155" s="23" t="s">
        <v>324</v>
      </c>
      <c r="G155" s="23" t="s">
        <v>325</v>
      </c>
      <c r="H155" s="27" t="s">
        <v>42</v>
      </c>
      <c r="I155" s="27" t="s">
        <v>43</v>
      </c>
      <c r="J155" s="27">
        <v>5962</v>
      </c>
      <c r="K155" s="27">
        <v>5896</v>
      </c>
      <c r="L155" s="27">
        <v>96</v>
      </c>
      <c r="M155" s="27">
        <v>1076</v>
      </c>
      <c r="N155" s="27">
        <v>12172</v>
      </c>
      <c r="O155" s="27">
        <v>9555</v>
      </c>
      <c r="P155" s="27">
        <v>19502</v>
      </c>
      <c r="Q155" s="27">
        <v>2818</v>
      </c>
      <c r="R155" s="27">
        <v>42207</v>
      </c>
      <c r="S155" s="27">
        <v>4981</v>
      </c>
      <c r="V155" s="34"/>
      <c r="W155" s="34"/>
    </row>
    <row r="156" spans="2:23" x14ac:dyDescent="0.2">
      <c r="B156" s="23" t="s">
        <v>39</v>
      </c>
      <c r="C156" s="23" t="s">
        <v>40</v>
      </c>
      <c r="D156" s="23" t="s">
        <v>302</v>
      </c>
      <c r="E156" s="23" t="s">
        <v>303</v>
      </c>
      <c r="F156" s="23" t="s">
        <v>326</v>
      </c>
      <c r="G156" s="23" t="s">
        <v>327</v>
      </c>
      <c r="H156" s="27" t="s">
        <v>42</v>
      </c>
      <c r="I156" s="27" t="s">
        <v>43</v>
      </c>
      <c r="J156" s="27">
        <v>7687</v>
      </c>
      <c r="K156" s="27">
        <v>6140</v>
      </c>
      <c r="L156" s="27">
        <v>188</v>
      </c>
      <c r="M156" s="27">
        <v>1383</v>
      </c>
      <c r="N156" s="27">
        <v>16836</v>
      </c>
      <c r="O156" s="27">
        <v>13916</v>
      </c>
      <c r="P156" s="27">
        <v>28018</v>
      </c>
      <c r="Q156" s="27">
        <v>4770</v>
      </c>
      <c r="R156" s="27">
        <v>48935</v>
      </c>
      <c r="S156" s="27">
        <v>8149</v>
      </c>
      <c r="V156" s="34"/>
      <c r="W156" s="34"/>
    </row>
    <row r="157" spans="2:23" x14ac:dyDescent="0.2">
      <c r="B157" s="23" t="s">
        <v>39</v>
      </c>
      <c r="C157" s="23" t="s">
        <v>40</v>
      </c>
      <c r="D157" s="23" t="s">
        <v>302</v>
      </c>
      <c r="E157" s="23" t="s">
        <v>303</v>
      </c>
      <c r="F157" s="23" t="s">
        <v>328</v>
      </c>
      <c r="G157" s="23" t="s">
        <v>329</v>
      </c>
      <c r="H157" s="27" t="s">
        <v>42</v>
      </c>
      <c r="I157" s="27" t="s">
        <v>43</v>
      </c>
      <c r="J157" s="27">
        <v>4257</v>
      </c>
      <c r="K157" s="27">
        <v>4920</v>
      </c>
      <c r="L157" s="27">
        <v>185</v>
      </c>
      <c r="M157" s="27">
        <v>2187</v>
      </c>
      <c r="N157" s="27">
        <v>12156</v>
      </c>
      <c r="O157" s="27">
        <v>9129</v>
      </c>
      <c r="P157" s="27">
        <v>19335</v>
      </c>
      <c r="Q157" s="27">
        <v>2954</v>
      </c>
      <c r="R157" s="27">
        <v>38929</v>
      </c>
      <c r="S157" s="27">
        <v>5598</v>
      </c>
      <c r="V157" s="34"/>
      <c r="W157" s="34"/>
    </row>
    <row r="158" spans="2:23" x14ac:dyDescent="0.2">
      <c r="B158" s="23" t="s">
        <v>39</v>
      </c>
      <c r="C158" s="23" t="s">
        <v>40</v>
      </c>
      <c r="D158" s="23" t="s">
        <v>302</v>
      </c>
      <c r="E158" s="23" t="s">
        <v>303</v>
      </c>
      <c r="F158" s="23" t="s">
        <v>330</v>
      </c>
      <c r="G158" s="23" t="s">
        <v>331</v>
      </c>
      <c r="H158" s="27" t="s">
        <v>42</v>
      </c>
      <c r="I158" s="27" t="s">
        <v>43</v>
      </c>
      <c r="J158" s="27">
        <v>7922</v>
      </c>
      <c r="K158" s="27">
        <v>6505</v>
      </c>
      <c r="L158" s="27">
        <v>275</v>
      </c>
      <c r="M158" s="27">
        <v>1315</v>
      </c>
      <c r="N158" s="27">
        <v>16233</v>
      </c>
      <c r="O158" s="27">
        <v>12887</v>
      </c>
      <c r="P158" s="27">
        <v>27152</v>
      </c>
      <c r="Q158" s="27">
        <v>4226</v>
      </c>
      <c r="R158" s="27">
        <v>58444</v>
      </c>
      <c r="S158" s="27">
        <v>8350</v>
      </c>
      <c r="V158" s="34"/>
      <c r="W158" s="34"/>
    </row>
    <row r="159" spans="2:23" x14ac:dyDescent="0.2">
      <c r="B159" s="23" t="s">
        <v>39</v>
      </c>
      <c r="C159" s="23" t="s">
        <v>40</v>
      </c>
      <c r="D159" s="23" t="s">
        <v>302</v>
      </c>
      <c r="E159" s="23" t="s">
        <v>303</v>
      </c>
      <c r="F159" s="23" t="s">
        <v>332</v>
      </c>
      <c r="G159" s="23" t="s">
        <v>333</v>
      </c>
      <c r="H159" s="27" t="s">
        <v>42</v>
      </c>
      <c r="I159" s="27" t="s">
        <v>43</v>
      </c>
      <c r="J159" s="27">
        <v>7158</v>
      </c>
      <c r="K159" s="27">
        <v>5694</v>
      </c>
      <c r="L159" s="27">
        <v>179</v>
      </c>
      <c r="M159" s="27">
        <v>1139</v>
      </c>
      <c r="N159" s="27">
        <v>16026</v>
      </c>
      <c r="O159" s="27">
        <v>8808</v>
      </c>
      <c r="P159" s="27">
        <v>19987</v>
      </c>
      <c r="Q159" s="27">
        <v>2569</v>
      </c>
      <c r="R159" s="27">
        <v>40812</v>
      </c>
      <c r="S159" s="27">
        <v>5174</v>
      </c>
      <c r="V159" s="34"/>
      <c r="W159" s="34"/>
    </row>
    <row r="160" spans="2:23" x14ac:dyDescent="0.2">
      <c r="B160" s="23" t="s">
        <v>39</v>
      </c>
      <c r="C160" s="23" t="s">
        <v>40</v>
      </c>
      <c r="D160" s="23" t="s">
        <v>302</v>
      </c>
      <c r="E160" s="23" t="s">
        <v>303</v>
      </c>
      <c r="F160" s="23" t="s">
        <v>334</v>
      </c>
      <c r="G160" s="23" t="s">
        <v>335</v>
      </c>
      <c r="H160" s="27" t="s">
        <v>42</v>
      </c>
      <c r="I160" s="27" t="s">
        <v>43</v>
      </c>
      <c r="J160" s="27">
        <v>8686</v>
      </c>
      <c r="K160" s="27">
        <v>8257</v>
      </c>
      <c r="L160" s="27">
        <v>126</v>
      </c>
      <c r="M160" s="27">
        <v>1251</v>
      </c>
      <c r="N160" s="27">
        <v>18006</v>
      </c>
      <c r="O160" s="27">
        <v>14631</v>
      </c>
      <c r="P160" s="27">
        <v>23308</v>
      </c>
      <c r="Q160" s="27">
        <v>2210</v>
      </c>
      <c r="R160" s="27">
        <v>49063</v>
      </c>
      <c r="S160" s="27">
        <v>5527</v>
      </c>
      <c r="V160" s="34"/>
      <c r="W160" s="34"/>
    </row>
    <row r="161" spans="2:23" x14ac:dyDescent="0.2">
      <c r="B161" s="23" t="s">
        <v>39</v>
      </c>
      <c r="C161" s="23" t="s">
        <v>40</v>
      </c>
      <c r="D161" s="23" t="s">
        <v>302</v>
      </c>
      <c r="E161" s="23" t="s">
        <v>303</v>
      </c>
      <c r="F161" s="23" t="s">
        <v>336</v>
      </c>
      <c r="G161" s="23" t="s">
        <v>337</v>
      </c>
      <c r="H161" s="27" t="s">
        <v>42</v>
      </c>
      <c r="I161" s="27" t="s">
        <v>43</v>
      </c>
      <c r="J161" s="27">
        <v>7844</v>
      </c>
      <c r="K161" s="27">
        <v>6502</v>
      </c>
      <c r="L161" s="27">
        <v>252</v>
      </c>
      <c r="M161" s="27">
        <v>1442</v>
      </c>
      <c r="N161" s="27">
        <v>16891</v>
      </c>
      <c r="O161" s="27">
        <v>12122</v>
      </c>
      <c r="P161" s="27">
        <v>23157</v>
      </c>
      <c r="Q161" s="27">
        <v>2452</v>
      </c>
      <c r="R161" s="27">
        <v>52552</v>
      </c>
      <c r="S161" s="27">
        <v>5556</v>
      </c>
      <c r="V161" s="34"/>
      <c r="W161" s="34"/>
    </row>
    <row r="162" spans="2:23" x14ac:dyDescent="0.2">
      <c r="B162" s="23" t="s">
        <v>39</v>
      </c>
      <c r="C162" s="23" t="s">
        <v>40</v>
      </c>
      <c r="D162" s="23" t="s">
        <v>302</v>
      </c>
      <c r="E162" s="23" t="s">
        <v>303</v>
      </c>
      <c r="F162" s="23" t="s">
        <v>338</v>
      </c>
      <c r="G162" s="23" t="s">
        <v>339</v>
      </c>
      <c r="H162" s="27" t="s">
        <v>42</v>
      </c>
      <c r="I162" s="27" t="s">
        <v>43</v>
      </c>
      <c r="J162" s="27">
        <v>6278</v>
      </c>
      <c r="K162" s="27">
        <v>4735</v>
      </c>
      <c r="L162" s="27">
        <v>320</v>
      </c>
      <c r="M162" s="27">
        <v>1156</v>
      </c>
      <c r="N162" s="27">
        <v>15530</v>
      </c>
      <c r="O162" s="27">
        <v>11272</v>
      </c>
      <c r="P162" s="27">
        <v>20897</v>
      </c>
      <c r="Q162" s="27">
        <v>3689</v>
      </c>
      <c r="R162" s="27">
        <v>48637</v>
      </c>
      <c r="S162" s="27">
        <v>7908</v>
      </c>
      <c r="V162" s="34"/>
      <c r="W162" s="34"/>
    </row>
    <row r="163" spans="2:23" x14ac:dyDescent="0.2">
      <c r="B163" s="23" t="s">
        <v>39</v>
      </c>
      <c r="C163" s="23" t="s">
        <v>40</v>
      </c>
      <c r="D163" s="23" t="s">
        <v>302</v>
      </c>
      <c r="E163" s="23" t="s">
        <v>303</v>
      </c>
      <c r="F163" s="23" t="s">
        <v>340</v>
      </c>
      <c r="G163" s="23" t="s">
        <v>341</v>
      </c>
      <c r="H163" s="27" t="s">
        <v>42</v>
      </c>
      <c r="I163" s="27" t="s">
        <v>43</v>
      </c>
      <c r="J163" s="27">
        <v>4600</v>
      </c>
      <c r="K163" s="27">
        <v>3587</v>
      </c>
      <c r="L163" s="27">
        <v>74</v>
      </c>
      <c r="M163" s="27">
        <v>901</v>
      </c>
      <c r="N163" s="27">
        <v>11011</v>
      </c>
      <c r="O163" s="27">
        <v>5588</v>
      </c>
      <c r="P163" s="27">
        <v>15833</v>
      </c>
      <c r="Q163" s="27">
        <v>1318</v>
      </c>
      <c r="R163" s="27">
        <v>33134</v>
      </c>
      <c r="S163" s="27">
        <v>3418</v>
      </c>
      <c r="V163" s="34"/>
      <c r="W163" s="34"/>
    </row>
    <row r="164" spans="2:23" x14ac:dyDescent="0.2">
      <c r="B164" s="23" t="s">
        <v>39</v>
      </c>
      <c r="C164" s="23" t="s">
        <v>40</v>
      </c>
      <c r="D164" s="23" t="s">
        <v>302</v>
      </c>
      <c r="E164" s="23" t="s">
        <v>303</v>
      </c>
      <c r="F164" s="23" t="s">
        <v>342</v>
      </c>
      <c r="G164" s="23" t="s">
        <v>343</v>
      </c>
      <c r="H164" s="27" t="s">
        <v>42</v>
      </c>
      <c r="I164" s="27" t="s">
        <v>43</v>
      </c>
      <c r="J164" s="27">
        <v>8159</v>
      </c>
      <c r="K164" s="27">
        <v>6538</v>
      </c>
      <c r="L164" s="27">
        <v>250</v>
      </c>
      <c r="M164" s="27">
        <v>1339</v>
      </c>
      <c r="N164" s="27">
        <v>21152</v>
      </c>
      <c r="O164" s="27">
        <v>20283</v>
      </c>
      <c r="P164" s="27">
        <v>30847</v>
      </c>
      <c r="Q164" s="27">
        <v>4933</v>
      </c>
      <c r="R164" s="27">
        <v>56104</v>
      </c>
      <c r="S164" s="27">
        <v>9075</v>
      </c>
      <c r="V164" s="34"/>
      <c r="W164" s="34"/>
    </row>
    <row r="165" spans="2:23" x14ac:dyDescent="0.2">
      <c r="B165" s="23" t="s">
        <v>39</v>
      </c>
      <c r="C165" s="23" t="s">
        <v>40</v>
      </c>
      <c r="D165" s="23" t="s">
        <v>302</v>
      </c>
      <c r="E165" s="23" t="s">
        <v>303</v>
      </c>
      <c r="F165" s="23" t="s">
        <v>344</v>
      </c>
      <c r="G165" s="23" t="s">
        <v>345</v>
      </c>
      <c r="H165" s="27" t="s">
        <v>42</v>
      </c>
      <c r="I165" s="27" t="s">
        <v>43</v>
      </c>
      <c r="J165" s="27">
        <v>8131</v>
      </c>
      <c r="K165" s="27">
        <v>6519</v>
      </c>
      <c r="L165" s="27">
        <v>146</v>
      </c>
      <c r="M165" s="27">
        <v>1257</v>
      </c>
      <c r="N165" s="27">
        <v>20716</v>
      </c>
      <c r="O165" s="27">
        <v>16199</v>
      </c>
      <c r="P165" s="27">
        <v>39735</v>
      </c>
      <c r="Q165" s="27">
        <v>8587</v>
      </c>
      <c r="R165" s="27">
        <v>56770</v>
      </c>
      <c r="S165" s="27">
        <v>10015</v>
      </c>
      <c r="V165" s="34"/>
      <c r="W165" s="34"/>
    </row>
    <row r="166" spans="2:23" x14ac:dyDescent="0.2">
      <c r="B166" s="23" t="s">
        <v>39</v>
      </c>
      <c r="C166" s="23" t="s">
        <v>40</v>
      </c>
      <c r="D166" s="23" t="s">
        <v>302</v>
      </c>
      <c r="E166" s="23" t="s">
        <v>303</v>
      </c>
      <c r="F166" s="23" t="s">
        <v>346</v>
      </c>
      <c r="G166" s="23" t="s">
        <v>347</v>
      </c>
      <c r="H166" s="27" t="s">
        <v>42</v>
      </c>
      <c r="I166" s="27" t="s">
        <v>43</v>
      </c>
      <c r="J166" s="27">
        <v>8115</v>
      </c>
      <c r="K166" s="27">
        <v>5535</v>
      </c>
      <c r="L166" s="27">
        <v>264</v>
      </c>
      <c r="M166" s="27">
        <v>964</v>
      </c>
      <c r="N166" s="27">
        <v>23483</v>
      </c>
      <c r="O166" s="27">
        <v>17195</v>
      </c>
      <c r="P166" s="27">
        <v>29130</v>
      </c>
      <c r="Q166" s="27">
        <v>4861</v>
      </c>
      <c r="R166" s="27">
        <v>69697</v>
      </c>
      <c r="S166" s="27">
        <v>11559</v>
      </c>
      <c r="V166" s="34"/>
      <c r="W166" s="34"/>
    </row>
    <row r="167" spans="2:23" x14ac:dyDescent="0.2">
      <c r="B167" s="23" t="s">
        <v>39</v>
      </c>
      <c r="C167" s="23" t="s">
        <v>40</v>
      </c>
      <c r="D167" s="23" t="s">
        <v>302</v>
      </c>
      <c r="E167" s="23" t="s">
        <v>303</v>
      </c>
      <c r="F167" s="23" t="s">
        <v>348</v>
      </c>
      <c r="G167" s="23" t="s">
        <v>349</v>
      </c>
      <c r="H167" s="27" t="s">
        <v>42</v>
      </c>
      <c r="I167" s="27" t="s">
        <v>43</v>
      </c>
      <c r="J167" s="27">
        <v>7545</v>
      </c>
      <c r="K167" s="27">
        <v>6859</v>
      </c>
      <c r="L167" s="27">
        <v>161</v>
      </c>
      <c r="M167" s="27">
        <v>1215</v>
      </c>
      <c r="N167" s="27">
        <v>22321</v>
      </c>
      <c r="O167" s="27">
        <v>14508</v>
      </c>
      <c r="P167" s="27">
        <v>25482</v>
      </c>
      <c r="Q167" s="27">
        <v>3317</v>
      </c>
      <c r="R167" s="27">
        <v>49634</v>
      </c>
      <c r="S167" s="27">
        <v>6773</v>
      </c>
      <c r="V167" s="34"/>
      <c r="W167" s="34"/>
    </row>
    <row r="168" spans="2:23" x14ac:dyDescent="0.2">
      <c r="B168" s="23" t="s">
        <v>39</v>
      </c>
      <c r="C168" s="23" t="s">
        <v>40</v>
      </c>
      <c r="D168" s="23" t="s">
        <v>302</v>
      </c>
      <c r="E168" s="23" t="s">
        <v>303</v>
      </c>
      <c r="F168" s="23" t="s">
        <v>350</v>
      </c>
      <c r="G168" s="23" t="s">
        <v>351</v>
      </c>
      <c r="H168" s="27" t="s">
        <v>42</v>
      </c>
      <c r="I168" s="27" t="s">
        <v>43</v>
      </c>
      <c r="J168" s="27">
        <v>4391</v>
      </c>
      <c r="K168" s="27">
        <v>3787</v>
      </c>
      <c r="L168" s="27">
        <v>64</v>
      </c>
      <c r="M168" s="27">
        <v>844</v>
      </c>
      <c r="N168" s="27">
        <v>11242</v>
      </c>
      <c r="O168" s="27">
        <v>6529</v>
      </c>
      <c r="P168" s="27">
        <v>16630</v>
      </c>
      <c r="Q168" s="27">
        <v>1730</v>
      </c>
      <c r="R168" s="27">
        <v>37367</v>
      </c>
      <c r="S168" s="27">
        <v>4169</v>
      </c>
      <c r="V168" s="34"/>
      <c r="W168" s="34"/>
    </row>
    <row r="169" spans="2:23" x14ac:dyDescent="0.2">
      <c r="B169" s="23" t="s">
        <v>39</v>
      </c>
      <c r="C169" s="23" t="s">
        <v>40</v>
      </c>
      <c r="D169" s="23" t="s">
        <v>302</v>
      </c>
      <c r="E169" s="23" t="s">
        <v>303</v>
      </c>
      <c r="F169" s="23" t="s">
        <v>352</v>
      </c>
      <c r="G169" s="23" t="s">
        <v>353</v>
      </c>
      <c r="H169" s="27" t="s">
        <v>42</v>
      </c>
      <c r="I169" s="27" t="s">
        <v>43</v>
      </c>
      <c r="J169" s="27">
        <v>7457</v>
      </c>
      <c r="K169" s="27">
        <v>6274</v>
      </c>
      <c r="L169" s="27">
        <v>280</v>
      </c>
      <c r="M169" s="27">
        <v>1180</v>
      </c>
      <c r="N169" s="27">
        <v>18990</v>
      </c>
      <c r="O169" s="27">
        <v>16190</v>
      </c>
      <c r="P169" s="27">
        <v>27116</v>
      </c>
      <c r="Q169" s="27">
        <v>4389</v>
      </c>
      <c r="R169" s="27">
        <v>46872</v>
      </c>
      <c r="S169" s="27">
        <v>7909</v>
      </c>
      <c r="V169" s="34"/>
      <c r="W169" s="34"/>
    </row>
    <row r="170" spans="2:23" x14ac:dyDescent="0.2">
      <c r="B170" s="23" t="s">
        <v>39</v>
      </c>
      <c r="C170" s="23" t="s">
        <v>40</v>
      </c>
      <c r="D170" s="23" t="s">
        <v>302</v>
      </c>
      <c r="E170" s="23" t="s">
        <v>303</v>
      </c>
      <c r="F170" s="23" t="s">
        <v>354</v>
      </c>
      <c r="G170" s="23" t="s">
        <v>355</v>
      </c>
      <c r="H170" s="27" t="s">
        <v>42</v>
      </c>
      <c r="I170" s="27" t="s">
        <v>43</v>
      </c>
      <c r="J170" s="27">
        <v>5121</v>
      </c>
      <c r="K170" s="27">
        <v>4085</v>
      </c>
      <c r="L170" s="27">
        <v>88</v>
      </c>
      <c r="M170" s="27">
        <v>928</v>
      </c>
      <c r="N170" s="27">
        <v>14048</v>
      </c>
      <c r="O170" s="27">
        <v>6807</v>
      </c>
      <c r="P170" s="27">
        <v>18577</v>
      </c>
      <c r="Q170" s="27">
        <v>2103</v>
      </c>
      <c r="R170" s="27">
        <v>44426</v>
      </c>
      <c r="S170" s="27">
        <v>5885</v>
      </c>
      <c r="V170" s="34"/>
      <c r="W170" s="34"/>
    </row>
    <row r="171" spans="2:23" x14ac:dyDescent="0.2">
      <c r="B171" s="23" t="s">
        <v>39</v>
      </c>
      <c r="C171" s="23" t="s">
        <v>40</v>
      </c>
      <c r="D171" s="23" t="s">
        <v>302</v>
      </c>
      <c r="E171" s="23" t="s">
        <v>303</v>
      </c>
      <c r="F171" s="23" t="s">
        <v>356</v>
      </c>
      <c r="G171" s="23" t="s">
        <v>357</v>
      </c>
      <c r="H171" s="27" t="s">
        <v>42</v>
      </c>
      <c r="I171" s="27" t="s">
        <v>43</v>
      </c>
      <c r="J171" s="27">
        <v>4600</v>
      </c>
      <c r="K171" s="27">
        <v>3750</v>
      </c>
      <c r="L171" s="27">
        <v>57</v>
      </c>
      <c r="M171" s="27">
        <v>802</v>
      </c>
      <c r="N171" s="27">
        <v>11553</v>
      </c>
      <c r="O171" s="27">
        <v>3610</v>
      </c>
      <c r="P171" s="27">
        <v>14987</v>
      </c>
      <c r="Q171" s="27">
        <v>1469</v>
      </c>
      <c r="R171" s="27">
        <v>37478</v>
      </c>
      <c r="S171" s="27">
        <v>4156</v>
      </c>
      <c r="V171" s="34"/>
      <c r="W171" s="34"/>
    </row>
    <row r="172" spans="2:23" x14ac:dyDescent="0.2">
      <c r="B172" s="23" t="s">
        <v>39</v>
      </c>
      <c r="C172" s="23" t="s">
        <v>40</v>
      </c>
      <c r="D172" s="23" t="s">
        <v>302</v>
      </c>
      <c r="E172" s="23" t="s">
        <v>303</v>
      </c>
      <c r="F172" s="23" t="s">
        <v>358</v>
      </c>
      <c r="G172" s="23" t="s">
        <v>359</v>
      </c>
      <c r="H172" s="27" t="s">
        <v>42</v>
      </c>
      <c r="I172" s="27" t="s">
        <v>43</v>
      </c>
      <c r="J172" s="27">
        <v>6384</v>
      </c>
      <c r="K172" s="27">
        <v>4324</v>
      </c>
      <c r="L172" s="27">
        <v>142</v>
      </c>
      <c r="M172" s="27">
        <v>1024</v>
      </c>
      <c r="N172" s="27">
        <v>18392</v>
      </c>
      <c r="O172" s="27">
        <v>9502</v>
      </c>
      <c r="P172" s="27">
        <v>21740</v>
      </c>
      <c r="Q172" s="27">
        <v>3579</v>
      </c>
      <c r="R172" s="27">
        <v>40515</v>
      </c>
      <c r="S172" s="27">
        <v>6861</v>
      </c>
      <c r="V172" s="34"/>
      <c r="W172" s="34"/>
    </row>
    <row r="173" spans="2:23" x14ac:dyDescent="0.2">
      <c r="B173" s="23" t="s">
        <v>39</v>
      </c>
      <c r="C173" s="23" t="s">
        <v>40</v>
      </c>
      <c r="D173" s="23" t="s">
        <v>302</v>
      </c>
      <c r="E173" s="23" t="s">
        <v>303</v>
      </c>
      <c r="F173" s="23" t="s">
        <v>360</v>
      </c>
      <c r="G173" s="23" t="s">
        <v>361</v>
      </c>
      <c r="H173" s="27" t="s">
        <v>42</v>
      </c>
      <c r="I173" s="27" t="s">
        <v>43</v>
      </c>
      <c r="J173" s="27">
        <v>7264</v>
      </c>
      <c r="K173" s="27">
        <v>5285</v>
      </c>
      <c r="L173" s="27">
        <v>207</v>
      </c>
      <c r="M173" s="27">
        <v>1035</v>
      </c>
      <c r="N173" s="27">
        <v>19724</v>
      </c>
      <c r="O173" s="27">
        <v>14268</v>
      </c>
      <c r="P173" s="27">
        <v>26369</v>
      </c>
      <c r="Q173" s="27">
        <v>3449</v>
      </c>
      <c r="R173" s="27">
        <v>49639</v>
      </c>
      <c r="S173" s="27">
        <v>7124</v>
      </c>
      <c r="V173" s="34"/>
      <c r="W173" s="34"/>
    </row>
    <row r="174" spans="2:23" x14ac:dyDescent="0.2">
      <c r="B174" s="23" t="s">
        <v>39</v>
      </c>
      <c r="C174" s="23" t="s">
        <v>40</v>
      </c>
      <c r="D174" s="23" t="s">
        <v>302</v>
      </c>
      <c r="E174" s="23" t="s">
        <v>303</v>
      </c>
      <c r="F174" s="23" t="s">
        <v>362</v>
      </c>
      <c r="G174" s="23" t="s">
        <v>363</v>
      </c>
      <c r="H174" s="27" t="s">
        <v>42</v>
      </c>
      <c r="I174" s="27" t="s">
        <v>43</v>
      </c>
      <c r="J174" s="27">
        <v>7639</v>
      </c>
      <c r="K174" s="27">
        <v>6274</v>
      </c>
      <c r="L174" s="27">
        <v>183</v>
      </c>
      <c r="M174" s="27">
        <v>1555</v>
      </c>
      <c r="N174" s="27">
        <v>26454</v>
      </c>
      <c r="O174" s="27">
        <v>15190</v>
      </c>
      <c r="P174" s="27">
        <v>35292</v>
      </c>
      <c r="Q174" s="27">
        <v>4807</v>
      </c>
      <c r="R174" s="27">
        <v>85586</v>
      </c>
      <c r="S174" s="27">
        <v>11572</v>
      </c>
      <c r="V174" s="34"/>
      <c r="W174" s="34"/>
    </row>
    <row r="175" spans="2:23" x14ac:dyDescent="0.2">
      <c r="B175" s="23" t="s">
        <v>39</v>
      </c>
      <c r="C175" s="23" t="s">
        <v>40</v>
      </c>
      <c r="D175" s="23" t="s">
        <v>302</v>
      </c>
      <c r="E175" s="23" t="s">
        <v>303</v>
      </c>
      <c r="F175" s="23" t="s">
        <v>364</v>
      </c>
      <c r="G175" s="23" t="s">
        <v>365</v>
      </c>
      <c r="H175" s="27" t="s">
        <v>42</v>
      </c>
      <c r="I175" s="27" t="s">
        <v>43</v>
      </c>
      <c r="J175" s="27">
        <v>4992</v>
      </c>
      <c r="K175" s="27">
        <v>5366</v>
      </c>
      <c r="L175" s="27">
        <v>219</v>
      </c>
      <c r="M175" s="27">
        <v>2023</v>
      </c>
      <c r="N175" s="27">
        <v>13429</v>
      </c>
      <c r="O175" s="27">
        <v>9927</v>
      </c>
      <c r="P175" s="27">
        <v>20106</v>
      </c>
      <c r="Q175" s="27">
        <v>3280</v>
      </c>
      <c r="R175" s="27">
        <v>46784</v>
      </c>
      <c r="S175" s="27">
        <v>6415</v>
      </c>
      <c r="V175" s="34"/>
      <c r="W175" s="34"/>
    </row>
    <row r="176" spans="2:23" x14ac:dyDescent="0.2">
      <c r="B176" s="23" t="s">
        <v>39</v>
      </c>
      <c r="C176" s="23" t="s">
        <v>40</v>
      </c>
      <c r="D176" s="23" t="s">
        <v>302</v>
      </c>
      <c r="E176" s="23" t="s">
        <v>303</v>
      </c>
      <c r="F176" s="23" t="s">
        <v>366</v>
      </c>
      <c r="G176" s="23" t="s">
        <v>367</v>
      </c>
      <c r="H176" s="27" t="s">
        <v>42</v>
      </c>
      <c r="I176" s="27" t="s">
        <v>43</v>
      </c>
      <c r="J176" s="27">
        <v>3873</v>
      </c>
      <c r="K176" s="27">
        <v>3970</v>
      </c>
      <c r="L176" s="27">
        <v>162</v>
      </c>
      <c r="M176" s="27">
        <v>1720</v>
      </c>
      <c r="N176" s="27">
        <v>9523</v>
      </c>
      <c r="O176" s="27">
        <v>9359</v>
      </c>
      <c r="P176" s="27">
        <v>14935</v>
      </c>
      <c r="Q176" s="27">
        <v>2522</v>
      </c>
      <c r="R176" s="27">
        <v>35446</v>
      </c>
      <c r="S176" s="27">
        <v>4948</v>
      </c>
      <c r="V176" s="34"/>
      <c r="W176" s="34"/>
    </row>
    <row r="177" spans="2:23" x14ac:dyDescent="0.2">
      <c r="B177" s="23" t="s">
        <v>39</v>
      </c>
      <c r="C177" s="23" t="s">
        <v>40</v>
      </c>
      <c r="D177" s="23" t="s">
        <v>368</v>
      </c>
      <c r="E177" s="23" t="s">
        <v>369</v>
      </c>
      <c r="F177" s="23" t="s">
        <v>370</v>
      </c>
      <c r="G177" s="23" t="s">
        <v>371</v>
      </c>
      <c r="H177" s="27" t="s">
        <v>42</v>
      </c>
      <c r="I177" s="27" t="s">
        <v>43</v>
      </c>
      <c r="J177" s="27">
        <v>2184</v>
      </c>
      <c r="K177" s="27">
        <v>3093</v>
      </c>
      <c r="L177" s="27">
        <v>41</v>
      </c>
      <c r="M177" s="27">
        <v>274</v>
      </c>
      <c r="N177" s="27">
        <v>5478</v>
      </c>
      <c r="O177" s="27">
        <v>5371</v>
      </c>
      <c r="P177" s="27">
        <v>7312</v>
      </c>
      <c r="Q177" s="27">
        <v>424</v>
      </c>
      <c r="R177" s="27">
        <v>16048</v>
      </c>
      <c r="S177" s="27">
        <v>1043</v>
      </c>
      <c r="V177" s="34"/>
      <c r="W177" s="34"/>
    </row>
    <row r="178" spans="2:23" x14ac:dyDescent="0.2">
      <c r="B178" s="23" t="s">
        <v>39</v>
      </c>
      <c r="C178" s="23" t="s">
        <v>40</v>
      </c>
      <c r="D178" s="23" t="s">
        <v>368</v>
      </c>
      <c r="E178" s="23" t="s">
        <v>369</v>
      </c>
      <c r="F178" s="23" t="s">
        <v>372</v>
      </c>
      <c r="G178" s="23" t="s">
        <v>373</v>
      </c>
      <c r="H178" s="27" t="s">
        <v>42</v>
      </c>
      <c r="I178" s="27" t="s">
        <v>43</v>
      </c>
      <c r="J178" s="27">
        <v>7150</v>
      </c>
      <c r="K178" s="27">
        <v>6769</v>
      </c>
      <c r="L178" s="27">
        <v>161</v>
      </c>
      <c r="M178" s="27">
        <v>1184</v>
      </c>
      <c r="N178" s="27">
        <v>13335</v>
      </c>
      <c r="O178" s="27">
        <v>7694</v>
      </c>
      <c r="P178" s="27">
        <v>26817</v>
      </c>
      <c r="Q178" s="27">
        <v>2658</v>
      </c>
      <c r="R178" s="27">
        <v>57559</v>
      </c>
      <c r="S178" s="27">
        <v>5662</v>
      </c>
      <c r="V178" s="34"/>
      <c r="W178" s="34"/>
    </row>
    <row r="179" spans="2:23" x14ac:dyDescent="0.2">
      <c r="B179" s="23" t="s">
        <v>39</v>
      </c>
      <c r="C179" s="23" t="s">
        <v>40</v>
      </c>
      <c r="D179" s="23" t="s">
        <v>368</v>
      </c>
      <c r="E179" s="23" t="s">
        <v>369</v>
      </c>
      <c r="F179" s="23" t="s">
        <v>374</v>
      </c>
      <c r="G179" s="23" t="s">
        <v>375</v>
      </c>
      <c r="H179" s="27" t="s">
        <v>42</v>
      </c>
      <c r="I179" s="27" t="s">
        <v>43</v>
      </c>
      <c r="J179" s="27">
        <v>4054</v>
      </c>
      <c r="K179" s="27">
        <v>5663</v>
      </c>
      <c r="L179" s="27">
        <v>79</v>
      </c>
      <c r="M179" s="27">
        <v>523</v>
      </c>
      <c r="N179" s="27">
        <v>11414</v>
      </c>
      <c r="O179" s="27">
        <v>7615</v>
      </c>
      <c r="P179" s="27">
        <v>13089</v>
      </c>
      <c r="Q179" s="27">
        <v>893</v>
      </c>
      <c r="R179" s="27">
        <v>22524</v>
      </c>
      <c r="S179" s="27">
        <v>1484</v>
      </c>
      <c r="V179" s="34"/>
      <c r="W179" s="34"/>
    </row>
    <row r="180" spans="2:23" x14ac:dyDescent="0.2">
      <c r="B180" s="23" t="s">
        <v>39</v>
      </c>
      <c r="C180" s="23" t="s">
        <v>40</v>
      </c>
      <c r="D180" s="23" t="s">
        <v>368</v>
      </c>
      <c r="E180" s="23" t="s">
        <v>369</v>
      </c>
      <c r="F180" s="23" t="s">
        <v>376</v>
      </c>
      <c r="G180" s="23" t="s">
        <v>377</v>
      </c>
      <c r="H180" s="27" t="s">
        <v>42</v>
      </c>
      <c r="I180" s="27" t="s">
        <v>43</v>
      </c>
      <c r="J180" s="27">
        <v>3828</v>
      </c>
      <c r="K180" s="27">
        <v>3481</v>
      </c>
      <c r="L180" s="27">
        <v>92</v>
      </c>
      <c r="M180" s="27">
        <v>622</v>
      </c>
      <c r="N180" s="27">
        <v>10614</v>
      </c>
      <c r="O180" s="27">
        <v>6120</v>
      </c>
      <c r="P180" s="27">
        <v>13731</v>
      </c>
      <c r="Q180" s="27">
        <v>1100</v>
      </c>
      <c r="R180" s="27">
        <v>27077</v>
      </c>
      <c r="S180" s="27">
        <v>2231</v>
      </c>
      <c r="V180" s="34"/>
      <c r="W180" s="34"/>
    </row>
    <row r="181" spans="2:23" x14ac:dyDescent="0.2">
      <c r="B181" s="23" t="s">
        <v>39</v>
      </c>
      <c r="C181" s="23" t="s">
        <v>40</v>
      </c>
      <c r="D181" s="23" t="s">
        <v>368</v>
      </c>
      <c r="E181" s="23" t="s">
        <v>369</v>
      </c>
      <c r="F181" s="23" t="s">
        <v>378</v>
      </c>
      <c r="G181" s="23" t="s">
        <v>379</v>
      </c>
      <c r="H181" s="27" t="s">
        <v>42</v>
      </c>
      <c r="I181" s="27" t="s">
        <v>43</v>
      </c>
      <c r="J181" s="27">
        <v>16080</v>
      </c>
      <c r="K181" s="27">
        <v>13634</v>
      </c>
      <c r="L181" s="27">
        <v>222</v>
      </c>
      <c r="M181" s="27">
        <v>2434</v>
      </c>
      <c r="N181" s="27">
        <v>23198</v>
      </c>
      <c r="O181" s="27">
        <v>17811</v>
      </c>
      <c r="P181" s="27">
        <v>38352</v>
      </c>
      <c r="Q181" s="27">
        <v>2089</v>
      </c>
      <c r="R181" s="27">
        <v>67603</v>
      </c>
      <c r="S181" s="27">
        <v>4083</v>
      </c>
      <c r="V181" s="34"/>
      <c r="W181" s="34"/>
    </row>
    <row r="182" spans="2:23" x14ac:dyDescent="0.2">
      <c r="B182" s="23" t="s">
        <v>39</v>
      </c>
      <c r="C182" s="23" t="s">
        <v>40</v>
      </c>
      <c r="D182" s="23" t="s">
        <v>368</v>
      </c>
      <c r="E182" s="23" t="s">
        <v>369</v>
      </c>
      <c r="F182" s="23" t="s">
        <v>380</v>
      </c>
      <c r="G182" s="23" t="s">
        <v>381</v>
      </c>
      <c r="H182" s="27" t="s">
        <v>42</v>
      </c>
      <c r="I182" s="27" t="s">
        <v>43</v>
      </c>
      <c r="J182" s="27">
        <v>2699</v>
      </c>
      <c r="K182" s="27">
        <v>3490</v>
      </c>
      <c r="L182" s="27">
        <v>8</v>
      </c>
      <c r="M182" s="27">
        <v>262</v>
      </c>
      <c r="N182" s="27">
        <v>6780</v>
      </c>
      <c r="O182" s="27">
        <v>5234</v>
      </c>
      <c r="P182" s="27">
        <v>10149</v>
      </c>
      <c r="Q182" s="27">
        <v>786</v>
      </c>
      <c r="R182" s="27">
        <v>16370</v>
      </c>
      <c r="S182" s="27">
        <v>1476</v>
      </c>
      <c r="V182" s="34"/>
      <c r="W182" s="34"/>
    </row>
    <row r="183" spans="2:23" x14ac:dyDescent="0.2">
      <c r="B183" s="23" t="s">
        <v>39</v>
      </c>
      <c r="C183" s="23" t="s">
        <v>40</v>
      </c>
      <c r="D183" s="23" t="s">
        <v>368</v>
      </c>
      <c r="E183" s="23" t="s">
        <v>369</v>
      </c>
      <c r="F183" s="23" t="s">
        <v>382</v>
      </c>
      <c r="G183" s="23" t="s">
        <v>383</v>
      </c>
      <c r="H183" s="27" t="s">
        <v>42</v>
      </c>
      <c r="I183" s="27" t="s">
        <v>43</v>
      </c>
      <c r="J183" s="27">
        <v>8173</v>
      </c>
      <c r="K183" s="27">
        <v>6903</v>
      </c>
      <c r="L183" s="27">
        <v>147</v>
      </c>
      <c r="M183" s="27">
        <v>1341</v>
      </c>
      <c r="N183" s="27">
        <v>13005</v>
      </c>
      <c r="O183" s="27">
        <v>9269</v>
      </c>
      <c r="P183" s="27">
        <v>18427</v>
      </c>
      <c r="Q183" s="27">
        <v>1916</v>
      </c>
      <c r="R183" s="27">
        <v>38244</v>
      </c>
      <c r="S183" s="27">
        <v>3860</v>
      </c>
      <c r="V183" s="34"/>
      <c r="W183" s="34"/>
    </row>
    <row r="184" spans="2:23" x14ac:dyDescent="0.2">
      <c r="B184" s="23" t="s">
        <v>39</v>
      </c>
      <c r="C184" s="23" t="s">
        <v>40</v>
      </c>
      <c r="D184" s="23" t="s">
        <v>368</v>
      </c>
      <c r="E184" s="23" t="s">
        <v>369</v>
      </c>
      <c r="F184" s="23" t="s">
        <v>384</v>
      </c>
      <c r="G184" s="23" t="s">
        <v>385</v>
      </c>
      <c r="H184" s="27" t="s">
        <v>42</v>
      </c>
      <c r="I184" s="27" t="s">
        <v>43</v>
      </c>
      <c r="J184" s="27">
        <v>4155</v>
      </c>
      <c r="K184" s="27">
        <v>5080</v>
      </c>
      <c r="L184" s="27">
        <v>9</v>
      </c>
      <c r="M184" s="27">
        <v>409</v>
      </c>
      <c r="N184" s="27">
        <v>11442</v>
      </c>
      <c r="O184" s="27">
        <v>7434</v>
      </c>
      <c r="P184" s="27">
        <v>16153</v>
      </c>
      <c r="Q184" s="27">
        <v>994</v>
      </c>
      <c r="R184" s="27">
        <v>25275</v>
      </c>
      <c r="S184" s="27">
        <v>1995</v>
      </c>
      <c r="V184" s="34"/>
      <c r="W184" s="34"/>
    </row>
    <row r="185" spans="2:23" x14ac:dyDescent="0.2">
      <c r="B185" s="23" t="s">
        <v>39</v>
      </c>
      <c r="C185" s="23" t="s">
        <v>40</v>
      </c>
      <c r="D185" s="23" t="s">
        <v>368</v>
      </c>
      <c r="E185" s="23" t="s">
        <v>369</v>
      </c>
      <c r="F185" s="23" t="s">
        <v>386</v>
      </c>
      <c r="G185" s="23" t="s">
        <v>387</v>
      </c>
      <c r="H185" s="27" t="s">
        <v>42</v>
      </c>
      <c r="I185" s="27" t="s">
        <v>43</v>
      </c>
      <c r="J185" s="27">
        <v>4947</v>
      </c>
      <c r="K185" s="27">
        <v>6064</v>
      </c>
      <c r="L185" s="27">
        <v>55</v>
      </c>
      <c r="M185" s="27">
        <v>726</v>
      </c>
      <c r="N185" s="27">
        <v>12549</v>
      </c>
      <c r="O185" s="27">
        <v>7414</v>
      </c>
      <c r="P185" s="27">
        <v>16606</v>
      </c>
      <c r="Q185" s="27">
        <v>1305</v>
      </c>
      <c r="R185" s="27">
        <v>42632</v>
      </c>
      <c r="S185" s="27">
        <v>2641</v>
      </c>
      <c r="V185" s="34"/>
      <c r="W185" s="34"/>
    </row>
    <row r="186" spans="2:23" x14ac:dyDescent="0.2">
      <c r="B186" s="23" t="s">
        <v>39</v>
      </c>
      <c r="C186" s="23" t="s">
        <v>40</v>
      </c>
      <c r="D186" s="23" t="s">
        <v>368</v>
      </c>
      <c r="E186" s="23" t="s">
        <v>369</v>
      </c>
      <c r="F186" s="23" t="s">
        <v>388</v>
      </c>
      <c r="G186" s="23" t="s">
        <v>389</v>
      </c>
      <c r="H186" s="27" t="s">
        <v>42</v>
      </c>
      <c r="I186" s="27" t="s">
        <v>43</v>
      </c>
      <c r="J186" s="27">
        <v>3600</v>
      </c>
      <c r="K186" s="27">
        <v>3379</v>
      </c>
      <c r="L186" s="27">
        <v>116</v>
      </c>
      <c r="M186" s="27">
        <v>606</v>
      </c>
      <c r="N186" s="27">
        <v>11608</v>
      </c>
      <c r="O186" s="27">
        <v>6492</v>
      </c>
      <c r="P186" s="27">
        <v>14382</v>
      </c>
      <c r="Q186" s="27">
        <v>1301</v>
      </c>
      <c r="R186" s="27">
        <v>26875</v>
      </c>
      <c r="S186" s="27">
        <v>2200</v>
      </c>
      <c r="V186" s="34"/>
      <c r="W186" s="34"/>
    </row>
    <row r="187" spans="2:23" x14ac:dyDescent="0.2">
      <c r="B187" s="23" t="s">
        <v>39</v>
      </c>
      <c r="C187" s="23" t="s">
        <v>40</v>
      </c>
      <c r="D187" s="23" t="s">
        <v>368</v>
      </c>
      <c r="E187" s="23" t="s">
        <v>369</v>
      </c>
      <c r="F187" s="23" t="s">
        <v>390</v>
      </c>
      <c r="G187" s="23" t="s">
        <v>391</v>
      </c>
      <c r="H187" s="27" t="s">
        <v>42</v>
      </c>
      <c r="I187" s="27" t="s">
        <v>43</v>
      </c>
      <c r="J187" s="27">
        <v>6628</v>
      </c>
      <c r="K187" s="27">
        <v>6809</v>
      </c>
      <c r="L187" s="27">
        <v>248</v>
      </c>
      <c r="M187" s="27">
        <v>1642</v>
      </c>
      <c r="N187" s="27">
        <v>17516</v>
      </c>
      <c r="O187" s="27">
        <v>10058</v>
      </c>
      <c r="P187" s="27">
        <v>22724</v>
      </c>
      <c r="Q187" s="27">
        <v>1949</v>
      </c>
      <c r="R187" s="27">
        <v>50989</v>
      </c>
      <c r="S187" s="27">
        <v>5008</v>
      </c>
      <c r="V187" s="34"/>
      <c r="W187" s="34"/>
    </row>
    <row r="188" spans="2:23" x14ac:dyDescent="0.2">
      <c r="B188" s="23" t="s">
        <v>39</v>
      </c>
      <c r="C188" s="23" t="s">
        <v>40</v>
      </c>
      <c r="D188" s="23" t="s">
        <v>368</v>
      </c>
      <c r="E188" s="23" t="s">
        <v>369</v>
      </c>
      <c r="F188" s="23" t="s">
        <v>392</v>
      </c>
      <c r="G188" s="23" t="s">
        <v>393</v>
      </c>
      <c r="H188" s="27" t="s">
        <v>42</v>
      </c>
      <c r="I188" s="27" t="s">
        <v>43</v>
      </c>
      <c r="J188" s="27">
        <v>5494</v>
      </c>
      <c r="K188" s="27">
        <v>5881</v>
      </c>
      <c r="L188" s="27">
        <v>44</v>
      </c>
      <c r="M188" s="27">
        <v>753</v>
      </c>
      <c r="N188" s="27">
        <v>12950</v>
      </c>
      <c r="O188" s="27">
        <v>8092</v>
      </c>
      <c r="P188" s="27">
        <v>21142</v>
      </c>
      <c r="Q188" s="27">
        <v>1358</v>
      </c>
      <c r="R188" s="27">
        <v>45416</v>
      </c>
      <c r="S188" s="27">
        <v>3062</v>
      </c>
      <c r="V188" s="34"/>
      <c r="W188" s="34"/>
    </row>
    <row r="189" spans="2:23" x14ac:dyDescent="0.2">
      <c r="B189" s="23" t="s">
        <v>39</v>
      </c>
      <c r="C189" s="23" t="s">
        <v>40</v>
      </c>
      <c r="D189" s="23" t="s">
        <v>368</v>
      </c>
      <c r="E189" s="23" t="s">
        <v>369</v>
      </c>
      <c r="F189" s="23" t="s">
        <v>394</v>
      </c>
      <c r="G189" s="23" t="s">
        <v>395</v>
      </c>
      <c r="H189" s="27" t="s">
        <v>42</v>
      </c>
      <c r="I189" s="27" t="s">
        <v>43</v>
      </c>
      <c r="J189" s="27">
        <v>9266</v>
      </c>
      <c r="K189" s="27">
        <v>7972</v>
      </c>
      <c r="L189" s="27">
        <v>209</v>
      </c>
      <c r="M189" s="27">
        <v>1618</v>
      </c>
      <c r="N189" s="27">
        <v>28559</v>
      </c>
      <c r="O189" s="27">
        <v>15181</v>
      </c>
      <c r="P189" s="27">
        <v>35623</v>
      </c>
      <c r="Q189" s="27">
        <v>3086</v>
      </c>
      <c r="R189" s="27">
        <v>57857</v>
      </c>
      <c r="S189" s="27">
        <v>5218</v>
      </c>
      <c r="V189" s="34"/>
      <c r="W189" s="34"/>
    </row>
    <row r="190" spans="2:23" x14ac:dyDescent="0.2">
      <c r="B190" s="23" t="s">
        <v>39</v>
      </c>
      <c r="C190" s="23" t="s">
        <v>40</v>
      </c>
      <c r="D190" s="23" t="s">
        <v>368</v>
      </c>
      <c r="E190" s="23" t="s">
        <v>369</v>
      </c>
      <c r="F190" s="23" t="s">
        <v>396</v>
      </c>
      <c r="G190" s="23" t="s">
        <v>397</v>
      </c>
      <c r="H190" s="27" t="s">
        <v>42</v>
      </c>
      <c r="I190" s="27" t="s">
        <v>43</v>
      </c>
      <c r="J190" s="27">
        <v>4500</v>
      </c>
      <c r="K190" s="27">
        <v>5813</v>
      </c>
      <c r="L190" s="27">
        <v>88</v>
      </c>
      <c r="M190" s="27">
        <v>543</v>
      </c>
      <c r="N190" s="27">
        <v>11813</v>
      </c>
      <c r="O190" s="27">
        <v>9134</v>
      </c>
      <c r="P190" s="27">
        <v>14750</v>
      </c>
      <c r="Q190" s="27">
        <v>1082</v>
      </c>
      <c r="R190" s="27">
        <v>29172</v>
      </c>
      <c r="S190" s="27">
        <v>1999</v>
      </c>
      <c r="V190" s="34"/>
      <c r="W190" s="34"/>
    </row>
    <row r="191" spans="2:23" x14ac:dyDescent="0.2">
      <c r="B191" s="23" t="s">
        <v>39</v>
      </c>
      <c r="C191" s="23" t="s">
        <v>40</v>
      </c>
      <c r="D191" s="23" t="s">
        <v>368</v>
      </c>
      <c r="E191" s="23" t="s">
        <v>369</v>
      </c>
      <c r="F191" s="23" t="s">
        <v>398</v>
      </c>
      <c r="G191" s="23" t="s">
        <v>399</v>
      </c>
      <c r="H191" s="27" t="s">
        <v>42</v>
      </c>
      <c r="I191" s="27" t="s">
        <v>43</v>
      </c>
      <c r="J191" s="27">
        <v>2040</v>
      </c>
      <c r="K191" s="27">
        <v>1743</v>
      </c>
      <c r="L191" s="27">
        <v>33</v>
      </c>
      <c r="M191" s="27">
        <v>312</v>
      </c>
      <c r="N191" s="27">
        <v>3943</v>
      </c>
      <c r="O191" s="27">
        <v>2252</v>
      </c>
      <c r="P191" s="27">
        <v>5908</v>
      </c>
      <c r="Q191" s="27">
        <v>378</v>
      </c>
      <c r="R191" s="27">
        <v>11175</v>
      </c>
      <c r="S191" s="27">
        <v>725</v>
      </c>
      <c r="V191" s="34"/>
      <c r="W191" s="34"/>
    </row>
    <row r="192" spans="2:23" x14ac:dyDescent="0.2">
      <c r="B192" s="23" t="s">
        <v>39</v>
      </c>
      <c r="C192" s="23" t="s">
        <v>40</v>
      </c>
      <c r="D192" s="23" t="s">
        <v>368</v>
      </c>
      <c r="E192" s="23" t="s">
        <v>369</v>
      </c>
      <c r="F192" s="23" t="s">
        <v>400</v>
      </c>
      <c r="G192" s="23" t="s">
        <v>401</v>
      </c>
      <c r="H192" s="27" t="s">
        <v>42</v>
      </c>
      <c r="I192" s="27" t="s">
        <v>43</v>
      </c>
      <c r="J192" s="27">
        <v>2741</v>
      </c>
      <c r="K192" s="27">
        <v>2691</v>
      </c>
      <c r="L192" s="27">
        <v>127</v>
      </c>
      <c r="M192" s="27">
        <v>604</v>
      </c>
      <c r="N192" s="27">
        <v>7079</v>
      </c>
      <c r="O192" s="27">
        <v>3740</v>
      </c>
      <c r="P192" s="27">
        <v>9100</v>
      </c>
      <c r="Q192" s="27">
        <v>867</v>
      </c>
      <c r="R192" s="27">
        <v>19871</v>
      </c>
      <c r="S192" s="27">
        <v>2024</v>
      </c>
      <c r="V192" s="34"/>
      <c r="W192" s="34"/>
    </row>
    <row r="193" spans="2:23" x14ac:dyDescent="0.2">
      <c r="B193" s="23" t="s">
        <v>39</v>
      </c>
      <c r="C193" s="23" t="s">
        <v>40</v>
      </c>
      <c r="D193" s="23" t="s">
        <v>368</v>
      </c>
      <c r="E193" s="23" t="s">
        <v>369</v>
      </c>
      <c r="F193" s="23" t="s">
        <v>402</v>
      </c>
      <c r="G193" s="23" t="s">
        <v>403</v>
      </c>
      <c r="H193" s="27" t="s">
        <v>42</v>
      </c>
      <c r="I193" s="27" t="s">
        <v>43</v>
      </c>
      <c r="J193" s="27">
        <v>2807</v>
      </c>
      <c r="K193" s="27">
        <v>3974</v>
      </c>
      <c r="L193" s="27">
        <v>37</v>
      </c>
      <c r="M193" s="27">
        <v>358</v>
      </c>
      <c r="N193" s="27">
        <v>7744</v>
      </c>
      <c r="O193" s="27">
        <v>5814</v>
      </c>
      <c r="P193" s="27">
        <v>9225</v>
      </c>
      <c r="Q193" s="27">
        <v>725</v>
      </c>
      <c r="R193" s="27">
        <v>16461</v>
      </c>
      <c r="S193" s="27">
        <v>1211</v>
      </c>
      <c r="V193" s="34"/>
      <c r="W193" s="34"/>
    </row>
    <row r="194" spans="2:23" x14ac:dyDescent="0.2">
      <c r="B194" s="23" t="s">
        <v>39</v>
      </c>
      <c r="C194" s="23" t="s">
        <v>40</v>
      </c>
      <c r="D194" s="23" t="s">
        <v>368</v>
      </c>
      <c r="E194" s="23" t="s">
        <v>369</v>
      </c>
      <c r="F194" s="23" t="s">
        <v>404</v>
      </c>
      <c r="G194" s="23" t="s">
        <v>405</v>
      </c>
      <c r="H194" s="27" t="s">
        <v>42</v>
      </c>
      <c r="I194" s="27" t="s">
        <v>43</v>
      </c>
      <c r="J194" s="27">
        <v>3113</v>
      </c>
      <c r="K194" s="27">
        <v>2665</v>
      </c>
      <c r="L194" s="27">
        <v>38</v>
      </c>
      <c r="M194" s="27">
        <v>456</v>
      </c>
      <c r="N194" s="27">
        <v>6523</v>
      </c>
      <c r="O194" s="27">
        <v>3969</v>
      </c>
      <c r="P194" s="27">
        <v>8514</v>
      </c>
      <c r="Q194" s="27">
        <v>706</v>
      </c>
      <c r="R194" s="27">
        <v>15533</v>
      </c>
      <c r="S194" s="27">
        <v>1330</v>
      </c>
      <c r="V194" s="34"/>
      <c r="W194" s="34"/>
    </row>
    <row r="195" spans="2:23" x14ac:dyDescent="0.2">
      <c r="B195" s="23" t="s">
        <v>39</v>
      </c>
      <c r="C195" s="23" t="s">
        <v>40</v>
      </c>
      <c r="D195" s="23" t="s">
        <v>368</v>
      </c>
      <c r="E195" s="23" t="s">
        <v>369</v>
      </c>
      <c r="F195" s="23" t="s">
        <v>406</v>
      </c>
      <c r="G195" s="23" t="s">
        <v>407</v>
      </c>
      <c r="H195" s="27" t="s">
        <v>42</v>
      </c>
      <c r="I195" s="27" t="s">
        <v>43</v>
      </c>
      <c r="J195" s="27">
        <v>8272</v>
      </c>
      <c r="K195" s="27">
        <v>7200</v>
      </c>
      <c r="L195" s="27">
        <v>126</v>
      </c>
      <c r="M195" s="27">
        <v>1482</v>
      </c>
      <c r="N195" s="27">
        <v>16555</v>
      </c>
      <c r="O195" s="27">
        <v>8008</v>
      </c>
      <c r="P195" s="27">
        <v>20688</v>
      </c>
      <c r="Q195" s="27">
        <v>1642</v>
      </c>
      <c r="R195" s="27">
        <v>37523</v>
      </c>
      <c r="S195" s="27">
        <v>3002</v>
      </c>
      <c r="V195" s="34"/>
      <c r="W195" s="34"/>
    </row>
    <row r="196" spans="2:23" x14ac:dyDescent="0.2">
      <c r="B196" s="23" t="s">
        <v>39</v>
      </c>
      <c r="C196" s="23" t="s">
        <v>40</v>
      </c>
      <c r="D196" s="23" t="s">
        <v>368</v>
      </c>
      <c r="E196" s="23" t="s">
        <v>369</v>
      </c>
      <c r="F196" s="23" t="s">
        <v>408</v>
      </c>
      <c r="G196" s="23" t="s">
        <v>409</v>
      </c>
      <c r="H196" s="27" t="s">
        <v>42</v>
      </c>
      <c r="I196" s="27" t="s">
        <v>43</v>
      </c>
      <c r="J196" s="27">
        <v>5924</v>
      </c>
      <c r="K196" s="27">
        <v>5177</v>
      </c>
      <c r="L196" s="27">
        <v>164</v>
      </c>
      <c r="M196" s="27">
        <v>639</v>
      </c>
      <c r="N196" s="27">
        <v>11417</v>
      </c>
      <c r="O196" s="27">
        <v>5082</v>
      </c>
      <c r="P196" s="27">
        <v>15993</v>
      </c>
      <c r="Q196" s="27">
        <v>1249</v>
      </c>
      <c r="R196" s="27">
        <v>31376</v>
      </c>
      <c r="S196" s="27">
        <v>2621</v>
      </c>
      <c r="V196" s="34"/>
      <c r="W196" s="34"/>
    </row>
    <row r="197" spans="2:23" x14ac:dyDescent="0.2">
      <c r="B197" s="23" t="s">
        <v>39</v>
      </c>
      <c r="C197" s="23" t="s">
        <v>40</v>
      </c>
      <c r="D197" s="23" t="s">
        <v>368</v>
      </c>
      <c r="E197" s="23" t="s">
        <v>369</v>
      </c>
      <c r="F197" s="23" t="s">
        <v>410</v>
      </c>
      <c r="G197" s="23" t="s">
        <v>411</v>
      </c>
      <c r="H197" s="27" t="s">
        <v>42</v>
      </c>
      <c r="I197" s="27" t="s">
        <v>43</v>
      </c>
      <c r="J197" s="27">
        <v>5079</v>
      </c>
      <c r="K197" s="27">
        <v>4171</v>
      </c>
      <c r="L197" s="27">
        <v>62</v>
      </c>
      <c r="M197" s="27">
        <v>990</v>
      </c>
      <c r="N197" s="27">
        <v>10424</v>
      </c>
      <c r="O197" s="27">
        <v>5480</v>
      </c>
      <c r="P197" s="27">
        <v>15090</v>
      </c>
      <c r="Q197" s="27">
        <v>749</v>
      </c>
      <c r="R197" s="27">
        <v>27328</v>
      </c>
      <c r="S197" s="27">
        <v>1647</v>
      </c>
      <c r="V197" s="34"/>
      <c r="W197" s="34"/>
    </row>
    <row r="198" spans="2:23" x14ac:dyDescent="0.2">
      <c r="B198" s="23" t="s">
        <v>39</v>
      </c>
      <c r="C198" s="23" t="s">
        <v>40</v>
      </c>
      <c r="D198" s="23" t="s">
        <v>368</v>
      </c>
      <c r="E198" s="23" t="s">
        <v>369</v>
      </c>
      <c r="F198" s="23" t="s">
        <v>412</v>
      </c>
      <c r="G198" s="23" t="s">
        <v>413</v>
      </c>
      <c r="H198" s="27" t="s">
        <v>42</v>
      </c>
      <c r="I198" s="27" t="s">
        <v>43</v>
      </c>
      <c r="J198" s="27">
        <v>3812</v>
      </c>
      <c r="K198" s="27">
        <v>2187</v>
      </c>
      <c r="L198" s="27">
        <v>56</v>
      </c>
      <c r="M198" s="27">
        <v>487</v>
      </c>
      <c r="N198" s="27">
        <v>8242</v>
      </c>
      <c r="O198" s="27">
        <v>7537</v>
      </c>
      <c r="P198" s="27">
        <v>14155</v>
      </c>
      <c r="Q198" s="27">
        <v>952</v>
      </c>
      <c r="R198" s="27">
        <v>24358</v>
      </c>
      <c r="S198" s="27">
        <v>1754</v>
      </c>
      <c r="V198" s="34"/>
      <c r="W198" s="34"/>
    </row>
    <row r="199" spans="2:23" x14ac:dyDescent="0.2">
      <c r="B199" s="23" t="s">
        <v>39</v>
      </c>
      <c r="C199" s="23" t="s">
        <v>40</v>
      </c>
      <c r="D199" s="23" t="s">
        <v>368</v>
      </c>
      <c r="E199" s="23" t="s">
        <v>369</v>
      </c>
      <c r="F199" s="23" t="s">
        <v>414</v>
      </c>
      <c r="G199" s="23" t="s">
        <v>415</v>
      </c>
      <c r="H199" s="27" t="s">
        <v>42</v>
      </c>
      <c r="I199" s="27" t="s">
        <v>43</v>
      </c>
      <c r="J199" s="27">
        <v>3175</v>
      </c>
      <c r="K199" s="27">
        <v>2496</v>
      </c>
      <c r="L199" s="27">
        <v>29</v>
      </c>
      <c r="M199" s="27">
        <v>345</v>
      </c>
      <c r="N199" s="27">
        <v>6177</v>
      </c>
      <c r="O199" s="27">
        <v>4280</v>
      </c>
      <c r="P199" s="27">
        <v>8526</v>
      </c>
      <c r="Q199" s="27">
        <v>604</v>
      </c>
      <c r="R199" s="27">
        <v>16234</v>
      </c>
      <c r="S199" s="27">
        <v>1167</v>
      </c>
      <c r="V199" s="34"/>
      <c r="W199" s="34"/>
    </row>
    <row r="200" spans="2:23" x14ac:dyDescent="0.2">
      <c r="B200" s="23" t="s">
        <v>39</v>
      </c>
      <c r="C200" s="23" t="s">
        <v>40</v>
      </c>
      <c r="D200" s="23" t="s">
        <v>368</v>
      </c>
      <c r="E200" s="23" t="s">
        <v>369</v>
      </c>
      <c r="F200" s="23" t="s">
        <v>416</v>
      </c>
      <c r="G200" s="23" t="s">
        <v>417</v>
      </c>
      <c r="H200" s="27" t="s">
        <v>42</v>
      </c>
      <c r="I200" s="27" t="s">
        <v>43</v>
      </c>
      <c r="J200" s="27">
        <v>2987</v>
      </c>
      <c r="K200" s="27">
        <v>2531</v>
      </c>
      <c r="L200" s="27">
        <v>15</v>
      </c>
      <c r="M200" s="27">
        <v>263</v>
      </c>
      <c r="N200" s="27">
        <v>6456</v>
      </c>
      <c r="O200" s="27">
        <v>5573</v>
      </c>
      <c r="P200" s="27">
        <v>9123</v>
      </c>
      <c r="Q200" s="27">
        <v>449</v>
      </c>
      <c r="R200" s="27">
        <v>13775</v>
      </c>
      <c r="S200" s="27">
        <v>986</v>
      </c>
      <c r="V200" s="34"/>
      <c r="W200" s="34"/>
    </row>
    <row r="201" spans="2:23" x14ac:dyDescent="0.2">
      <c r="B201" s="23" t="s">
        <v>39</v>
      </c>
      <c r="C201" s="23" t="s">
        <v>40</v>
      </c>
      <c r="D201" s="23" t="s">
        <v>368</v>
      </c>
      <c r="E201" s="23" t="s">
        <v>369</v>
      </c>
      <c r="F201" s="23" t="s">
        <v>418</v>
      </c>
      <c r="G201" s="23" t="s">
        <v>419</v>
      </c>
      <c r="H201" s="27" t="s">
        <v>42</v>
      </c>
      <c r="I201" s="27" t="s">
        <v>43</v>
      </c>
      <c r="J201" s="27">
        <v>19122</v>
      </c>
      <c r="K201" s="27">
        <v>14031</v>
      </c>
      <c r="L201" s="27">
        <v>453</v>
      </c>
      <c r="M201" s="27">
        <v>3780</v>
      </c>
      <c r="N201" s="27">
        <v>34723</v>
      </c>
      <c r="O201" s="27">
        <v>19118</v>
      </c>
      <c r="P201" s="27">
        <v>48244</v>
      </c>
      <c r="Q201" s="27">
        <v>3293</v>
      </c>
      <c r="R201" s="27">
        <v>73460</v>
      </c>
      <c r="S201" s="27">
        <v>5924</v>
      </c>
      <c r="V201" s="34"/>
      <c r="W201" s="34"/>
    </row>
    <row r="202" spans="2:23" x14ac:dyDescent="0.2">
      <c r="B202" s="23" t="s">
        <v>39</v>
      </c>
      <c r="C202" s="23" t="s">
        <v>40</v>
      </c>
      <c r="D202" s="23" t="s">
        <v>368</v>
      </c>
      <c r="E202" s="23" t="s">
        <v>369</v>
      </c>
      <c r="F202" s="23" t="s">
        <v>420</v>
      </c>
      <c r="G202" s="23" t="s">
        <v>421</v>
      </c>
      <c r="H202" s="27" t="s">
        <v>42</v>
      </c>
      <c r="I202" s="27" t="s">
        <v>43</v>
      </c>
      <c r="J202" s="27">
        <v>5171</v>
      </c>
      <c r="K202" s="27">
        <v>4058</v>
      </c>
      <c r="L202" s="27">
        <v>79</v>
      </c>
      <c r="M202" s="27">
        <v>1034</v>
      </c>
      <c r="N202" s="27">
        <v>11516</v>
      </c>
      <c r="O202" s="27">
        <v>5654</v>
      </c>
      <c r="P202" s="27">
        <v>15826</v>
      </c>
      <c r="Q202" s="27">
        <v>1141</v>
      </c>
      <c r="R202" s="27">
        <v>26723</v>
      </c>
      <c r="S202" s="27">
        <v>2528</v>
      </c>
      <c r="V202" s="34"/>
      <c r="W202" s="34"/>
    </row>
    <row r="203" spans="2:23" x14ac:dyDescent="0.2">
      <c r="B203" s="23" t="s">
        <v>39</v>
      </c>
      <c r="C203" s="23" t="s">
        <v>40</v>
      </c>
      <c r="D203" s="23" t="s">
        <v>368</v>
      </c>
      <c r="E203" s="23" t="s">
        <v>369</v>
      </c>
      <c r="F203" s="23" t="s">
        <v>422</v>
      </c>
      <c r="G203" s="23" t="s">
        <v>423</v>
      </c>
      <c r="H203" s="27" t="s">
        <v>42</v>
      </c>
      <c r="I203" s="27" t="s">
        <v>43</v>
      </c>
      <c r="J203" s="27">
        <v>3406</v>
      </c>
      <c r="K203" s="27">
        <v>3099</v>
      </c>
      <c r="L203" s="27">
        <v>116</v>
      </c>
      <c r="M203" s="27">
        <v>834</v>
      </c>
      <c r="N203" s="27">
        <v>10698</v>
      </c>
      <c r="O203" s="27">
        <v>5586</v>
      </c>
      <c r="P203" s="27">
        <v>11272</v>
      </c>
      <c r="Q203" s="27">
        <v>1687</v>
      </c>
      <c r="R203" s="27">
        <v>19567</v>
      </c>
      <c r="S203" s="27">
        <v>3068</v>
      </c>
      <c r="V203" s="34"/>
      <c r="W203" s="34"/>
    </row>
    <row r="204" spans="2:23" x14ac:dyDescent="0.2">
      <c r="B204" s="23" t="s">
        <v>39</v>
      </c>
      <c r="C204" s="23" t="s">
        <v>40</v>
      </c>
      <c r="D204" s="23" t="s">
        <v>368</v>
      </c>
      <c r="E204" s="23" t="s">
        <v>369</v>
      </c>
      <c r="F204" s="23" t="s">
        <v>424</v>
      </c>
      <c r="G204" s="23" t="s">
        <v>425</v>
      </c>
      <c r="H204" s="27" t="s">
        <v>42</v>
      </c>
      <c r="I204" s="27" t="s">
        <v>43</v>
      </c>
      <c r="J204" s="27">
        <v>6042</v>
      </c>
      <c r="K204" s="27">
        <v>5052</v>
      </c>
      <c r="L204" s="27">
        <v>79</v>
      </c>
      <c r="M204" s="27">
        <v>1048</v>
      </c>
      <c r="N204" s="27">
        <v>11412</v>
      </c>
      <c r="O204" s="27">
        <v>5681</v>
      </c>
      <c r="P204" s="27">
        <v>16414</v>
      </c>
      <c r="Q204" s="27">
        <v>930</v>
      </c>
      <c r="R204" s="27">
        <v>29289</v>
      </c>
      <c r="S204" s="27">
        <v>1859</v>
      </c>
      <c r="V204" s="34"/>
      <c r="W204" s="34"/>
    </row>
    <row r="205" spans="2:23" x14ac:dyDescent="0.2">
      <c r="B205" s="23" t="s">
        <v>39</v>
      </c>
      <c r="C205" s="23" t="s">
        <v>40</v>
      </c>
      <c r="D205" s="23" t="s">
        <v>368</v>
      </c>
      <c r="E205" s="23" t="s">
        <v>369</v>
      </c>
      <c r="F205" s="23" t="s">
        <v>426</v>
      </c>
      <c r="G205" s="23" t="s">
        <v>427</v>
      </c>
      <c r="H205" s="27" t="s">
        <v>42</v>
      </c>
      <c r="I205" s="27" t="s">
        <v>43</v>
      </c>
      <c r="J205" s="27">
        <v>3042</v>
      </c>
      <c r="K205" s="27">
        <v>2503</v>
      </c>
      <c r="L205" s="27">
        <v>31</v>
      </c>
      <c r="M205" s="27">
        <v>296</v>
      </c>
      <c r="N205" s="27">
        <v>6944</v>
      </c>
      <c r="O205" s="27">
        <v>6861</v>
      </c>
      <c r="P205" s="27">
        <v>10036</v>
      </c>
      <c r="Q205" s="27">
        <v>871</v>
      </c>
      <c r="R205" s="27">
        <v>12411</v>
      </c>
      <c r="S205" s="27">
        <v>1288</v>
      </c>
      <c r="V205" s="34"/>
      <c r="W205" s="34"/>
    </row>
    <row r="206" spans="2:23" x14ac:dyDescent="0.2">
      <c r="B206" s="23" t="s">
        <v>39</v>
      </c>
      <c r="C206" s="23" t="s">
        <v>40</v>
      </c>
      <c r="D206" s="23" t="s">
        <v>368</v>
      </c>
      <c r="E206" s="23" t="s">
        <v>369</v>
      </c>
      <c r="F206" s="23" t="s">
        <v>428</v>
      </c>
      <c r="G206" s="23" t="s">
        <v>429</v>
      </c>
      <c r="H206" s="27" t="s">
        <v>42</v>
      </c>
      <c r="I206" s="27" t="s">
        <v>43</v>
      </c>
      <c r="J206" s="27">
        <v>5863</v>
      </c>
      <c r="K206" s="27">
        <v>5612</v>
      </c>
      <c r="L206" s="27">
        <v>155</v>
      </c>
      <c r="M206" s="27">
        <v>701</v>
      </c>
      <c r="N206" s="27">
        <v>11973</v>
      </c>
      <c r="O206" s="27">
        <v>6775</v>
      </c>
      <c r="P206" s="27">
        <v>19115</v>
      </c>
      <c r="Q206" s="27">
        <v>1555</v>
      </c>
      <c r="R206" s="27">
        <v>35525</v>
      </c>
      <c r="S206" s="27">
        <v>3426</v>
      </c>
      <c r="V206" s="34"/>
      <c r="W206" s="34"/>
    </row>
    <row r="207" spans="2:23" x14ac:dyDescent="0.2">
      <c r="B207" s="23" t="s">
        <v>39</v>
      </c>
      <c r="C207" s="23" t="s">
        <v>40</v>
      </c>
      <c r="D207" s="23" t="s">
        <v>368</v>
      </c>
      <c r="E207" s="23" t="s">
        <v>369</v>
      </c>
      <c r="F207" s="23" t="s">
        <v>430</v>
      </c>
      <c r="G207" s="23" t="s">
        <v>431</v>
      </c>
      <c r="H207" s="27" t="s">
        <v>42</v>
      </c>
      <c r="I207" s="27" t="s">
        <v>43</v>
      </c>
      <c r="J207" s="27">
        <v>5578</v>
      </c>
      <c r="K207" s="27">
        <v>4725</v>
      </c>
      <c r="L207" s="27">
        <v>59</v>
      </c>
      <c r="M207" s="27">
        <v>904</v>
      </c>
      <c r="N207" s="27">
        <v>10036</v>
      </c>
      <c r="O207" s="27">
        <v>4447</v>
      </c>
      <c r="P207" s="27">
        <v>13200</v>
      </c>
      <c r="Q207" s="27">
        <v>811</v>
      </c>
      <c r="R207" s="27">
        <v>22811</v>
      </c>
      <c r="S207" s="27">
        <v>1543</v>
      </c>
      <c r="V207" s="34"/>
      <c r="W207" s="34"/>
    </row>
    <row r="208" spans="2:23" x14ac:dyDescent="0.2">
      <c r="B208" s="23" t="s">
        <v>39</v>
      </c>
      <c r="C208" s="23" t="s">
        <v>40</v>
      </c>
      <c r="D208" s="23" t="s">
        <v>368</v>
      </c>
      <c r="E208" s="23" t="s">
        <v>369</v>
      </c>
      <c r="F208" s="23" t="s">
        <v>432</v>
      </c>
      <c r="G208" s="23" t="s">
        <v>433</v>
      </c>
      <c r="H208" s="27" t="s">
        <v>42</v>
      </c>
      <c r="I208" s="27" t="s">
        <v>43</v>
      </c>
      <c r="J208" s="27">
        <v>15243</v>
      </c>
      <c r="K208" s="27">
        <v>13979</v>
      </c>
      <c r="L208" s="27">
        <v>222</v>
      </c>
      <c r="M208" s="27">
        <v>1630</v>
      </c>
      <c r="N208" s="27">
        <v>26254</v>
      </c>
      <c r="O208" s="27">
        <v>15053</v>
      </c>
      <c r="P208" s="27">
        <v>39151</v>
      </c>
      <c r="Q208" s="27">
        <v>2629</v>
      </c>
      <c r="R208" s="27">
        <v>80402</v>
      </c>
      <c r="S208" s="27">
        <v>5621</v>
      </c>
      <c r="V208" s="34"/>
      <c r="W208" s="34"/>
    </row>
    <row r="209" spans="2:23" x14ac:dyDescent="0.2">
      <c r="B209" s="23" t="s">
        <v>39</v>
      </c>
      <c r="C209" s="23" t="s">
        <v>40</v>
      </c>
      <c r="D209" s="23" t="s">
        <v>368</v>
      </c>
      <c r="E209" s="23" t="s">
        <v>369</v>
      </c>
      <c r="F209" s="23" t="s">
        <v>434</v>
      </c>
      <c r="G209" s="23" t="s">
        <v>435</v>
      </c>
      <c r="H209" s="27" t="s">
        <v>42</v>
      </c>
      <c r="I209" s="27" t="s">
        <v>43</v>
      </c>
      <c r="J209" s="27">
        <v>3537</v>
      </c>
      <c r="K209" s="27">
        <v>3231</v>
      </c>
      <c r="L209" s="27">
        <v>86</v>
      </c>
      <c r="M209" s="27">
        <v>835</v>
      </c>
      <c r="N209" s="27">
        <v>9397</v>
      </c>
      <c r="O209" s="27">
        <v>5255</v>
      </c>
      <c r="P209" s="27">
        <v>10857</v>
      </c>
      <c r="Q209" s="27">
        <v>935</v>
      </c>
      <c r="R209" s="27">
        <v>18603</v>
      </c>
      <c r="S209" s="27">
        <v>1985</v>
      </c>
      <c r="V209" s="34"/>
      <c r="W209" s="34"/>
    </row>
    <row r="210" spans="2:23" x14ac:dyDescent="0.2">
      <c r="B210" s="23" t="s">
        <v>39</v>
      </c>
      <c r="C210" s="23" t="s">
        <v>40</v>
      </c>
      <c r="D210" s="23" t="s">
        <v>368</v>
      </c>
      <c r="E210" s="23" t="s">
        <v>369</v>
      </c>
      <c r="F210" s="23" t="s">
        <v>436</v>
      </c>
      <c r="G210" s="23" t="s">
        <v>437</v>
      </c>
      <c r="H210" s="27" t="s">
        <v>42</v>
      </c>
      <c r="I210" s="27" t="s">
        <v>43</v>
      </c>
      <c r="J210" s="27">
        <v>4546</v>
      </c>
      <c r="K210" s="27">
        <v>3855</v>
      </c>
      <c r="L210" s="27">
        <v>26</v>
      </c>
      <c r="M210" s="27">
        <v>484</v>
      </c>
      <c r="N210" s="27">
        <v>9359</v>
      </c>
      <c r="O210" s="27">
        <v>7446</v>
      </c>
      <c r="P210" s="27">
        <v>13090</v>
      </c>
      <c r="Q210" s="27">
        <v>745</v>
      </c>
      <c r="R210" s="27">
        <v>22616</v>
      </c>
      <c r="S210" s="27">
        <v>1355</v>
      </c>
      <c r="V210" s="34"/>
      <c r="W210" s="34"/>
    </row>
    <row r="211" spans="2:23" x14ac:dyDescent="0.2">
      <c r="B211" s="23" t="s">
        <v>39</v>
      </c>
      <c r="C211" s="23" t="s">
        <v>40</v>
      </c>
      <c r="D211" s="23" t="s">
        <v>368</v>
      </c>
      <c r="E211" s="23" t="s">
        <v>369</v>
      </c>
      <c r="F211" s="23" t="s">
        <v>438</v>
      </c>
      <c r="G211" s="23" t="s">
        <v>439</v>
      </c>
      <c r="H211" s="27" t="s">
        <v>42</v>
      </c>
      <c r="I211" s="27" t="s">
        <v>43</v>
      </c>
      <c r="J211" s="27">
        <v>4804</v>
      </c>
      <c r="K211" s="27">
        <v>3997</v>
      </c>
      <c r="L211" s="27">
        <v>35</v>
      </c>
      <c r="M211" s="27">
        <v>182</v>
      </c>
      <c r="N211" s="27">
        <v>10568</v>
      </c>
      <c r="O211" s="27">
        <v>7656</v>
      </c>
      <c r="P211" s="27">
        <v>15321</v>
      </c>
      <c r="Q211" s="27">
        <v>1227</v>
      </c>
      <c r="R211" s="27">
        <v>22121</v>
      </c>
      <c r="S211" s="27">
        <v>1955</v>
      </c>
      <c r="V211" s="34"/>
      <c r="W211" s="34"/>
    </row>
    <row r="212" spans="2:23" x14ac:dyDescent="0.2">
      <c r="B212" s="23" t="s">
        <v>39</v>
      </c>
      <c r="C212" s="23" t="s">
        <v>40</v>
      </c>
      <c r="D212" s="23" t="s">
        <v>368</v>
      </c>
      <c r="E212" s="23" t="s">
        <v>369</v>
      </c>
      <c r="F212" s="23" t="s">
        <v>440</v>
      </c>
      <c r="G212" s="23" t="s">
        <v>441</v>
      </c>
      <c r="H212" s="27" t="s">
        <v>42</v>
      </c>
      <c r="I212" s="27" t="s">
        <v>43</v>
      </c>
      <c r="J212" s="27">
        <v>11641</v>
      </c>
      <c r="K212" s="27">
        <v>9838</v>
      </c>
      <c r="L212" s="27">
        <v>234</v>
      </c>
      <c r="M212" s="27">
        <v>1295</v>
      </c>
      <c r="N212" s="27">
        <v>21280</v>
      </c>
      <c r="O212" s="27">
        <v>14865</v>
      </c>
      <c r="P212" s="27">
        <v>26082</v>
      </c>
      <c r="Q212" s="27">
        <v>2852</v>
      </c>
      <c r="R212" s="27">
        <v>51867</v>
      </c>
      <c r="S212" s="27">
        <v>6243</v>
      </c>
      <c r="V212" s="34"/>
      <c r="W212" s="34"/>
    </row>
    <row r="213" spans="2:23" x14ac:dyDescent="0.2">
      <c r="B213" s="23" t="s">
        <v>39</v>
      </c>
      <c r="C213" s="23" t="s">
        <v>40</v>
      </c>
      <c r="D213" s="23" t="s">
        <v>368</v>
      </c>
      <c r="E213" s="23" t="s">
        <v>369</v>
      </c>
      <c r="F213" s="23" t="s">
        <v>442</v>
      </c>
      <c r="G213" s="23" t="s">
        <v>443</v>
      </c>
      <c r="H213" s="27" t="s">
        <v>42</v>
      </c>
      <c r="I213" s="27" t="s">
        <v>43</v>
      </c>
      <c r="J213" s="27">
        <v>24667</v>
      </c>
      <c r="K213" s="27">
        <v>21866</v>
      </c>
      <c r="L213" s="27">
        <v>393</v>
      </c>
      <c r="M213" s="27">
        <v>3256</v>
      </c>
      <c r="N213" s="27">
        <v>45157</v>
      </c>
      <c r="O213" s="27">
        <v>25321</v>
      </c>
      <c r="P213" s="27">
        <v>67620</v>
      </c>
      <c r="Q213" s="27">
        <v>4662</v>
      </c>
      <c r="R213" s="27">
        <v>101873</v>
      </c>
      <c r="S213" s="27">
        <v>7083</v>
      </c>
      <c r="V213" s="34"/>
      <c r="W213" s="34"/>
    </row>
    <row r="214" spans="2:23" x14ac:dyDescent="0.2">
      <c r="B214" s="23" t="s">
        <v>39</v>
      </c>
      <c r="C214" s="23" t="s">
        <v>40</v>
      </c>
      <c r="D214" s="23" t="s">
        <v>368</v>
      </c>
      <c r="E214" s="23" t="s">
        <v>369</v>
      </c>
      <c r="F214" s="23" t="s">
        <v>444</v>
      </c>
      <c r="G214" s="23" t="s">
        <v>445</v>
      </c>
      <c r="H214" s="27" t="s">
        <v>42</v>
      </c>
      <c r="I214" s="27" t="s">
        <v>43</v>
      </c>
      <c r="J214" s="27">
        <v>12765</v>
      </c>
      <c r="K214" s="27">
        <v>11307</v>
      </c>
      <c r="L214" s="27">
        <v>27</v>
      </c>
      <c r="M214" s="27">
        <v>388</v>
      </c>
      <c r="N214" s="27">
        <v>44252</v>
      </c>
      <c r="O214" s="27">
        <v>20449</v>
      </c>
      <c r="P214" s="27">
        <v>41167</v>
      </c>
      <c r="Q214" s="27">
        <v>3687</v>
      </c>
      <c r="R214" s="27">
        <v>71114</v>
      </c>
      <c r="S214" s="27">
        <v>6458</v>
      </c>
      <c r="V214" s="34"/>
      <c r="W214" s="34"/>
    </row>
    <row r="215" spans="2:23" x14ac:dyDescent="0.2">
      <c r="B215" s="23" t="s">
        <v>39</v>
      </c>
      <c r="C215" s="23" t="s">
        <v>40</v>
      </c>
      <c r="D215" s="23" t="s">
        <v>368</v>
      </c>
      <c r="E215" s="23" t="s">
        <v>369</v>
      </c>
      <c r="F215" s="23" t="s">
        <v>446</v>
      </c>
      <c r="G215" s="23" t="s">
        <v>447</v>
      </c>
      <c r="H215" s="27" t="s">
        <v>42</v>
      </c>
      <c r="I215" s="27" t="s">
        <v>43</v>
      </c>
      <c r="J215" s="27">
        <v>16688</v>
      </c>
      <c r="K215" s="27">
        <v>14348</v>
      </c>
      <c r="L215" s="27">
        <v>208</v>
      </c>
      <c r="M215" s="27">
        <v>2200</v>
      </c>
      <c r="N215" s="27">
        <v>29367</v>
      </c>
      <c r="O215" s="27">
        <v>16097</v>
      </c>
      <c r="P215" s="27">
        <v>39951</v>
      </c>
      <c r="Q215" s="27">
        <v>2777</v>
      </c>
      <c r="R215" s="27">
        <v>86651</v>
      </c>
      <c r="S215" s="27">
        <v>5610</v>
      </c>
      <c r="V215" s="34"/>
      <c r="W215" s="34"/>
    </row>
    <row r="216" spans="2:23" x14ac:dyDescent="0.2">
      <c r="B216" s="23" t="s">
        <v>39</v>
      </c>
      <c r="C216" s="23" t="s">
        <v>40</v>
      </c>
      <c r="D216" s="23" t="s">
        <v>368</v>
      </c>
      <c r="E216" s="23" t="s">
        <v>369</v>
      </c>
      <c r="F216" s="23" t="s">
        <v>448</v>
      </c>
      <c r="G216" s="23" t="s">
        <v>449</v>
      </c>
      <c r="H216" s="27" t="s">
        <v>42</v>
      </c>
      <c r="I216" s="27" t="s">
        <v>43</v>
      </c>
      <c r="J216" s="27">
        <v>6811</v>
      </c>
      <c r="K216" s="27">
        <v>5786</v>
      </c>
      <c r="L216" s="27">
        <v>77</v>
      </c>
      <c r="M216" s="27">
        <v>680</v>
      </c>
      <c r="N216" s="27">
        <v>11847</v>
      </c>
      <c r="O216" s="27">
        <v>6426</v>
      </c>
      <c r="P216" s="27">
        <v>14843</v>
      </c>
      <c r="Q216" s="27">
        <v>1108</v>
      </c>
      <c r="R216" s="27">
        <v>32421</v>
      </c>
      <c r="S216" s="27">
        <v>2441</v>
      </c>
      <c r="V216" s="34"/>
      <c r="W216" s="34"/>
    </row>
    <row r="217" spans="2:23" x14ac:dyDescent="0.2">
      <c r="B217" s="23" t="s">
        <v>39</v>
      </c>
      <c r="C217" s="23" t="s">
        <v>40</v>
      </c>
      <c r="D217" s="23" t="s">
        <v>368</v>
      </c>
      <c r="E217" s="23" t="s">
        <v>369</v>
      </c>
      <c r="F217" s="23" t="s">
        <v>450</v>
      </c>
      <c r="G217" s="23" t="s">
        <v>451</v>
      </c>
      <c r="H217" s="27" t="s">
        <v>42</v>
      </c>
      <c r="I217" s="27" t="s">
        <v>43</v>
      </c>
      <c r="J217" s="27">
        <v>16143</v>
      </c>
      <c r="K217" s="27">
        <v>14296</v>
      </c>
      <c r="L217" s="27">
        <v>203</v>
      </c>
      <c r="M217" s="27">
        <v>2238</v>
      </c>
      <c r="N217" s="27">
        <v>28419</v>
      </c>
      <c r="O217" s="27">
        <v>15724</v>
      </c>
      <c r="P217" s="27">
        <v>34565</v>
      </c>
      <c r="Q217" s="27">
        <v>2243</v>
      </c>
      <c r="R217" s="27">
        <v>63636</v>
      </c>
      <c r="S217" s="27">
        <v>4927</v>
      </c>
      <c r="V217" s="34"/>
      <c r="W217" s="34"/>
    </row>
    <row r="218" spans="2:23" x14ac:dyDescent="0.2">
      <c r="B218" s="23" t="s">
        <v>39</v>
      </c>
      <c r="C218" s="23" t="s">
        <v>40</v>
      </c>
      <c r="D218" s="23" t="s">
        <v>368</v>
      </c>
      <c r="E218" s="23" t="s">
        <v>369</v>
      </c>
      <c r="F218" s="23" t="s">
        <v>452</v>
      </c>
      <c r="G218" s="23" t="s">
        <v>453</v>
      </c>
      <c r="H218" s="27" t="s">
        <v>42</v>
      </c>
      <c r="I218" s="27" t="s">
        <v>43</v>
      </c>
      <c r="J218" s="27">
        <v>7767</v>
      </c>
      <c r="K218" s="27">
        <v>7075</v>
      </c>
      <c r="L218" s="27">
        <v>77</v>
      </c>
      <c r="M218" s="27">
        <v>516</v>
      </c>
      <c r="N218" s="27">
        <v>12328</v>
      </c>
      <c r="O218" s="27">
        <v>7470</v>
      </c>
      <c r="P218" s="27">
        <v>15743</v>
      </c>
      <c r="Q218" s="27">
        <v>1056</v>
      </c>
      <c r="R218" s="27">
        <v>32798</v>
      </c>
      <c r="S218" s="27">
        <v>2587</v>
      </c>
      <c r="V218" s="34"/>
      <c r="W218" s="34"/>
    </row>
    <row r="219" spans="2:23" x14ac:dyDescent="0.2">
      <c r="B219" s="23" t="s">
        <v>39</v>
      </c>
      <c r="C219" s="23" t="s">
        <v>40</v>
      </c>
      <c r="D219" s="23" t="s">
        <v>368</v>
      </c>
      <c r="E219" s="23" t="s">
        <v>369</v>
      </c>
      <c r="F219" s="23" t="s">
        <v>454</v>
      </c>
      <c r="G219" s="23" t="s">
        <v>455</v>
      </c>
      <c r="H219" s="27" t="s">
        <v>42</v>
      </c>
      <c r="I219" s="27" t="s">
        <v>43</v>
      </c>
      <c r="J219" s="27">
        <v>3690</v>
      </c>
      <c r="K219" s="27">
        <v>2888</v>
      </c>
      <c r="L219" s="27">
        <v>31</v>
      </c>
      <c r="M219" s="27">
        <v>556</v>
      </c>
      <c r="N219" s="27">
        <v>11703</v>
      </c>
      <c r="O219" s="27">
        <v>6507</v>
      </c>
      <c r="P219" s="27">
        <v>15417</v>
      </c>
      <c r="Q219" s="27">
        <v>1049</v>
      </c>
      <c r="R219" s="27">
        <v>27380</v>
      </c>
      <c r="S219" s="27">
        <v>2077</v>
      </c>
      <c r="V219" s="34"/>
      <c r="W219" s="34"/>
    </row>
    <row r="220" spans="2:23" x14ac:dyDescent="0.2">
      <c r="B220" s="23" t="s">
        <v>39</v>
      </c>
      <c r="C220" s="23" t="s">
        <v>40</v>
      </c>
      <c r="D220" s="23" t="s">
        <v>368</v>
      </c>
      <c r="E220" s="23" t="s">
        <v>369</v>
      </c>
      <c r="F220" s="23" t="s">
        <v>456</v>
      </c>
      <c r="G220" s="23" t="s">
        <v>457</v>
      </c>
      <c r="H220" s="27" t="s">
        <v>42</v>
      </c>
      <c r="I220" s="27" t="s">
        <v>43</v>
      </c>
      <c r="J220" s="27">
        <v>7523</v>
      </c>
      <c r="K220" s="27">
        <v>6623</v>
      </c>
      <c r="L220" s="27">
        <v>69</v>
      </c>
      <c r="M220" s="27">
        <v>1095</v>
      </c>
      <c r="N220" s="27">
        <v>19531</v>
      </c>
      <c r="O220" s="27">
        <v>6387</v>
      </c>
      <c r="P220" s="27">
        <v>25260</v>
      </c>
      <c r="Q220" s="27">
        <v>1747</v>
      </c>
      <c r="R220" s="27">
        <v>42721</v>
      </c>
      <c r="S220" s="27">
        <v>3320</v>
      </c>
      <c r="V220" s="34"/>
      <c r="W220" s="34"/>
    </row>
    <row r="221" spans="2:23" x14ac:dyDescent="0.2">
      <c r="B221" s="23" t="s">
        <v>39</v>
      </c>
      <c r="C221" s="23" t="s">
        <v>40</v>
      </c>
      <c r="D221" s="23" t="s">
        <v>368</v>
      </c>
      <c r="E221" s="23" t="s">
        <v>369</v>
      </c>
      <c r="F221" s="23" t="s">
        <v>458</v>
      </c>
      <c r="G221" s="23" t="s">
        <v>459</v>
      </c>
      <c r="H221" s="27" t="s">
        <v>42</v>
      </c>
      <c r="I221" s="27" t="s">
        <v>43</v>
      </c>
      <c r="J221" s="27">
        <v>12186</v>
      </c>
      <c r="K221" s="27">
        <v>13469</v>
      </c>
      <c r="L221" s="27">
        <v>371</v>
      </c>
      <c r="M221" s="27">
        <v>2146</v>
      </c>
      <c r="N221" s="27">
        <v>33227</v>
      </c>
      <c r="O221" s="27">
        <v>26128</v>
      </c>
      <c r="P221" s="27">
        <v>40156</v>
      </c>
      <c r="Q221" s="27">
        <v>2733</v>
      </c>
      <c r="R221" s="27">
        <v>68558</v>
      </c>
      <c r="S221" s="27">
        <v>5605</v>
      </c>
      <c r="V221" s="34"/>
      <c r="W221" s="34"/>
    </row>
    <row r="222" spans="2:23" x14ac:dyDescent="0.2">
      <c r="B222" s="23" t="s">
        <v>39</v>
      </c>
      <c r="C222" s="23" t="s">
        <v>40</v>
      </c>
      <c r="D222" s="23" t="s">
        <v>368</v>
      </c>
      <c r="E222" s="23" t="s">
        <v>369</v>
      </c>
      <c r="F222" s="23" t="s">
        <v>460</v>
      </c>
      <c r="G222" s="23" t="s">
        <v>461</v>
      </c>
      <c r="H222" s="27" t="s">
        <v>42</v>
      </c>
      <c r="I222" s="27" t="s">
        <v>43</v>
      </c>
      <c r="J222" s="27">
        <v>4266</v>
      </c>
      <c r="K222" s="27">
        <v>4428</v>
      </c>
      <c r="L222" s="27">
        <v>95</v>
      </c>
      <c r="M222" s="27">
        <v>683</v>
      </c>
      <c r="N222" s="27">
        <v>9119</v>
      </c>
      <c r="O222" s="27">
        <v>5489</v>
      </c>
      <c r="P222" s="27">
        <v>13081</v>
      </c>
      <c r="Q222" s="27">
        <v>950</v>
      </c>
      <c r="R222" s="27">
        <v>27828</v>
      </c>
      <c r="S222" s="27">
        <v>2123</v>
      </c>
      <c r="V222" s="34"/>
      <c r="W222" s="34"/>
    </row>
    <row r="223" spans="2:23" x14ac:dyDescent="0.2">
      <c r="B223" s="23" t="s">
        <v>39</v>
      </c>
      <c r="C223" s="23" t="s">
        <v>40</v>
      </c>
      <c r="D223" s="23" t="s">
        <v>368</v>
      </c>
      <c r="E223" s="23" t="s">
        <v>369</v>
      </c>
      <c r="F223" s="23" t="s">
        <v>462</v>
      </c>
      <c r="G223" s="23" t="s">
        <v>463</v>
      </c>
      <c r="H223" s="27" t="s">
        <v>42</v>
      </c>
      <c r="I223" s="27" t="s">
        <v>43</v>
      </c>
      <c r="J223" s="27">
        <v>5204</v>
      </c>
      <c r="K223" s="27">
        <v>4463</v>
      </c>
      <c r="L223" s="27">
        <v>62</v>
      </c>
      <c r="M223" s="27">
        <v>733</v>
      </c>
      <c r="N223" s="27">
        <v>9850</v>
      </c>
      <c r="O223" s="27">
        <v>5050</v>
      </c>
      <c r="P223" s="27">
        <v>13369</v>
      </c>
      <c r="Q223" s="27">
        <v>940</v>
      </c>
      <c r="R223" s="27">
        <v>25198</v>
      </c>
      <c r="S223" s="27">
        <v>1732</v>
      </c>
      <c r="V223" s="34"/>
      <c r="W223" s="34"/>
    </row>
    <row r="224" spans="2:23" x14ac:dyDescent="0.2">
      <c r="B224" s="23" t="s">
        <v>39</v>
      </c>
      <c r="C224" s="23" t="s">
        <v>40</v>
      </c>
      <c r="D224" s="23" t="s">
        <v>368</v>
      </c>
      <c r="E224" s="23" t="s">
        <v>369</v>
      </c>
      <c r="F224" s="23" t="s">
        <v>464</v>
      </c>
      <c r="G224" s="23" t="s">
        <v>465</v>
      </c>
      <c r="H224" s="27" t="s">
        <v>42</v>
      </c>
      <c r="I224" s="27" t="s">
        <v>43</v>
      </c>
      <c r="J224" s="27">
        <v>9528</v>
      </c>
      <c r="K224" s="27">
        <v>10752</v>
      </c>
      <c r="L224" s="27">
        <v>74</v>
      </c>
      <c r="M224" s="27">
        <v>708</v>
      </c>
      <c r="N224" s="27">
        <v>25072</v>
      </c>
      <c r="O224" s="27">
        <v>15814</v>
      </c>
      <c r="P224" s="27">
        <v>34666</v>
      </c>
      <c r="Q224" s="27">
        <v>2101</v>
      </c>
      <c r="R224" s="27">
        <v>58432</v>
      </c>
      <c r="S224" s="27">
        <v>4089</v>
      </c>
      <c r="V224" s="34"/>
      <c r="W224" s="34"/>
    </row>
    <row r="225" spans="2:23" x14ac:dyDescent="0.2">
      <c r="B225" s="23" t="s">
        <v>39</v>
      </c>
      <c r="C225" s="23" t="s">
        <v>40</v>
      </c>
      <c r="D225" s="23" t="s">
        <v>368</v>
      </c>
      <c r="E225" s="23" t="s">
        <v>369</v>
      </c>
      <c r="F225" s="23" t="s">
        <v>466</v>
      </c>
      <c r="G225" s="23" t="s">
        <v>467</v>
      </c>
      <c r="H225" s="27" t="s">
        <v>42</v>
      </c>
      <c r="I225" s="27" t="s">
        <v>43</v>
      </c>
      <c r="J225" s="27">
        <v>29222</v>
      </c>
      <c r="K225" s="27">
        <v>23801</v>
      </c>
      <c r="L225" s="27">
        <v>430</v>
      </c>
      <c r="M225" s="27">
        <v>3848</v>
      </c>
      <c r="N225" s="27">
        <v>55314</v>
      </c>
      <c r="O225" s="27">
        <v>22984</v>
      </c>
      <c r="P225" s="27">
        <v>69326</v>
      </c>
      <c r="Q225" s="27">
        <v>4156</v>
      </c>
      <c r="R225" s="27">
        <v>138609</v>
      </c>
      <c r="S225" s="27">
        <v>8463</v>
      </c>
      <c r="V225" s="34"/>
      <c r="W225" s="34"/>
    </row>
    <row r="226" spans="2:23" x14ac:dyDescent="0.2">
      <c r="B226" s="23" t="s">
        <v>39</v>
      </c>
      <c r="C226" s="23" t="s">
        <v>40</v>
      </c>
      <c r="D226" s="23" t="s">
        <v>368</v>
      </c>
      <c r="E226" s="23" t="s">
        <v>369</v>
      </c>
      <c r="F226" s="23" t="s">
        <v>468</v>
      </c>
      <c r="G226" s="23" t="s">
        <v>469</v>
      </c>
      <c r="H226" s="27" t="s">
        <v>42</v>
      </c>
      <c r="I226" s="27" t="s">
        <v>43</v>
      </c>
      <c r="J226" s="27">
        <v>5732</v>
      </c>
      <c r="K226" s="27">
        <v>4922</v>
      </c>
      <c r="L226" s="27">
        <v>134</v>
      </c>
      <c r="M226" s="27">
        <v>719</v>
      </c>
      <c r="N226" s="27">
        <v>9042</v>
      </c>
      <c r="O226" s="27">
        <v>8361</v>
      </c>
      <c r="P226" s="27">
        <v>16711</v>
      </c>
      <c r="Q226" s="27">
        <v>1079</v>
      </c>
      <c r="R226" s="27">
        <v>39809</v>
      </c>
      <c r="S226" s="27">
        <v>2482</v>
      </c>
      <c r="V226" s="34"/>
      <c r="W226" s="34"/>
    </row>
    <row r="227" spans="2:23" x14ac:dyDescent="0.2">
      <c r="B227" s="29"/>
      <c r="C227" s="29"/>
      <c r="D227" s="29"/>
      <c r="E227" s="29"/>
      <c r="F227" s="29"/>
      <c r="G227" s="29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V227" s="34"/>
      <c r="W227" s="34"/>
    </row>
    <row r="228" spans="2:23" x14ac:dyDescent="0.2">
      <c r="B228" s="29"/>
      <c r="C228" s="29"/>
      <c r="D228" s="29"/>
      <c r="E228" s="29"/>
      <c r="F228" s="29"/>
      <c r="G228" s="29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V228" s="34"/>
      <c r="W228" s="34"/>
    </row>
    <row r="229" spans="2:23" x14ac:dyDescent="0.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2:23" x14ac:dyDescent="0.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87BCB8AA-CE45-4890-8EF1-48B29BBF48A2}"/>
  </hyperlinks>
  <pageMargins left="0.74803149606299213" right="0.74803149606299213" top="0.98425196850393704" bottom="0.98425196850393704" header="0.51181102362204722" footer="0.51181102362204722"/>
  <pageSetup paperSize="9" scale="35" fitToHeight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69EE-15B5-406F-84FB-CF043BEF4245}">
  <sheetPr>
    <pageSetUpPr fitToPage="1"/>
  </sheetPr>
  <dimension ref="B1:Q26"/>
  <sheetViews>
    <sheetView showGridLines="0" zoomScale="85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4.109375" style="5" customWidth="1"/>
    <col min="4" max="4" width="11.5546875" style="5" bestFit="1" customWidth="1"/>
    <col min="5" max="5" width="63.33203125" style="5" bestFit="1" customWidth="1"/>
    <col min="6" max="7" width="18.6640625" style="5" customWidth="1"/>
    <col min="8" max="8" width="14.33203125" style="5" customWidth="1"/>
    <col min="9" max="9" width="13.6640625" style="5" bestFit="1" customWidth="1"/>
    <col min="10" max="10" width="18.6640625" style="5" customWidth="1"/>
    <col min="11" max="11" width="13.6640625" style="5" customWidth="1"/>
    <col min="12" max="12" width="12.5546875" style="5" bestFit="1" customWidth="1"/>
    <col min="13" max="13" width="12.6640625" style="5" bestFit="1" customWidth="1"/>
    <col min="14" max="14" width="14.88671875" style="5" customWidth="1"/>
    <col min="15" max="15" width="15.33203125" style="5" customWidth="1"/>
    <col min="16" max="16" width="15.109375" style="5" customWidth="1"/>
    <col min="17" max="17" width="16.33203125" style="5" customWidth="1"/>
    <col min="18" max="256" width="9.109375" style="5"/>
    <col min="257" max="257" width="2" style="5" customWidth="1"/>
    <col min="258" max="258" width="12" style="5" bestFit="1" customWidth="1"/>
    <col min="259" max="259" width="14.109375" style="5" customWidth="1"/>
    <col min="260" max="260" width="11.5546875" style="5" bestFit="1" customWidth="1"/>
    <col min="261" max="261" width="63.33203125" style="5" bestFit="1" customWidth="1"/>
    <col min="262" max="263" width="18.6640625" style="5" customWidth="1"/>
    <col min="264" max="264" width="14.33203125" style="5" customWidth="1"/>
    <col min="265" max="265" width="13.6640625" style="5" bestFit="1" customWidth="1"/>
    <col min="266" max="266" width="18.6640625" style="5" customWidth="1"/>
    <col min="267" max="267" width="13.6640625" style="5" customWidth="1"/>
    <col min="268" max="268" width="12.5546875" style="5" bestFit="1" customWidth="1"/>
    <col min="269" max="269" width="12.6640625" style="5" bestFit="1" customWidth="1"/>
    <col min="270" max="270" width="14.88671875" style="5" customWidth="1"/>
    <col min="271" max="271" width="15.33203125" style="5" customWidth="1"/>
    <col min="272" max="272" width="15.109375" style="5" customWidth="1"/>
    <col min="273" max="273" width="16.33203125" style="5" customWidth="1"/>
    <col min="274" max="512" width="9.109375" style="5"/>
    <col min="513" max="513" width="2" style="5" customWidth="1"/>
    <col min="514" max="514" width="12" style="5" bestFit="1" customWidth="1"/>
    <col min="515" max="515" width="14.109375" style="5" customWidth="1"/>
    <col min="516" max="516" width="11.5546875" style="5" bestFit="1" customWidth="1"/>
    <col min="517" max="517" width="63.33203125" style="5" bestFit="1" customWidth="1"/>
    <col min="518" max="519" width="18.6640625" style="5" customWidth="1"/>
    <col min="520" max="520" width="14.33203125" style="5" customWidth="1"/>
    <col min="521" max="521" width="13.6640625" style="5" bestFit="1" customWidth="1"/>
    <col min="522" max="522" width="18.6640625" style="5" customWidth="1"/>
    <col min="523" max="523" width="13.6640625" style="5" customWidth="1"/>
    <col min="524" max="524" width="12.5546875" style="5" bestFit="1" customWidth="1"/>
    <col min="525" max="525" width="12.6640625" style="5" bestFit="1" customWidth="1"/>
    <col min="526" max="526" width="14.88671875" style="5" customWidth="1"/>
    <col min="527" max="527" width="15.33203125" style="5" customWidth="1"/>
    <col min="528" max="528" width="15.109375" style="5" customWidth="1"/>
    <col min="529" max="529" width="16.33203125" style="5" customWidth="1"/>
    <col min="530" max="768" width="9.109375" style="5"/>
    <col min="769" max="769" width="2" style="5" customWidth="1"/>
    <col min="770" max="770" width="12" style="5" bestFit="1" customWidth="1"/>
    <col min="771" max="771" width="14.109375" style="5" customWidth="1"/>
    <col min="772" max="772" width="11.5546875" style="5" bestFit="1" customWidth="1"/>
    <col min="773" max="773" width="63.33203125" style="5" bestFit="1" customWidth="1"/>
    <col min="774" max="775" width="18.6640625" style="5" customWidth="1"/>
    <col min="776" max="776" width="14.33203125" style="5" customWidth="1"/>
    <col min="777" max="777" width="13.6640625" style="5" bestFit="1" customWidth="1"/>
    <col min="778" max="778" width="18.6640625" style="5" customWidth="1"/>
    <col min="779" max="779" width="13.6640625" style="5" customWidth="1"/>
    <col min="780" max="780" width="12.5546875" style="5" bestFit="1" customWidth="1"/>
    <col min="781" max="781" width="12.6640625" style="5" bestFit="1" customWidth="1"/>
    <col min="782" max="782" width="14.88671875" style="5" customWidth="1"/>
    <col min="783" max="783" width="15.33203125" style="5" customWidth="1"/>
    <col min="784" max="784" width="15.109375" style="5" customWidth="1"/>
    <col min="785" max="785" width="16.33203125" style="5" customWidth="1"/>
    <col min="786" max="1024" width="9.109375" style="5"/>
    <col min="1025" max="1025" width="2" style="5" customWidth="1"/>
    <col min="1026" max="1026" width="12" style="5" bestFit="1" customWidth="1"/>
    <col min="1027" max="1027" width="14.109375" style="5" customWidth="1"/>
    <col min="1028" max="1028" width="11.5546875" style="5" bestFit="1" customWidth="1"/>
    <col min="1029" max="1029" width="63.33203125" style="5" bestFit="1" customWidth="1"/>
    <col min="1030" max="1031" width="18.6640625" style="5" customWidth="1"/>
    <col min="1032" max="1032" width="14.33203125" style="5" customWidth="1"/>
    <col min="1033" max="1033" width="13.6640625" style="5" bestFit="1" customWidth="1"/>
    <col min="1034" max="1034" width="18.6640625" style="5" customWidth="1"/>
    <col min="1035" max="1035" width="13.6640625" style="5" customWidth="1"/>
    <col min="1036" max="1036" width="12.5546875" style="5" bestFit="1" customWidth="1"/>
    <col min="1037" max="1037" width="12.6640625" style="5" bestFit="1" customWidth="1"/>
    <col min="1038" max="1038" width="14.88671875" style="5" customWidth="1"/>
    <col min="1039" max="1039" width="15.33203125" style="5" customWidth="1"/>
    <col min="1040" max="1040" width="15.109375" style="5" customWidth="1"/>
    <col min="1041" max="1041" width="16.33203125" style="5" customWidth="1"/>
    <col min="1042" max="1280" width="9.109375" style="5"/>
    <col min="1281" max="1281" width="2" style="5" customWidth="1"/>
    <col min="1282" max="1282" width="12" style="5" bestFit="1" customWidth="1"/>
    <col min="1283" max="1283" width="14.109375" style="5" customWidth="1"/>
    <col min="1284" max="1284" width="11.5546875" style="5" bestFit="1" customWidth="1"/>
    <col min="1285" max="1285" width="63.33203125" style="5" bestFit="1" customWidth="1"/>
    <col min="1286" max="1287" width="18.6640625" style="5" customWidth="1"/>
    <col min="1288" max="1288" width="14.33203125" style="5" customWidth="1"/>
    <col min="1289" max="1289" width="13.6640625" style="5" bestFit="1" customWidth="1"/>
    <col min="1290" max="1290" width="18.6640625" style="5" customWidth="1"/>
    <col min="1291" max="1291" width="13.6640625" style="5" customWidth="1"/>
    <col min="1292" max="1292" width="12.5546875" style="5" bestFit="1" customWidth="1"/>
    <col min="1293" max="1293" width="12.6640625" style="5" bestFit="1" customWidth="1"/>
    <col min="1294" max="1294" width="14.88671875" style="5" customWidth="1"/>
    <col min="1295" max="1295" width="15.33203125" style="5" customWidth="1"/>
    <col min="1296" max="1296" width="15.109375" style="5" customWidth="1"/>
    <col min="1297" max="1297" width="16.33203125" style="5" customWidth="1"/>
    <col min="1298" max="1536" width="9.109375" style="5"/>
    <col min="1537" max="1537" width="2" style="5" customWidth="1"/>
    <col min="1538" max="1538" width="12" style="5" bestFit="1" customWidth="1"/>
    <col min="1539" max="1539" width="14.109375" style="5" customWidth="1"/>
    <col min="1540" max="1540" width="11.5546875" style="5" bestFit="1" customWidth="1"/>
    <col min="1541" max="1541" width="63.33203125" style="5" bestFit="1" customWidth="1"/>
    <col min="1542" max="1543" width="18.6640625" style="5" customWidth="1"/>
    <col min="1544" max="1544" width="14.33203125" style="5" customWidth="1"/>
    <col min="1545" max="1545" width="13.6640625" style="5" bestFit="1" customWidth="1"/>
    <col min="1546" max="1546" width="18.6640625" style="5" customWidth="1"/>
    <col min="1547" max="1547" width="13.6640625" style="5" customWidth="1"/>
    <col min="1548" max="1548" width="12.5546875" style="5" bestFit="1" customWidth="1"/>
    <col min="1549" max="1549" width="12.6640625" style="5" bestFit="1" customWidth="1"/>
    <col min="1550" max="1550" width="14.88671875" style="5" customWidth="1"/>
    <col min="1551" max="1551" width="15.33203125" style="5" customWidth="1"/>
    <col min="1552" max="1552" width="15.109375" style="5" customWidth="1"/>
    <col min="1553" max="1553" width="16.33203125" style="5" customWidth="1"/>
    <col min="1554" max="1792" width="9.109375" style="5"/>
    <col min="1793" max="1793" width="2" style="5" customWidth="1"/>
    <col min="1794" max="1794" width="12" style="5" bestFit="1" customWidth="1"/>
    <col min="1795" max="1795" width="14.109375" style="5" customWidth="1"/>
    <col min="1796" max="1796" width="11.5546875" style="5" bestFit="1" customWidth="1"/>
    <col min="1797" max="1797" width="63.33203125" style="5" bestFit="1" customWidth="1"/>
    <col min="1798" max="1799" width="18.6640625" style="5" customWidth="1"/>
    <col min="1800" max="1800" width="14.33203125" style="5" customWidth="1"/>
    <col min="1801" max="1801" width="13.6640625" style="5" bestFit="1" customWidth="1"/>
    <col min="1802" max="1802" width="18.6640625" style="5" customWidth="1"/>
    <col min="1803" max="1803" width="13.6640625" style="5" customWidth="1"/>
    <col min="1804" max="1804" width="12.5546875" style="5" bestFit="1" customWidth="1"/>
    <col min="1805" max="1805" width="12.6640625" style="5" bestFit="1" customWidth="1"/>
    <col min="1806" max="1806" width="14.88671875" style="5" customWidth="1"/>
    <col min="1807" max="1807" width="15.33203125" style="5" customWidth="1"/>
    <col min="1808" max="1808" width="15.109375" style="5" customWidth="1"/>
    <col min="1809" max="1809" width="16.33203125" style="5" customWidth="1"/>
    <col min="1810" max="2048" width="9.109375" style="5"/>
    <col min="2049" max="2049" width="2" style="5" customWidth="1"/>
    <col min="2050" max="2050" width="12" style="5" bestFit="1" customWidth="1"/>
    <col min="2051" max="2051" width="14.109375" style="5" customWidth="1"/>
    <col min="2052" max="2052" width="11.5546875" style="5" bestFit="1" customWidth="1"/>
    <col min="2053" max="2053" width="63.33203125" style="5" bestFit="1" customWidth="1"/>
    <col min="2054" max="2055" width="18.6640625" style="5" customWidth="1"/>
    <col min="2056" max="2056" width="14.33203125" style="5" customWidth="1"/>
    <col min="2057" max="2057" width="13.6640625" style="5" bestFit="1" customWidth="1"/>
    <col min="2058" max="2058" width="18.6640625" style="5" customWidth="1"/>
    <col min="2059" max="2059" width="13.6640625" style="5" customWidth="1"/>
    <col min="2060" max="2060" width="12.5546875" style="5" bestFit="1" customWidth="1"/>
    <col min="2061" max="2061" width="12.6640625" style="5" bestFit="1" customWidth="1"/>
    <col min="2062" max="2062" width="14.88671875" style="5" customWidth="1"/>
    <col min="2063" max="2063" width="15.33203125" style="5" customWidth="1"/>
    <col min="2064" max="2064" width="15.109375" style="5" customWidth="1"/>
    <col min="2065" max="2065" width="16.33203125" style="5" customWidth="1"/>
    <col min="2066" max="2304" width="9.109375" style="5"/>
    <col min="2305" max="2305" width="2" style="5" customWidth="1"/>
    <col min="2306" max="2306" width="12" style="5" bestFit="1" customWidth="1"/>
    <col min="2307" max="2307" width="14.109375" style="5" customWidth="1"/>
    <col min="2308" max="2308" width="11.5546875" style="5" bestFit="1" customWidth="1"/>
    <col min="2309" max="2309" width="63.33203125" style="5" bestFit="1" customWidth="1"/>
    <col min="2310" max="2311" width="18.6640625" style="5" customWidth="1"/>
    <col min="2312" max="2312" width="14.33203125" style="5" customWidth="1"/>
    <col min="2313" max="2313" width="13.6640625" style="5" bestFit="1" customWidth="1"/>
    <col min="2314" max="2314" width="18.6640625" style="5" customWidth="1"/>
    <col min="2315" max="2315" width="13.6640625" style="5" customWidth="1"/>
    <col min="2316" max="2316" width="12.5546875" style="5" bestFit="1" customWidth="1"/>
    <col min="2317" max="2317" width="12.6640625" style="5" bestFit="1" customWidth="1"/>
    <col min="2318" max="2318" width="14.88671875" style="5" customWidth="1"/>
    <col min="2319" max="2319" width="15.33203125" style="5" customWidth="1"/>
    <col min="2320" max="2320" width="15.109375" style="5" customWidth="1"/>
    <col min="2321" max="2321" width="16.33203125" style="5" customWidth="1"/>
    <col min="2322" max="2560" width="9.109375" style="5"/>
    <col min="2561" max="2561" width="2" style="5" customWidth="1"/>
    <col min="2562" max="2562" width="12" style="5" bestFit="1" customWidth="1"/>
    <col min="2563" max="2563" width="14.109375" style="5" customWidth="1"/>
    <col min="2564" max="2564" width="11.5546875" style="5" bestFit="1" customWidth="1"/>
    <col min="2565" max="2565" width="63.33203125" style="5" bestFit="1" customWidth="1"/>
    <col min="2566" max="2567" width="18.6640625" style="5" customWidth="1"/>
    <col min="2568" max="2568" width="14.33203125" style="5" customWidth="1"/>
    <col min="2569" max="2569" width="13.6640625" style="5" bestFit="1" customWidth="1"/>
    <col min="2570" max="2570" width="18.6640625" style="5" customWidth="1"/>
    <col min="2571" max="2571" width="13.6640625" style="5" customWidth="1"/>
    <col min="2572" max="2572" width="12.5546875" style="5" bestFit="1" customWidth="1"/>
    <col min="2573" max="2573" width="12.6640625" style="5" bestFit="1" customWidth="1"/>
    <col min="2574" max="2574" width="14.88671875" style="5" customWidth="1"/>
    <col min="2575" max="2575" width="15.33203125" style="5" customWidth="1"/>
    <col min="2576" max="2576" width="15.109375" style="5" customWidth="1"/>
    <col min="2577" max="2577" width="16.33203125" style="5" customWidth="1"/>
    <col min="2578" max="2816" width="9.109375" style="5"/>
    <col min="2817" max="2817" width="2" style="5" customWidth="1"/>
    <col min="2818" max="2818" width="12" style="5" bestFit="1" customWidth="1"/>
    <col min="2819" max="2819" width="14.109375" style="5" customWidth="1"/>
    <col min="2820" max="2820" width="11.5546875" style="5" bestFit="1" customWidth="1"/>
    <col min="2821" max="2821" width="63.33203125" style="5" bestFit="1" customWidth="1"/>
    <col min="2822" max="2823" width="18.6640625" style="5" customWidth="1"/>
    <col min="2824" max="2824" width="14.33203125" style="5" customWidth="1"/>
    <col min="2825" max="2825" width="13.6640625" style="5" bestFit="1" customWidth="1"/>
    <col min="2826" max="2826" width="18.6640625" style="5" customWidth="1"/>
    <col min="2827" max="2827" width="13.6640625" style="5" customWidth="1"/>
    <col min="2828" max="2828" width="12.5546875" style="5" bestFit="1" customWidth="1"/>
    <col min="2829" max="2829" width="12.6640625" style="5" bestFit="1" customWidth="1"/>
    <col min="2830" max="2830" width="14.88671875" style="5" customWidth="1"/>
    <col min="2831" max="2831" width="15.33203125" style="5" customWidth="1"/>
    <col min="2832" max="2832" width="15.109375" style="5" customWidth="1"/>
    <col min="2833" max="2833" width="16.33203125" style="5" customWidth="1"/>
    <col min="2834" max="3072" width="9.109375" style="5"/>
    <col min="3073" max="3073" width="2" style="5" customWidth="1"/>
    <col min="3074" max="3074" width="12" style="5" bestFit="1" customWidth="1"/>
    <col min="3075" max="3075" width="14.109375" style="5" customWidth="1"/>
    <col min="3076" max="3076" width="11.5546875" style="5" bestFit="1" customWidth="1"/>
    <col min="3077" max="3077" width="63.33203125" style="5" bestFit="1" customWidth="1"/>
    <col min="3078" max="3079" width="18.6640625" style="5" customWidth="1"/>
    <col min="3080" max="3080" width="14.33203125" style="5" customWidth="1"/>
    <col min="3081" max="3081" width="13.6640625" style="5" bestFit="1" customWidth="1"/>
    <col min="3082" max="3082" width="18.6640625" style="5" customWidth="1"/>
    <col min="3083" max="3083" width="13.6640625" style="5" customWidth="1"/>
    <col min="3084" max="3084" width="12.5546875" style="5" bestFit="1" customWidth="1"/>
    <col min="3085" max="3085" width="12.6640625" style="5" bestFit="1" customWidth="1"/>
    <col min="3086" max="3086" width="14.88671875" style="5" customWidth="1"/>
    <col min="3087" max="3087" width="15.33203125" style="5" customWidth="1"/>
    <col min="3088" max="3088" width="15.109375" style="5" customWidth="1"/>
    <col min="3089" max="3089" width="16.33203125" style="5" customWidth="1"/>
    <col min="3090" max="3328" width="9.109375" style="5"/>
    <col min="3329" max="3329" width="2" style="5" customWidth="1"/>
    <col min="3330" max="3330" width="12" style="5" bestFit="1" customWidth="1"/>
    <col min="3331" max="3331" width="14.109375" style="5" customWidth="1"/>
    <col min="3332" max="3332" width="11.5546875" style="5" bestFit="1" customWidth="1"/>
    <col min="3333" max="3333" width="63.33203125" style="5" bestFit="1" customWidth="1"/>
    <col min="3334" max="3335" width="18.6640625" style="5" customWidth="1"/>
    <col min="3336" max="3336" width="14.33203125" style="5" customWidth="1"/>
    <col min="3337" max="3337" width="13.6640625" style="5" bestFit="1" customWidth="1"/>
    <col min="3338" max="3338" width="18.6640625" style="5" customWidth="1"/>
    <col min="3339" max="3339" width="13.6640625" style="5" customWidth="1"/>
    <col min="3340" max="3340" width="12.5546875" style="5" bestFit="1" customWidth="1"/>
    <col min="3341" max="3341" width="12.6640625" style="5" bestFit="1" customWidth="1"/>
    <col min="3342" max="3342" width="14.88671875" style="5" customWidth="1"/>
    <col min="3343" max="3343" width="15.33203125" style="5" customWidth="1"/>
    <col min="3344" max="3344" width="15.109375" style="5" customWidth="1"/>
    <col min="3345" max="3345" width="16.33203125" style="5" customWidth="1"/>
    <col min="3346" max="3584" width="9.109375" style="5"/>
    <col min="3585" max="3585" width="2" style="5" customWidth="1"/>
    <col min="3586" max="3586" width="12" style="5" bestFit="1" customWidth="1"/>
    <col min="3587" max="3587" width="14.109375" style="5" customWidth="1"/>
    <col min="3588" max="3588" width="11.5546875" style="5" bestFit="1" customWidth="1"/>
    <col min="3589" max="3589" width="63.33203125" style="5" bestFit="1" customWidth="1"/>
    <col min="3590" max="3591" width="18.6640625" style="5" customWidth="1"/>
    <col min="3592" max="3592" width="14.33203125" style="5" customWidth="1"/>
    <col min="3593" max="3593" width="13.6640625" style="5" bestFit="1" customWidth="1"/>
    <col min="3594" max="3594" width="18.6640625" style="5" customWidth="1"/>
    <col min="3595" max="3595" width="13.6640625" style="5" customWidth="1"/>
    <col min="3596" max="3596" width="12.5546875" style="5" bestFit="1" customWidth="1"/>
    <col min="3597" max="3597" width="12.6640625" style="5" bestFit="1" customWidth="1"/>
    <col min="3598" max="3598" width="14.88671875" style="5" customWidth="1"/>
    <col min="3599" max="3599" width="15.33203125" style="5" customWidth="1"/>
    <col min="3600" max="3600" width="15.109375" style="5" customWidth="1"/>
    <col min="3601" max="3601" width="16.33203125" style="5" customWidth="1"/>
    <col min="3602" max="3840" width="9.109375" style="5"/>
    <col min="3841" max="3841" width="2" style="5" customWidth="1"/>
    <col min="3842" max="3842" width="12" style="5" bestFit="1" customWidth="1"/>
    <col min="3843" max="3843" width="14.109375" style="5" customWidth="1"/>
    <col min="3844" max="3844" width="11.5546875" style="5" bestFit="1" customWidth="1"/>
    <col min="3845" max="3845" width="63.33203125" style="5" bestFit="1" customWidth="1"/>
    <col min="3846" max="3847" width="18.6640625" style="5" customWidth="1"/>
    <col min="3848" max="3848" width="14.33203125" style="5" customWidth="1"/>
    <col min="3849" max="3849" width="13.6640625" style="5" bestFit="1" customWidth="1"/>
    <col min="3850" max="3850" width="18.6640625" style="5" customWidth="1"/>
    <col min="3851" max="3851" width="13.6640625" style="5" customWidth="1"/>
    <col min="3852" max="3852" width="12.5546875" style="5" bestFit="1" customWidth="1"/>
    <col min="3853" max="3853" width="12.6640625" style="5" bestFit="1" customWidth="1"/>
    <col min="3854" max="3854" width="14.88671875" style="5" customWidth="1"/>
    <col min="3855" max="3855" width="15.33203125" style="5" customWidth="1"/>
    <col min="3856" max="3856" width="15.109375" style="5" customWidth="1"/>
    <col min="3857" max="3857" width="16.33203125" style="5" customWidth="1"/>
    <col min="3858" max="4096" width="9.109375" style="5"/>
    <col min="4097" max="4097" width="2" style="5" customWidth="1"/>
    <col min="4098" max="4098" width="12" style="5" bestFit="1" customWidth="1"/>
    <col min="4099" max="4099" width="14.109375" style="5" customWidth="1"/>
    <col min="4100" max="4100" width="11.5546875" style="5" bestFit="1" customWidth="1"/>
    <col min="4101" max="4101" width="63.33203125" style="5" bestFit="1" customWidth="1"/>
    <col min="4102" max="4103" width="18.6640625" style="5" customWidth="1"/>
    <col min="4104" max="4104" width="14.33203125" style="5" customWidth="1"/>
    <col min="4105" max="4105" width="13.6640625" style="5" bestFit="1" customWidth="1"/>
    <col min="4106" max="4106" width="18.6640625" style="5" customWidth="1"/>
    <col min="4107" max="4107" width="13.6640625" style="5" customWidth="1"/>
    <col min="4108" max="4108" width="12.5546875" style="5" bestFit="1" customWidth="1"/>
    <col min="4109" max="4109" width="12.6640625" style="5" bestFit="1" customWidth="1"/>
    <col min="4110" max="4110" width="14.88671875" style="5" customWidth="1"/>
    <col min="4111" max="4111" width="15.33203125" style="5" customWidth="1"/>
    <col min="4112" max="4112" width="15.109375" style="5" customWidth="1"/>
    <col min="4113" max="4113" width="16.33203125" style="5" customWidth="1"/>
    <col min="4114" max="4352" width="9.109375" style="5"/>
    <col min="4353" max="4353" width="2" style="5" customWidth="1"/>
    <col min="4354" max="4354" width="12" style="5" bestFit="1" customWidth="1"/>
    <col min="4355" max="4355" width="14.109375" style="5" customWidth="1"/>
    <col min="4356" max="4356" width="11.5546875" style="5" bestFit="1" customWidth="1"/>
    <col min="4357" max="4357" width="63.33203125" style="5" bestFit="1" customWidth="1"/>
    <col min="4358" max="4359" width="18.6640625" style="5" customWidth="1"/>
    <col min="4360" max="4360" width="14.33203125" style="5" customWidth="1"/>
    <col min="4361" max="4361" width="13.6640625" style="5" bestFit="1" customWidth="1"/>
    <col min="4362" max="4362" width="18.6640625" style="5" customWidth="1"/>
    <col min="4363" max="4363" width="13.6640625" style="5" customWidth="1"/>
    <col min="4364" max="4364" width="12.5546875" style="5" bestFit="1" customWidth="1"/>
    <col min="4365" max="4365" width="12.6640625" style="5" bestFit="1" customWidth="1"/>
    <col min="4366" max="4366" width="14.88671875" style="5" customWidth="1"/>
    <col min="4367" max="4367" width="15.33203125" style="5" customWidth="1"/>
    <col min="4368" max="4368" width="15.109375" style="5" customWidth="1"/>
    <col min="4369" max="4369" width="16.33203125" style="5" customWidth="1"/>
    <col min="4370" max="4608" width="9.109375" style="5"/>
    <col min="4609" max="4609" width="2" style="5" customWidth="1"/>
    <col min="4610" max="4610" width="12" style="5" bestFit="1" customWidth="1"/>
    <col min="4611" max="4611" width="14.109375" style="5" customWidth="1"/>
    <col min="4612" max="4612" width="11.5546875" style="5" bestFit="1" customWidth="1"/>
    <col min="4613" max="4613" width="63.33203125" style="5" bestFit="1" customWidth="1"/>
    <col min="4614" max="4615" width="18.6640625" style="5" customWidth="1"/>
    <col min="4616" max="4616" width="14.33203125" style="5" customWidth="1"/>
    <col min="4617" max="4617" width="13.6640625" style="5" bestFit="1" customWidth="1"/>
    <col min="4618" max="4618" width="18.6640625" style="5" customWidth="1"/>
    <col min="4619" max="4619" width="13.6640625" style="5" customWidth="1"/>
    <col min="4620" max="4620" width="12.5546875" style="5" bestFit="1" customWidth="1"/>
    <col min="4621" max="4621" width="12.6640625" style="5" bestFit="1" customWidth="1"/>
    <col min="4622" max="4622" width="14.88671875" style="5" customWidth="1"/>
    <col min="4623" max="4623" width="15.33203125" style="5" customWidth="1"/>
    <col min="4624" max="4624" width="15.109375" style="5" customWidth="1"/>
    <col min="4625" max="4625" width="16.33203125" style="5" customWidth="1"/>
    <col min="4626" max="4864" width="9.109375" style="5"/>
    <col min="4865" max="4865" width="2" style="5" customWidth="1"/>
    <col min="4866" max="4866" width="12" style="5" bestFit="1" customWidth="1"/>
    <col min="4867" max="4867" width="14.109375" style="5" customWidth="1"/>
    <col min="4868" max="4868" width="11.5546875" style="5" bestFit="1" customWidth="1"/>
    <col min="4869" max="4869" width="63.33203125" style="5" bestFit="1" customWidth="1"/>
    <col min="4870" max="4871" width="18.6640625" style="5" customWidth="1"/>
    <col min="4872" max="4872" width="14.33203125" style="5" customWidth="1"/>
    <col min="4873" max="4873" width="13.6640625" style="5" bestFit="1" customWidth="1"/>
    <col min="4874" max="4874" width="18.6640625" style="5" customWidth="1"/>
    <col min="4875" max="4875" width="13.6640625" style="5" customWidth="1"/>
    <col min="4876" max="4876" width="12.5546875" style="5" bestFit="1" customWidth="1"/>
    <col min="4877" max="4877" width="12.6640625" style="5" bestFit="1" customWidth="1"/>
    <col min="4878" max="4878" width="14.88671875" style="5" customWidth="1"/>
    <col min="4879" max="4879" width="15.33203125" style="5" customWidth="1"/>
    <col min="4880" max="4880" width="15.109375" style="5" customWidth="1"/>
    <col min="4881" max="4881" width="16.33203125" style="5" customWidth="1"/>
    <col min="4882" max="5120" width="9.109375" style="5"/>
    <col min="5121" max="5121" width="2" style="5" customWidth="1"/>
    <col min="5122" max="5122" width="12" style="5" bestFit="1" customWidth="1"/>
    <col min="5123" max="5123" width="14.109375" style="5" customWidth="1"/>
    <col min="5124" max="5124" width="11.5546875" style="5" bestFit="1" customWidth="1"/>
    <col min="5125" max="5125" width="63.33203125" style="5" bestFit="1" customWidth="1"/>
    <col min="5126" max="5127" width="18.6640625" style="5" customWidth="1"/>
    <col min="5128" max="5128" width="14.33203125" style="5" customWidth="1"/>
    <col min="5129" max="5129" width="13.6640625" style="5" bestFit="1" customWidth="1"/>
    <col min="5130" max="5130" width="18.6640625" style="5" customWidth="1"/>
    <col min="5131" max="5131" width="13.6640625" style="5" customWidth="1"/>
    <col min="5132" max="5132" width="12.5546875" style="5" bestFit="1" customWidth="1"/>
    <col min="5133" max="5133" width="12.6640625" style="5" bestFit="1" customWidth="1"/>
    <col min="5134" max="5134" width="14.88671875" style="5" customWidth="1"/>
    <col min="5135" max="5135" width="15.33203125" style="5" customWidth="1"/>
    <col min="5136" max="5136" width="15.109375" style="5" customWidth="1"/>
    <col min="5137" max="5137" width="16.33203125" style="5" customWidth="1"/>
    <col min="5138" max="5376" width="9.109375" style="5"/>
    <col min="5377" max="5377" width="2" style="5" customWidth="1"/>
    <col min="5378" max="5378" width="12" style="5" bestFit="1" customWidth="1"/>
    <col min="5379" max="5379" width="14.109375" style="5" customWidth="1"/>
    <col min="5380" max="5380" width="11.5546875" style="5" bestFit="1" customWidth="1"/>
    <col min="5381" max="5381" width="63.33203125" style="5" bestFit="1" customWidth="1"/>
    <col min="5382" max="5383" width="18.6640625" style="5" customWidth="1"/>
    <col min="5384" max="5384" width="14.33203125" style="5" customWidth="1"/>
    <col min="5385" max="5385" width="13.6640625" style="5" bestFit="1" customWidth="1"/>
    <col min="5386" max="5386" width="18.6640625" style="5" customWidth="1"/>
    <col min="5387" max="5387" width="13.6640625" style="5" customWidth="1"/>
    <col min="5388" max="5388" width="12.5546875" style="5" bestFit="1" customWidth="1"/>
    <col min="5389" max="5389" width="12.6640625" style="5" bestFit="1" customWidth="1"/>
    <col min="5390" max="5390" width="14.88671875" style="5" customWidth="1"/>
    <col min="5391" max="5391" width="15.33203125" style="5" customWidth="1"/>
    <col min="5392" max="5392" width="15.109375" style="5" customWidth="1"/>
    <col min="5393" max="5393" width="16.33203125" style="5" customWidth="1"/>
    <col min="5394" max="5632" width="9.109375" style="5"/>
    <col min="5633" max="5633" width="2" style="5" customWidth="1"/>
    <col min="5634" max="5634" width="12" style="5" bestFit="1" customWidth="1"/>
    <col min="5635" max="5635" width="14.109375" style="5" customWidth="1"/>
    <col min="5636" max="5636" width="11.5546875" style="5" bestFit="1" customWidth="1"/>
    <col min="5637" max="5637" width="63.33203125" style="5" bestFit="1" customWidth="1"/>
    <col min="5638" max="5639" width="18.6640625" style="5" customWidth="1"/>
    <col min="5640" max="5640" width="14.33203125" style="5" customWidth="1"/>
    <col min="5641" max="5641" width="13.6640625" style="5" bestFit="1" customWidth="1"/>
    <col min="5642" max="5642" width="18.6640625" style="5" customWidth="1"/>
    <col min="5643" max="5643" width="13.6640625" style="5" customWidth="1"/>
    <col min="5644" max="5644" width="12.5546875" style="5" bestFit="1" customWidth="1"/>
    <col min="5645" max="5645" width="12.6640625" style="5" bestFit="1" customWidth="1"/>
    <col min="5646" max="5646" width="14.88671875" style="5" customWidth="1"/>
    <col min="5647" max="5647" width="15.33203125" style="5" customWidth="1"/>
    <col min="5648" max="5648" width="15.109375" style="5" customWidth="1"/>
    <col min="5649" max="5649" width="16.33203125" style="5" customWidth="1"/>
    <col min="5650" max="5888" width="9.109375" style="5"/>
    <col min="5889" max="5889" width="2" style="5" customWidth="1"/>
    <col min="5890" max="5890" width="12" style="5" bestFit="1" customWidth="1"/>
    <col min="5891" max="5891" width="14.109375" style="5" customWidth="1"/>
    <col min="5892" max="5892" width="11.5546875" style="5" bestFit="1" customWidth="1"/>
    <col min="5893" max="5893" width="63.33203125" style="5" bestFit="1" customWidth="1"/>
    <col min="5894" max="5895" width="18.6640625" style="5" customWidth="1"/>
    <col min="5896" max="5896" width="14.33203125" style="5" customWidth="1"/>
    <col min="5897" max="5897" width="13.6640625" style="5" bestFit="1" customWidth="1"/>
    <col min="5898" max="5898" width="18.6640625" style="5" customWidth="1"/>
    <col min="5899" max="5899" width="13.6640625" style="5" customWidth="1"/>
    <col min="5900" max="5900" width="12.5546875" style="5" bestFit="1" customWidth="1"/>
    <col min="5901" max="5901" width="12.6640625" style="5" bestFit="1" customWidth="1"/>
    <col min="5902" max="5902" width="14.88671875" style="5" customWidth="1"/>
    <col min="5903" max="5903" width="15.33203125" style="5" customWidth="1"/>
    <col min="5904" max="5904" width="15.109375" style="5" customWidth="1"/>
    <col min="5905" max="5905" width="16.33203125" style="5" customWidth="1"/>
    <col min="5906" max="6144" width="9.109375" style="5"/>
    <col min="6145" max="6145" width="2" style="5" customWidth="1"/>
    <col min="6146" max="6146" width="12" style="5" bestFit="1" customWidth="1"/>
    <col min="6147" max="6147" width="14.109375" style="5" customWidth="1"/>
    <col min="6148" max="6148" width="11.5546875" style="5" bestFit="1" customWidth="1"/>
    <col min="6149" max="6149" width="63.33203125" style="5" bestFit="1" customWidth="1"/>
    <col min="6150" max="6151" width="18.6640625" style="5" customWidth="1"/>
    <col min="6152" max="6152" width="14.33203125" style="5" customWidth="1"/>
    <col min="6153" max="6153" width="13.6640625" style="5" bestFit="1" customWidth="1"/>
    <col min="6154" max="6154" width="18.6640625" style="5" customWidth="1"/>
    <col min="6155" max="6155" width="13.6640625" style="5" customWidth="1"/>
    <col min="6156" max="6156" width="12.5546875" style="5" bestFit="1" customWidth="1"/>
    <col min="6157" max="6157" width="12.6640625" style="5" bestFit="1" customWidth="1"/>
    <col min="6158" max="6158" width="14.88671875" style="5" customWidth="1"/>
    <col min="6159" max="6159" width="15.33203125" style="5" customWidth="1"/>
    <col min="6160" max="6160" width="15.109375" style="5" customWidth="1"/>
    <col min="6161" max="6161" width="16.33203125" style="5" customWidth="1"/>
    <col min="6162" max="6400" width="9.109375" style="5"/>
    <col min="6401" max="6401" width="2" style="5" customWidth="1"/>
    <col min="6402" max="6402" width="12" style="5" bestFit="1" customWidth="1"/>
    <col min="6403" max="6403" width="14.109375" style="5" customWidth="1"/>
    <col min="6404" max="6404" width="11.5546875" style="5" bestFit="1" customWidth="1"/>
    <col min="6405" max="6405" width="63.33203125" style="5" bestFit="1" customWidth="1"/>
    <col min="6406" max="6407" width="18.6640625" style="5" customWidth="1"/>
    <col min="6408" max="6408" width="14.33203125" style="5" customWidth="1"/>
    <col min="6409" max="6409" width="13.6640625" style="5" bestFit="1" customWidth="1"/>
    <col min="6410" max="6410" width="18.6640625" style="5" customWidth="1"/>
    <col min="6411" max="6411" width="13.6640625" style="5" customWidth="1"/>
    <col min="6412" max="6412" width="12.5546875" style="5" bestFit="1" customWidth="1"/>
    <col min="6413" max="6413" width="12.6640625" style="5" bestFit="1" customWidth="1"/>
    <col min="6414" max="6414" width="14.88671875" style="5" customWidth="1"/>
    <col min="6415" max="6415" width="15.33203125" style="5" customWidth="1"/>
    <col min="6416" max="6416" width="15.109375" style="5" customWidth="1"/>
    <col min="6417" max="6417" width="16.33203125" style="5" customWidth="1"/>
    <col min="6418" max="6656" width="9.109375" style="5"/>
    <col min="6657" max="6657" width="2" style="5" customWidth="1"/>
    <col min="6658" max="6658" width="12" style="5" bestFit="1" customWidth="1"/>
    <col min="6659" max="6659" width="14.109375" style="5" customWidth="1"/>
    <col min="6660" max="6660" width="11.5546875" style="5" bestFit="1" customWidth="1"/>
    <col min="6661" max="6661" width="63.33203125" style="5" bestFit="1" customWidth="1"/>
    <col min="6662" max="6663" width="18.6640625" style="5" customWidth="1"/>
    <col min="6664" max="6664" width="14.33203125" style="5" customWidth="1"/>
    <col min="6665" max="6665" width="13.6640625" style="5" bestFit="1" customWidth="1"/>
    <col min="6666" max="6666" width="18.6640625" style="5" customWidth="1"/>
    <col min="6667" max="6667" width="13.6640625" style="5" customWidth="1"/>
    <col min="6668" max="6668" width="12.5546875" style="5" bestFit="1" customWidth="1"/>
    <col min="6669" max="6669" width="12.6640625" style="5" bestFit="1" customWidth="1"/>
    <col min="6670" max="6670" width="14.88671875" style="5" customWidth="1"/>
    <col min="6671" max="6671" width="15.33203125" style="5" customWidth="1"/>
    <col min="6672" max="6672" width="15.109375" style="5" customWidth="1"/>
    <col min="6673" max="6673" width="16.33203125" style="5" customWidth="1"/>
    <col min="6674" max="6912" width="9.109375" style="5"/>
    <col min="6913" max="6913" width="2" style="5" customWidth="1"/>
    <col min="6914" max="6914" width="12" style="5" bestFit="1" customWidth="1"/>
    <col min="6915" max="6915" width="14.109375" style="5" customWidth="1"/>
    <col min="6916" max="6916" width="11.5546875" style="5" bestFit="1" customWidth="1"/>
    <col min="6917" max="6917" width="63.33203125" style="5" bestFit="1" customWidth="1"/>
    <col min="6918" max="6919" width="18.6640625" style="5" customWidth="1"/>
    <col min="6920" max="6920" width="14.33203125" style="5" customWidth="1"/>
    <col min="6921" max="6921" width="13.6640625" style="5" bestFit="1" customWidth="1"/>
    <col min="6922" max="6922" width="18.6640625" style="5" customWidth="1"/>
    <col min="6923" max="6923" width="13.6640625" style="5" customWidth="1"/>
    <col min="6924" max="6924" width="12.5546875" style="5" bestFit="1" customWidth="1"/>
    <col min="6925" max="6925" width="12.6640625" style="5" bestFit="1" customWidth="1"/>
    <col min="6926" max="6926" width="14.88671875" style="5" customWidth="1"/>
    <col min="6927" max="6927" width="15.33203125" style="5" customWidth="1"/>
    <col min="6928" max="6928" width="15.109375" style="5" customWidth="1"/>
    <col min="6929" max="6929" width="16.33203125" style="5" customWidth="1"/>
    <col min="6930" max="7168" width="9.109375" style="5"/>
    <col min="7169" max="7169" width="2" style="5" customWidth="1"/>
    <col min="7170" max="7170" width="12" style="5" bestFit="1" customWidth="1"/>
    <col min="7171" max="7171" width="14.109375" style="5" customWidth="1"/>
    <col min="7172" max="7172" width="11.5546875" style="5" bestFit="1" customWidth="1"/>
    <col min="7173" max="7173" width="63.33203125" style="5" bestFit="1" customWidth="1"/>
    <col min="7174" max="7175" width="18.6640625" style="5" customWidth="1"/>
    <col min="7176" max="7176" width="14.33203125" style="5" customWidth="1"/>
    <col min="7177" max="7177" width="13.6640625" style="5" bestFit="1" customWidth="1"/>
    <col min="7178" max="7178" width="18.6640625" style="5" customWidth="1"/>
    <col min="7179" max="7179" width="13.6640625" style="5" customWidth="1"/>
    <col min="7180" max="7180" width="12.5546875" style="5" bestFit="1" customWidth="1"/>
    <col min="7181" max="7181" width="12.6640625" style="5" bestFit="1" customWidth="1"/>
    <col min="7182" max="7182" width="14.88671875" style="5" customWidth="1"/>
    <col min="7183" max="7183" width="15.33203125" style="5" customWidth="1"/>
    <col min="7184" max="7184" width="15.109375" style="5" customWidth="1"/>
    <col min="7185" max="7185" width="16.33203125" style="5" customWidth="1"/>
    <col min="7186" max="7424" width="9.109375" style="5"/>
    <col min="7425" max="7425" width="2" style="5" customWidth="1"/>
    <col min="7426" max="7426" width="12" style="5" bestFit="1" customWidth="1"/>
    <col min="7427" max="7427" width="14.109375" style="5" customWidth="1"/>
    <col min="7428" max="7428" width="11.5546875" style="5" bestFit="1" customWidth="1"/>
    <col min="7429" max="7429" width="63.33203125" style="5" bestFit="1" customWidth="1"/>
    <col min="7430" max="7431" width="18.6640625" style="5" customWidth="1"/>
    <col min="7432" max="7432" width="14.33203125" style="5" customWidth="1"/>
    <col min="7433" max="7433" width="13.6640625" style="5" bestFit="1" customWidth="1"/>
    <col min="7434" max="7434" width="18.6640625" style="5" customWidth="1"/>
    <col min="7435" max="7435" width="13.6640625" style="5" customWidth="1"/>
    <col min="7436" max="7436" width="12.5546875" style="5" bestFit="1" customWidth="1"/>
    <col min="7437" max="7437" width="12.6640625" style="5" bestFit="1" customWidth="1"/>
    <col min="7438" max="7438" width="14.88671875" style="5" customWidth="1"/>
    <col min="7439" max="7439" width="15.33203125" style="5" customWidth="1"/>
    <col min="7440" max="7440" width="15.109375" style="5" customWidth="1"/>
    <col min="7441" max="7441" width="16.33203125" style="5" customWidth="1"/>
    <col min="7442" max="7680" width="9.109375" style="5"/>
    <col min="7681" max="7681" width="2" style="5" customWidth="1"/>
    <col min="7682" max="7682" width="12" style="5" bestFit="1" customWidth="1"/>
    <col min="7683" max="7683" width="14.109375" style="5" customWidth="1"/>
    <col min="7684" max="7684" width="11.5546875" style="5" bestFit="1" customWidth="1"/>
    <col min="7685" max="7685" width="63.33203125" style="5" bestFit="1" customWidth="1"/>
    <col min="7686" max="7687" width="18.6640625" style="5" customWidth="1"/>
    <col min="7688" max="7688" width="14.33203125" style="5" customWidth="1"/>
    <col min="7689" max="7689" width="13.6640625" style="5" bestFit="1" customWidth="1"/>
    <col min="7690" max="7690" width="18.6640625" style="5" customWidth="1"/>
    <col min="7691" max="7691" width="13.6640625" style="5" customWidth="1"/>
    <col min="7692" max="7692" width="12.5546875" style="5" bestFit="1" customWidth="1"/>
    <col min="7693" max="7693" width="12.6640625" style="5" bestFit="1" customWidth="1"/>
    <col min="7694" max="7694" width="14.88671875" style="5" customWidth="1"/>
    <col min="7695" max="7695" width="15.33203125" style="5" customWidth="1"/>
    <col min="7696" max="7696" width="15.109375" style="5" customWidth="1"/>
    <col min="7697" max="7697" width="16.33203125" style="5" customWidth="1"/>
    <col min="7698" max="7936" width="9.109375" style="5"/>
    <col min="7937" max="7937" width="2" style="5" customWidth="1"/>
    <col min="7938" max="7938" width="12" style="5" bestFit="1" customWidth="1"/>
    <col min="7939" max="7939" width="14.109375" style="5" customWidth="1"/>
    <col min="7940" max="7940" width="11.5546875" style="5" bestFit="1" customWidth="1"/>
    <col min="7941" max="7941" width="63.33203125" style="5" bestFit="1" customWidth="1"/>
    <col min="7942" max="7943" width="18.6640625" style="5" customWidth="1"/>
    <col min="7944" max="7944" width="14.33203125" style="5" customWidth="1"/>
    <col min="7945" max="7945" width="13.6640625" style="5" bestFit="1" customWidth="1"/>
    <col min="7946" max="7946" width="18.6640625" style="5" customWidth="1"/>
    <col min="7947" max="7947" width="13.6640625" style="5" customWidth="1"/>
    <col min="7948" max="7948" width="12.5546875" style="5" bestFit="1" customWidth="1"/>
    <col min="7949" max="7949" width="12.6640625" style="5" bestFit="1" customWidth="1"/>
    <col min="7950" max="7950" width="14.88671875" style="5" customWidth="1"/>
    <col min="7951" max="7951" width="15.33203125" style="5" customWidth="1"/>
    <col min="7952" max="7952" width="15.109375" style="5" customWidth="1"/>
    <col min="7953" max="7953" width="16.33203125" style="5" customWidth="1"/>
    <col min="7954" max="8192" width="9.109375" style="5"/>
    <col min="8193" max="8193" width="2" style="5" customWidth="1"/>
    <col min="8194" max="8194" width="12" style="5" bestFit="1" customWidth="1"/>
    <col min="8195" max="8195" width="14.109375" style="5" customWidth="1"/>
    <col min="8196" max="8196" width="11.5546875" style="5" bestFit="1" customWidth="1"/>
    <col min="8197" max="8197" width="63.33203125" style="5" bestFit="1" customWidth="1"/>
    <col min="8198" max="8199" width="18.6640625" style="5" customWidth="1"/>
    <col min="8200" max="8200" width="14.33203125" style="5" customWidth="1"/>
    <col min="8201" max="8201" width="13.6640625" style="5" bestFit="1" customWidth="1"/>
    <col min="8202" max="8202" width="18.6640625" style="5" customWidth="1"/>
    <col min="8203" max="8203" width="13.6640625" style="5" customWidth="1"/>
    <col min="8204" max="8204" width="12.5546875" style="5" bestFit="1" customWidth="1"/>
    <col min="8205" max="8205" width="12.6640625" style="5" bestFit="1" customWidth="1"/>
    <col min="8206" max="8206" width="14.88671875" style="5" customWidth="1"/>
    <col min="8207" max="8207" width="15.33203125" style="5" customWidth="1"/>
    <col min="8208" max="8208" width="15.109375" style="5" customWidth="1"/>
    <col min="8209" max="8209" width="16.33203125" style="5" customWidth="1"/>
    <col min="8210" max="8448" width="9.109375" style="5"/>
    <col min="8449" max="8449" width="2" style="5" customWidth="1"/>
    <col min="8450" max="8450" width="12" style="5" bestFit="1" customWidth="1"/>
    <col min="8451" max="8451" width="14.109375" style="5" customWidth="1"/>
    <col min="8452" max="8452" width="11.5546875" style="5" bestFit="1" customWidth="1"/>
    <col min="8453" max="8453" width="63.33203125" style="5" bestFit="1" customWidth="1"/>
    <col min="8454" max="8455" width="18.6640625" style="5" customWidth="1"/>
    <col min="8456" max="8456" width="14.33203125" style="5" customWidth="1"/>
    <col min="8457" max="8457" width="13.6640625" style="5" bestFit="1" customWidth="1"/>
    <col min="8458" max="8458" width="18.6640625" style="5" customWidth="1"/>
    <col min="8459" max="8459" width="13.6640625" style="5" customWidth="1"/>
    <col min="8460" max="8460" width="12.5546875" style="5" bestFit="1" customWidth="1"/>
    <col min="8461" max="8461" width="12.6640625" style="5" bestFit="1" customWidth="1"/>
    <col min="8462" max="8462" width="14.88671875" style="5" customWidth="1"/>
    <col min="8463" max="8463" width="15.33203125" style="5" customWidth="1"/>
    <col min="8464" max="8464" width="15.109375" style="5" customWidth="1"/>
    <col min="8465" max="8465" width="16.33203125" style="5" customWidth="1"/>
    <col min="8466" max="8704" width="9.109375" style="5"/>
    <col min="8705" max="8705" width="2" style="5" customWidth="1"/>
    <col min="8706" max="8706" width="12" style="5" bestFit="1" customWidth="1"/>
    <col min="8707" max="8707" width="14.109375" style="5" customWidth="1"/>
    <col min="8708" max="8708" width="11.5546875" style="5" bestFit="1" customWidth="1"/>
    <col min="8709" max="8709" width="63.33203125" style="5" bestFit="1" customWidth="1"/>
    <col min="8710" max="8711" width="18.6640625" style="5" customWidth="1"/>
    <col min="8712" max="8712" width="14.33203125" style="5" customWidth="1"/>
    <col min="8713" max="8713" width="13.6640625" style="5" bestFit="1" customWidth="1"/>
    <col min="8714" max="8714" width="18.6640625" style="5" customWidth="1"/>
    <col min="8715" max="8715" width="13.6640625" style="5" customWidth="1"/>
    <col min="8716" max="8716" width="12.5546875" style="5" bestFit="1" customWidth="1"/>
    <col min="8717" max="8717" width="12.6640625" style="5" bestFit="1" customWidth="1"/>
    <col min="8718" max="8718" width="14.88671875" style="5" customWidth="1"/>
    <col min="8719" max="8719" width="15.33203125" style="5" customWidth="1"/>
    <col min="8720" max="8720" width="15.109375" style="5" customWidth="1"/>
    <col min="8721" max="8721" width="16.33203125" style="5" customWidth="1"/>
    <col min="8722" max="8960" width="9.109375" style="5"/>
    <col min="8961" max="8961" width="2" style="5" customWidth="1"/>
    <col min="8962" max="8962" width="12" style="5" bestFit="1" customWidth="1"/>
    <col min="8963" max="8963" width="14.109375" style="5" customWidth="1"/>
    <col min="8964" max="8964" width="11.5546875" style="5" bestFit="1" customWidth="1"/>
    <col min="8965" max="8965" width="63.33203125" style="5" bestFit="1" customWidth="1"/>
    <col min="8966" max="8967" width="18.6640625" style="5" customWidth="1"/>
    <col min="8968" max="8968" width="14.33203125" style="5" customWidth="1"/>
    <col min="8969" max="8969" width="13.6640625" style="5" bestFit="1" customWidth="1"/>
    <col min="8970" max="8970" width="18.6640625" style="5" customWidth="1"/>
    <col min="8971" max="8971" width="13.6640625" style="5" customWidth="1"/>
    <col min="8972" max="8972" width="12.5546875" style="5" bestFit="1" customWidth="1"/>
    <col min="8973" max="8973" width="12.6640625" style="5" bestFit="1" customWidth="1"/>
    <col min="8974" max="8974" width="14.88671875" style="5" customWidth="1"/>
    <col min="8975" max="8975" width="15.33203125" style="5" customWidth="1"/>
    <col min="8976" max="8976" width="15.109375" style="5" customWidth="1"/>
    <col min="8977" max="8977" width="16.33203125" style="5" customWidth="1"/>
    <col min="8978" max="9216" width="9.109375" style="5"/>
    <col min="9217" max="9217" width="2" style="5" customWidth="1"/>
    <col min="9218" max="9218" width="12" style="5" bestFit="1" customWidth="1"/>
    <col min="9219" max="9219" width="14.109375" style="5" customWidth="1"/>
    <col min="9220" max="9220" width="11.5546875" style="5" bestFit="1" customWidth="1"/>
    <col min="9221" max="9221" width="63.33203125" style="5" bestFit="1" customWidth="1"/>
    <col min="9222" max="9223" width="18.6640625" style="5" customWidth="1"/>
    <col min="9224" max="9224" width="14.33203125" style="5" customWidth="1"/>
    <col min="9225" max="9225" width="13.6640625" style="5" bestFit="1" customWidth="1"/>
    <col min="9226" max="9226" width="18.6640625" style="5" customWidth="1"/>
    <col min="9227" max="9227" width="13.6640625" style="5" customWidth="1"/>
    <col min="9228" max="9228" width="12.5546875" style="5" bestFit="1" customWidth="1"/>
    <col min="9229" max="9229" width="12.6640625" style="5" bestFit="1" customWidth="1"/>
    <col min="9230" max="9230" width="14.88671875" style="5" customWidth="1"/>
    <col min="9231" max="9231" width="15.33203125" style="5" customWidth="1"/>
    <col min="9232" max="9232" width="15.109375" style="5" customWidth="1"/>
    <col min="9233" max="9233" width="16.33203125" style="5" customWidth="1"/>
    <col min="9234" max="9472" width="9.109375" style="5"/>
    <col min="9473" max="9473" width="2" style="5" customWidth="1"/>
    <col min="9474" max="9474" width="12" style="5" bestFit="1" customWidth="1"/>
    <col min="9475" max="9475" width="14.109375" style="5" customWidth="1"/>
    <col min="9476" max="9476" width="11.5546875" style="5" bestFit="1" customWidth="1"/>
    <col min="9477" max="9477" width="63.33203125" style="5" bestFit="1" customWidth="1"/>
    <col min="9478" max="9479" width="18.6640625" style="5" customWidth="1"/>
    <col min="9480" max="9480" width="14.33203125" style="5" customWidth="1"/>
    <col min="9481" max="9481" width="13.6640625" style="5" bestFit="1" customWidth="1"/>
    <col min="9482" max="9482" width="18.6640625" style="5" customWidth="1"/>
    <col min="9483" max="9483" width="13.6640625" style="5" customWidth="1"/>
    <col min="9484" max="9484" width="12.5546875" style="5" bestFit="1" customWidth="1"/>
    <col min="9485" max="9485" width="12.6640625" style="5" bestFit="1" customWidth="1"/>
    <col min="9486" max="9486" width="14.88671875" style="5" customWidth="1"/>
    <col min="9487" max="9487" width="15.33203125" style="5" customWidth="1"/>
    <col min="9488" max="9488" width="15.109375" style="5" customWidth="1"/>
    <col min="9489" max="9489" width="16.33203125" style="5" customWidth="1"/>
    <col min="9490" max="9728" width="9.109375" style="5"/>
    <col min="9729" max="9729" width="2" style="5" customWidth="1"/>
    <col min="9730" max="9730" width="12" style="5" bestFit="1" customWidth="1"/>
    <col min="9731" max="9731" width="14.109375" style="5" customWidth="1"/>
    <col min="9732" max="9732" width="11.5546875" style="5" bestFit="1" customWidth="1"/>
    <col min="9733" max="9733" width="63.33203125" style="5" bestFit="1" customWidth="1"/>
    <col min="9734" max="9735" width="18.6640625" style="5" customWidth="1"/>
    <col min="9736" max="9736" width="14.33203125" style="5" customWidth="1"/>
    <col min="9737" max="9737" width="13.6640625" style="5" bestFit="1" customWidth="1"/>
    <col min="9738" max="9738" width="18.6640625" style="5" customWidth="1"/>
    <col min="9739" max="9739" width="13.6640625" style="5" customWidth="1"/>
    <col min="9740" max="9740" width="12.5546875" style="5" bestFit="1" customWidth="1"/>
    <col min="9741" max="9741" width="12.6640625" style="5" bestFit="1" customWidth="1"/>
    <col min="9742" max="9742" width="14.88671875" style="5" customWidth="1"/>
    <col min="9743" max="9743" width="15.33203125" style="5" customWidth="1"/>
    <col min="9744" max="9744" width="15.109375" style="5" customWidth="1"/>
    <col min="9745" max="9745" width="16.33203125" style="5" customWidth="1"/>
    <col min="9746" max="9984" width="9.109375" style="5"/>
    <col min="9985" max="9985" width="2" style="5" customWidth="1"/>
    <col min="9986" max="9986" width="12" style="5" bestFit="1" customWidth="1"/>
    <col min="9987" max="9987" width="14.109375" style="5" customWidth="1"/>
    <col min="9988" max="9988" width="11.5546875" style="5" bestFit="1" customWidth="1"/>
    <col min="9989" max="9989" width="63.33203125" style="5" bestFit="1" customWidth="1"/>
    <col min="9990" max="9991" width="18.6640625" style="5" customWidth="1"/>
    <col min="9992" max="9992" width="14.33203125" style="5" customWidth="1"/>
    <col min="9993" max="9993" width="13.6640625" style="5" bestFit="1" customWidth="1"/>
    <col min="9994" max="9994" width="18.6640625" style="5" customWidth="1"/>
    <col min="9995" max="9995" width="13.6640625" style="5" customWidth="1"/>
    <col min="9996" max="9996" width="12.5546875" style="5" bestFit="1" customWidth="1"/>
    <col min="9997" max="9997" width="12.6640625" style="5" bestFit="1" customWidth="1"/>
    <col min="9998" max="9998" width="14.88671875" style="5" customWidth="1"/>
    <col min="9999" max="9999" width="15.33203125" style="5" customWidth="1"/>
    <col min="10000" max="10000" width="15.109375" style="5" customWidth="1"/>
    <col min="10001" max="10001" width="16.33203125" style="5" customWidth="1"/>
    <col min="10002" max="10240" width="9.109375" style="5"/>
    <col min="10241" max="10241" width="2" style="5" customWidth="1"/>
    <col min="10242" max="10242" width="12" style="5" bestFit="1" customWidth="1"/>
    <col min="10243" max="10243" width="14.109375" style="5" customWidth="1"/>
    <col min="10244" max="10244" width="11.5546875" style="5" bestFit="1" customWidth="1"/>
    <col min="10245" max="10245" width="63.33203125" style="5" bestFit="1" customWidth="1"/>
    <col min="10246" max="10247" width="18.6640625" style="5" customWidth="1"/>
    <col min="10248" max="10248" width="14.33203125" style="5" customWidth="1"/>
    <col min="10249" max="10249" width="13.6640625" style="5" bestFit="1" customWidth="1"/>
    <col min="10250" max="10250" width="18.6640625" style="5" customWidth="1"/>
    <col min="10251" max="10251" width="13.6640625" style="5" customWidth="1"/>
    <col min="10252" max="10252" width="12.5546875" style="5" bestFit="1" customWidth="1"/>
    <col min="10253" max="10253" width="12.6640625" style="5" bestFit="1" customWidth="1"/>
    <col min="10254" max="10254" width="14.88671875" style="5" customWidth="1"/>
    <col min="10255" max="10255" width="15.33203125" style="5" customWidth="1"/>
    <col min="10256" max="10256" width="15.109375" style="5" customWidth="1"/>
    <col min="10257" max="10257" width="16.33203125" style="5" customWidth="1"/>
    <col min="10258" max="10496" width="9.109375" style="5"/>
    <col min="10497" max="10497" width="2" style="5" customWidth="1"/>
    <col min="10498" max="10498" width="12" style="5" bestFit="1" customWidth="1"/>
    <col min="10499" max="10499" width="14.109375" style="5" customWidth="1"/>
    <col min="10500" max="10500" width="11.5546875" style="5" bestFit="1" customWidth="1"/>
    <col min="10501" max="10501" width="63.33203125" style="5" bestFit="1" customWidth="1"/>
    <col min="10502" max="10503" width="18.6640625" style="5" customWidth="1"/>
    <col min="10504" max="10504" width="14.33203125" style="5" customWidth="1"/>
    <col min="10505" max="10505" width="13.6640625" style="5" bestFit="1" customWidth="1"/>
    <col min="10506" max="10506" width="18.6640625" style="5" customWidth="1"/>
    <col min="10507" max="10507" width="13.6640625" style="5" customWidth="1"/>
    <col min="10508" max="10508" width="12.5546875" style="5" bestFit="1" customWidth="1"/>
    <col min="10509" max="10509" width="12.6640625" style="5" bestFit="1" customWidth="1"/>
    <col min="10510" max="10510" width="14.88671875" style="5" customWidth="1"/>
    <col min="10511" max="10511" width="15.33203125" style="5" customWidth="1"/>
    <col min="10512" max="10512" width="15.109375" style="5" customWidth="1"/>
    <col min="10513" max="10513" width="16.33203125" style="5" customWidth="1"/>
    <col min="10514" max="10752" width="9.109375" style="5"/>
    <col min="10753" max="10753" width="2" style="5" customWidth="1"/>
    <col min="10754" max="10754" width="12" style="5" bestFit="1" customWidth="1"/>
    <col min="10755" max="10755" width="14.109375" style="5" customWidth="1"/>
    <col min="10756" max="10756" width="11.5546875" style="5" bestFit="1" customWidth="1"/>
    <col min="10757" max="10757" width="63.33203125" style="5" bestFit="1" customWidth="1"/>
    <col min="10758" max="10759" width="18.6640625" style="5" customWidth="1"/>
    <col min="10760" max="10760" width="14.33203125" style="5" customWidth="1"/>
    <col min="10761" max="10761" width="13.6640625" style="5" bestFit="1" customWidth="1"/>
    <col min="10762" max="10762" width="18.6640625" style="5" customWidth="1"/>
    <col min="10763" max="10763" width="13.6640625" style="5" customWidth="1"/>
    <col min="10764" max="10764" width="12.5546875" style="5" bestFit="1" customWidth="1"/>
    <col min="10765" max="10765" width="12.6640625" style="5" bestFit="1" customWidth="1"/>
    <col min="10766" max="10766" width="14.88671875" style="5" customWidth="1"/>
    <col min="10767" max="10767" width="15.33203125" style="5" customWidth="1"/>
    <col min="10768" max="10768" width="15.109375" style="5" customWidth="1"/>
    <col min="10769" max="10769" width="16.33203125" style="5" customWidth="1"/>
    <col min="10770" max="11008" width="9.109375" style="5"/>
    <col min="11009" max="11009" width="2" style="5" customWidth="1"/>
    <col min="11010" max="11010" width="12" style="5" bestFit="1" customWidth="1"/>
    <col min="11011" max="11011" width="14.109375" style="5" customWidth="1"/>
    <col min="11012" max="11012" width="11.5546875" style="5" bestFit="1" customWidth="1"/>
    <col min="11013" max="11013" width="63.33203125" style="5" bestFit="1" customWidth="1"/>
    <col min="11014" max="11015" width="18.6640625" style="5" customWidth="1"/>
    <col min="11016" max="11016" width="14.33203125" style="5" customWidth="1"/>
    <col min="11017" max="11017" width="13.6640625" style="5" bestFit="1" customWidth="1"/>
    <col min="11018" max="11018" width="18.6640625" style="5" customWidth="1"/>
    <col min="11019" max="11019" width="13.6640625" style="5" customWidth="1"/>
    <col min="11020" max="11020" width="12.5546875" style="5" bestFit="1" customWidth="1"/>
    <col min="11021" max="11021" width="12.6640625" style="5" bestFit="1" customWidth="1"/>
    <col min="11022" max="11022" width="14.88671875" style="5" customWidth="1"/>
    <col min="11023" max="11023" width="15.33203125" style="5" customWidth="1"/>
    <col min="11024" max="11024" width="15.109375" style="5" customWidth="1"/>
    <col min="11025" max="11025" width="16.33203125" style="5" customWidth="1"/>
    <col min="11026" max="11264" width="9.109375" style="5"/>
    <col min="11265" max="11265" width="2" style="5" customWidth="1"/>
    <col min="11266" max="11266" width="12" style="5" bestFit="1" customWidth="1"/>
    <col min="11267" max="11267" width="14.109375" style="5" customWidth="1"/>
    <col min="11268" max="11268" width="11.5546875" style="5" bestFit="1" customWidth="1"/>
    <col min="11269" max="11269" width="63.33203125" style="5" bestFit="1" customWidth="1"/>
    <col min="11270" max="11271" width="18.6640625" style="5" customWidth="1"/>
    <col min="11272" max="11272" width="14.33203125" style="5" customWidth="1"/>
    <col min="11273" max="11273" width="13.6640625" style="5" bestFit="1" customWidth="1"/>
    <col min="11274" max="11274" width="18.6640625" style="5" customWidth="1"/>
    <col min="11275" max="11275" width="13.6640625" style="5" customWidth="1"/>
    <col min="11276" max="11276" width="12.5546875" style="5" bestFit="1" customWidth="1"/>
    <col min="11277" max="11277" width="12.6640625" style="5" bestFit="1" customWidth="1"/>
    <col min="11278" max="11278" width="14.88671875" style="5" customWidth="1"/>
    <col min="11279" max="11279" width="15.33203125" style="5" customWidth="1"/>
    <col min="11280" max="11280" width="15.109375" style="5" customWidth="1"/>
    <col min="11281" max="11281" width="16.33203125" style="5" customWidth="1"/>
    <col min="11282" max="11520" width="9.109375" style="5"/>
    <col min="11521" max="11521" width="2" style="5" customWidth="1"/>
    <col min="11522" max="11522" width="12" style="5" bestFit="1" customWidth="1"/>
    <col min="11523" max="11523" width="14.109375" style="5" customWidth="1"/>
    <col min="11524" max="11524" width="11.5546875" style="5" bestFit="1" customWidth="1"/>
    <col min="11525" max="11525" width="63.33203125" style="5" bestFit="1" customWidth="1"/>
    <col min="11526" max="11527" width="18.6640625" style="5" customWidth="1"/>
    <col min="11528" max="11528" width="14.33203125" style="5" customWidth="1"/>
    <col min="11529" max="11529" width="13.6640625" style="5" bestFit="1" customWidth="1"/>
    <col min="11530" max="11530" width="18.6640625" style="5" customWidth="1"/>
    <col min="11531" max="11531" width="13.6640625" style="5" customWidth="1"/>
    <col min="11532" max="11532" width="12.5546875" style="5" bestFit="1" customWidth="1"/>
    <col min="11533" max="11533" width="12.6640625" style="5" bestFit="1" customWidth="1"/>
    <col min="11534" max="11534" width="14.88671875" style="5" customWidth="1"/>
    <col min="11535" max="11535" width="15.33203125" style="5" customWidth="1"/>
    <col min="11536" max="11536" width="15.109375" style="5" customWidth="1"/>
    <col min="11537" max="11537" width="16.33203125" style="5" customWidth="1"/>
    <col min="11538" max="11776" width="9.109375" style="5"/>
    <col min="11777" max="11777" width="2" style="5" customWidth="1"/>
    <col min="11778" max="11778" width="12" style="5" bestFit="1" customWidth="1"/>
    <col min="11779" max="11779" width="14.109375" style="5" customWidth="1"/>
    <col min="11780" max="11780" width="11.5546875" style="5" bestFit="1" customWidth="1"/>
    <col min="11781" max="11781" width="63.33203125" style="5" bestFit="1" customWidth="1"/>
    <col min="11782" max="11783" width="18.6640625" style="5" customWidth="1"/>
    <col min="11784" max="11784" width="14.33203125" style="5" customWidth="1"/>
    <col min="11785" max="11785" width="13.6640625" style="5" bestFit="1" customWidth="1"/>
    <col min="11786" max="11786" width="18.6640625" style="5" customWidth="1"/>
    <col min="11787" max="11787" width="13.6640625" style="5" customWidth="1"/>
    <col min="11788" max="11788" width="12.5546875" style="5" bestFit="1" customWidth="1"/>
    <col min="11789" max="11789" width="12.6640625" style="5" bestFit="1" customWidth="1"/>
    <col min="11790" max="11790" width="14.88671875" style="5" customWidth="1"/>
    <col min="11791" max="11791" width="15.33203125" style="5" customWidth="1"/>
    <col min="11792" max="11792" width="15.109375" style="5" customWidth="1"/>
    <col min="11793" max="11793" width="16.33203125" style="5" customWidth="1"/>
    <col min="11794" max="12032" width="9.109375" style="5"/>
    <col min="12033" max="12033" width="2" style="5" customWidth="1"/>
    <col min="12034" max="12034" width="12" style="5" bestFit="1" customWidth="1"/>
    <col min="12035" max="12035" width="14.109375" style="5" customWidth="1"/>
    <col min="12036" max="12036" width="11.5546875" style="5" bestFit="1" customWidth="1"/>
    <col min="12037" max="12037" width="63.33203125" style="5" bestFit="1" customWidth="1"/>
    <col min="12038" max="12039" width="18.6640625" style="5" customWidth="1"/>
    <col min="12040" max="12040" width="14.33203125" style="5" customWidth="1"/>
    <col min="12041" max="12041" width="13.6640625" style="5" bestFit="1" customWidth="1"/>
    <col min="12042" max="12042" width="18.6640625" style="5" customWidth="1"/>
    <col min="12043" max="12043" width="13.6640625" style="5" customWidth="1"/>
    <col min="12044" max="12044" width="12.5546875" style="5" bestFit="1" customWidth="1"/>
    <col min="12045" max="12045" width="12.6640625" style="5" bestFit="1" customWidth="1"/>
    <col min="12046" max="12046" width="14.88671875" style="5" customWidth="1"/>
    <col min="12047" max="12047" width="15.33203125" style="5" customWidth="1"/>
    <col min="12048" max="12048" width="15.109375" style="5" customWidth="1"/>
    <col min="12049" max="12049" width="16.33203125" style="5" customWidth="1"/>
    <col min="12050" max="12288" width="9.109375" style="5"/>
    <col min="12289" max="12289" width="2" style="5" customWidth="1"/>
    <col min="12290" max="12290" width="12" style="5" bestFit="1" customWidth="1"/>
    <col min="12291" max="12291" width="14.109375" style="5" customWidth="1"/>
    <col min="12292" max="12292" width="11.5546875" style="5" bestFit="1" customWidth="1"/>
    <col min="12293" max="12293" width="63.33203125" style="5" bestFit="1" customWidth="1"/>
    <col min="12294" max="12295" width="18.6640625" style="5" customWidth="1"/>
    <col min="12296" max="12296" width="14.33203125" style="5" customWidth="1"/>
    <col min="12297" max="12297" width="13.6640625" style="5" bestFit="1" customWidth="1"/>
    <col min="12298" max="12298" width="18.6640625" style="5" customWidth="1"/>
    <col min="12299" max="12299" width="13.6640625" style="5" customWidth="1"/>
    <col min="12300" max="12300" width="12.5546875" style="5" bestFit="1" customWidth="1"/>
    <col min="12301" max="12301" width="12.6640625" style="5" bestFit="1" customWidth="1"/>
    <col min="12302" max="12302" width="14.88671875" style="5" customWidth="1"/>
    <col min="12303" max="12303" width="15.33203125" style="5" customWidth="1"/>
    <col min="12304" max="12304" width="15.109375" style="5" customWidth="1"/>
    <col min="12305" max="12305" width="16.33203125" style="5" customWidth="1"/>
    <col min="12306" max="12544" width="9.109375" style="5"/>
    <col min="12545" max="12545" width="2" style="5" customWidth="1"/>
    <col min="12546" max="12546" width="12" style="5" bestFit="1" customWidth="1"/>
    <col min="12547" max="12547" width="14.109375" style="5" customWidth="1"/>
    <col min="12548" max="12548" width="11.5546875" style="5" bestFit="1" customWidth="1"/>
    <col min="12549" max="12549" width="63.33203125" style="5" bestFit="1" customWidth="1"/>
    <col min="12550" max="12551" width="18.6640625" style="5" customWidth="1"/>
    <col min="12552" max="12552" width="14.33203125" style="5" customWidth="1"/>
    <col min="12553" max="12553" width="13.6640625" style="5" bestFit="1" customWidth="1"/>
    <col min="12554" max="12554" width="18.6640625" style="5" customWidth="1"/>
    <col min="12555" max="12555" width="13.6640625" style="5" customWidth="1"/>
    <col min="12556" max="12556" width="12.5546875" style="5" bestFit="1" customWidth="1"/>
    <col min="12557" max="12557" width="12.6640625" style="5" bestFit="1" customWidth="1"/>
    <col min="12558" max="12558" width="14.88671875" style="5" customWidth="1"/>
    <col min="12559" max="12559" width="15.33203125" style="5" customWidth="1"/>
    <col min="12560" max="12560" width="15.109375" style="5" customWidth="1"/>
    <col min="12561" max="12561" width="16.33203125" style="5" customWidth="1"/>
    <col min="12562" max="12800" width="9.109375" style="5"/>
    <col min="12801" max="12801" width="2" style="5" customWidth="1"/>
    <col min="12802" max="12802" width="12" style="5" bestFit="1" customWidth="1"/>
    <col min="12803" max="12803" width="14.109375" style="5" customWidth="1"/>
    <col min="12804" max="12804" width="11.5546875" style="5" bestFit="1" customWidth="1"/>
    <col min="12805" max="12805" width="63.33203125" style="5" bestFit="1" customWidth="1"/>
    <col min="12806" max="12807" width="18.6640625" style="5" customWidth="1"/>
    <col min="12808" max="12808" width="14.33203125" style="5" customWidth="1"/>
    <col min="12809" max="12809" width="13.6640625" style="5" bestFit="1" customWidth="1"/>
    <col min="12810" max="12810" width="18.6640625" style="5" customWidth="1"/>
    <col min="12811" max="12811" width="13.6640625" style="5" customWidth="1"/>
    <col min="12812" max="12812" width="12.5546875" style="5" bestFit="1" customWidth="1"/>
    <col min="12813" max="12813" width="12.6640625" style="5" bestFit="1" customWidth="1"/>
    <col min="12814" max="12814" width="14.88671875" style="5" customWidth="1"/>
    <col min="12815" max="12815" width="15.33203125" style="5" customWidth="1"/>
    <col min="12816" max="12816" width="15.109375" style="5" customWidth="1"/>
    <col min="12817" max="12817" width="16.33203125" style="5" customWidth="1"/>
    <col min="12818" max="13056" width="9.109375" style="5"/>
    <col min="13057" max="13057" width="2" style="5" customWidth="1"/>
    <col min="13058" max="13058" width="12" style="5" bestFit="1" customWidth="1"/>
    <col min="13059" max="13059" width="14.109375" style="5" customWidth="1"/>
    <col min="13060" max="13060" width="11.5546875" style="5" bestFit="1" customWidth="1"/>
    <col min="13061" max="13061" width="63.33203125" style="5" bestFit="1" customWidth="1"/>
    <col min="13062" max="13063" width="18.6640625" style="5" customWidth="1"/>
    <col min="13064" max="13064" width="14.33203125" style="5" customWidth="1"/>
    <col min="13065" max="13065" width="13.6640625" style="5" bestFit="1" customWidth="1"/>
    <col min="13066" max="13066" width="18.6640625" style="5" customWidth="1"/>
    <col min="13067" max="13067" width="13.6640625" style="5" customWidth="1"/>
    <col min="13068" max="13068" width="12.5546875" style="5" bestFit="1" customWidth="1"/>
    <col min="13069" max="13069" width="12.6640625" style="5" bestFit="1" customWidth="1"/>
    <col min="13070" max="13070" width="14.88671875" style="5" customWidth="1"/>
    <col min="13071" max="13071" width="15.33203125" style="5" customWidth="1"/>
    <col min="13072" max="13072" width="15.109375" style="5" customWidth="1"/>
    <col min="13073" max="13073" width="16.33203125" style="5" customWidth="1"/>
    <col min="13074" max="13312" width="9.109375" style="5"/>
    <col min="13313" max="13313" width="2" style="5" customWidth="1"/>
    <col min="13314" max="13314" width="12" style="5" bestFit="1" customWidth="1"/>
    <col min="13315" max="13315" width="14.109375" style="5" customWidth="1"/>
    <col min="13316" max="13316" width="11.5546875" style="5" bestFit="1" customWidth="1"/>
    <col min="13317" max="13317" width="63.33203125" style="5" bestFit="1" customWidth="1"/>
    <col min="13318" max="13319" width="18.6640625" style="5" customWidth="1"/>
    <col min="13320" max="13320" width="14.33203125" style="5" customWidth="1"/>
    <col min="13321" max="13321" width="13.6640625" style="5" bestFit="1" customWidth="1"/>
    <col min="13322" max="13322" width="18.6640625" style="5" customWidth="1"/>
    <col min="13323" max="13323" width="13.6640625" style="5" customWidth="1"/>
    <col min="13324" max="13324" width="12.5546875" style="5" bestFit="1" customWidth="1"/>
    <col min="13325" max="13325" width="12.6640625" style="5" bestFit="1" customWidth="1"/>
    <col min="13326" max="13326" width="14.88671875" style="5" customWidth="1"/>
    <col min="13327" max="13327" width="15.33203125" style="5" customWidth="1"/>
    <col min="13328" max="13328" width="15.109375" style="5" customWidth="1"/>
    <col min="13329" max="13329" width="16.33203125" style="5" customWidth="1"/>
    <col min="13330" max="13568" width="9.109375" style="5"/>
    <col min="13569" max="13569" width="2" style="5" customWidth="1"/>
    <col min="13570" max="13570" width="12" style="5" bestFit="1" customWidth="1"/>
    <col min="13571" max="13571" width="14.109375" style="5" customWidth="1"/>
    <col min="13572" max="13572" width="11.5546875" style="5" bestFit="1" customWidth="1"/>
    <col min="13573" max="13573" width="63.33203125" style="5" bestFit="1" customWidth="1"/>
    <col min="13574" max="13575" width="18.6640625" style="5" customWidth="1"/>
    <col min="13576" max="13576" width="14.33203125" style="5" customWidth="1"/>
    <col min="13577" max="13577" width="13.6640625" style="5" bestFit="1" customWidth="1"/>
    <col min="13578" max="13578" width="18.6640625" style="5" customWidth="1"/>
    <col min="13579" max="13579" width="13.6640625" style="5" customWidth="1"/>
    <col min="13580" max="13580" width="12.5546875" style="5" bestFit="1" customWidth="1"/>
    <col min="13581" max="13581" width="12.6640625" style="5" bestFit="1" customWidth="1"/>
    <col min="13582" max="13582" width="14.88671875" style="5" customWidth="1"/>
    <col min="13583" max="13583" width="15.33203125" style="5" customWidth="1"/>
    <col min="13584" max="13584" width="15.109375" style="5" customWidth="1"/>
    <col min="13585" max="13585" width="16.33203125" style="5" customWidth="1"/>
    <col min="13586" max="13824" width="9.109375" style="5"/>
    <col min="13825" max="13825" width="2" style="5" customWidth="1"/>
    <col min="13826" max="13826" width="12" style="5" bestFit="1" customWidth="1"/>
    <col min="13827" max="13827" width="14.109375" style="5" customWidth="1"/>
    <col min="13828" max="13828" width="11.5546875" style="5" bestFit="1" customWidth="1"/>
    <col min="13829" max="13829" width="63.33203125" style="5" bestFit="1" customWidth="1"/>
    <col min="13830" max="13831" width="18.6640625" style="5" customWidth="1"/>
    <col min="13832" max="13832" width="14.33203125" style="5" customWidth="1"/>
    <col min="13833" max="13833" width="13.6640625" style="5" bestFit="1" customWidth="1"/>
    <col min="13834" max="13834" width="18.6640625" style="5" customWidth="1"/>
    <col min="13835" max="13835" width="13.6640625" style="5" customWidth="1"/>
    <col min="13836" max="13836" width="12.5546875" style="5" bestFit="1" customWidth="1"/>
    <col min="13837" max="13837" width="12.6640625" style="5" bestFit="1" customWidth="1"/>
    <col min="13838" max="13838" width="14.88671875" style="5" customWidth="1"/>
    <col min="13839" max="13839" width="15.33203125" style="5" customWidth="1"/>
    <col min="13840" max="13840" width="15.109375" style="5" customWidth="1"/>
    <col min="13841" max="13841" width="16.33203125" style="5" customWidth="1"/>
    <col min="13842" max="14080" width="9.109375" style="5"/>
    <col min="14081" max="14081" width="2" style="5" customWidth="1"/>
    <col min="14082" max="14082" width="12" style="5" bestFit="1" customWidth="1"/>
    <col min="14083" max="14083" width="14.109375" style="5" customWidth="1"/>
    <col min="14084" max="14084" width="11.5546875" style="5" bestFit="1" customWidth="1"/>
    <col min="14085" max="14085" width="63.33203125" style="5" bestFit="1" customWidth="1"/>
    <col min="14086" max="14087" width="18.6640625" style="5" customWidth="1"/>
    <col min="14088" max="14088" width="14.33203125" style="5" customWidth="1"/>
    <col min="14089" max="14089" width="13.6640625" style="5" bestFit="1" customWidth="1"/>
    <col min="14090" max="14090" width="18.6640625" style="5" customWidth="1"/>
    <col min="14091" max="14091" width="13.6640625" style="5" customWidth="1"/>
    <col min="14092" max="14092" width="12.5546875" style="5" bestFit="1" customWidth="1"/>
    <col min="14093" max="14093" width="12.6640625" style="5" bestFit="1" customWidth="1"/>
    <col min="14094" max="14094" width="14.88671875" style="5" customWidth="1"/>
    <col min="14095" max="14095" width="15.33203125" style="5" customWidth="1"/>
    <col min="14096" max="14096" width="15.109375" style="5" customWidth="1"/>
    <col min="14097" max="14097" width="16.33203125" style="5" customWidth="1"/>
    <col min="14098" max="14336" width="9.109375" style="5"/>
    <col min="14337" max="14337" width="2" style="5" customWidth="1"/>
    <col min="14338" max="14338" width="12" style="5" bestFit="1" customWidth="1"/>
    <col min="14339" max="14339" width="14.109375" style="5" customWidth="1"/>
    <col min="14340" max="14340" width="11.5546875" style="5" bestFit="1" customWidth="1"/>
    <col min="14341" max="14341" width="63.33203125" style="5" bestFit="1" customWidth="1"/>
    <col min="14342" max="14343" width="18.6640625" style="5" customWidth="1"/>
    <col min="14344" max="14344" width="14.33203125" style="5" customWidth="1"/>
    <col min="14345" max="14345" width="13.6640625" style="5" bestFit="1" customWidth="1"/>
    <col min="14346" max="14346" width="18.6640625" style="5" customWidth="1"/>
    <col min="14347" max="14347" width="13.6640625" style="5" customWidth="1"/>
    <col min="14348" max="14348" width="12.5546875" style="5" bestFit="1" customWidth="1"/>
    <col min="14349" max="14349" width="12.6640625" style="5" bestFit="1" customWidth="1"/>
    <col min="14350" max="14350" width="14.88671875" style="5" customWidth="1"/>
    <col min="14351" max="14351" width="15.33203125" style="5" customWidth="1"/>
    <col min="14352" max="14352" width="15.109375" style="5" customWidth="1"/>
    <col min="14353" max="14353" width="16.33203125" style="5" customWidth="1"/>
    <col min="14354" max="14592" width="9.109375" style="5"/>
    <col min="14593" max="14593" width="2" style="5" customWidth="1"/>
    <col min="14594" max="14594" width="12" style="5" bestFit="1" customWidth="1"/>
    <col min="14595" max="14595" width="14.109375" style="5" customWidth="1"/>
    <col min="14596" max="14596" width="11.5546875" style="5" bestFit="1" customWidth="1"/>
    <col min="14597" max="14597" width="63.33203125" style="5" bestFit="1" customWidth="1"/>
    <col min="14598" max="14599" width="18.6640625" style="5" customWidth="1"/>
    <col min="14600" max="14600" width="14.33203125" style="5" customWidth="1"/>
    <col min="14601" max="14601" width="13.6640625" style="5" bestFit="1" customWidth="1"/>
    <col min="14602" max="14602" width="18.6640625" style="5" customWidth="1"/>
    <col min="14603" max="14603" width="13.6640625" style="5" customWidth="1"/>
    <col min="14604" max="14604" width="12.5546875" style="5" bestFit="1" customWidth="1"/>
    <col min="14605" max="14605" width="12.6640625" style="5" bestFit="1" customWidth="1"/>
    <col min="14606" max="14606" width="14.88671875" style="5" customWidth="1"/>
    <col min="14607" max="14607" width="15.33203125" style="5" customWidth="1"/>
    <col min="14608" max="14608" width="15.109375" style="5" customWidth="1"/>
    <col min="14609" max="14609" width="16.33203125" style="5" customWidth="1"/>
    <col min="14610" max="14848" width="9.109375" style="5"/>
    <col min="14849" max="14849" width="2" style="5" customWidth="1"/>
    <col min="14850" max="14850" width="12" style="5" bestFit="1" customWidth="1"/>
    <col min="14851" max="14851" width="14.109375" style="5" customWidth="1"/>
    <col min="14852" max="14852" width="11.5546875" style="5" bestFit="1" customWidth="1"/>
    <col min="14853" max="14853" width="63.33203125" style="5" bestFit="1" customWidth="1"/>
    <col min="14854" max="14855" width="18.6640625" style="5" customWidth="1"/>
    <col min="14856" max="14856" width="14.33203125" style="5" customWidth="1"/>
    <col min="14857" max="14857" width="13.6640625" style="5" bestFit="1" customWidth="1"/>
    <col min="14858" max="14858" width="18.6640625" style="5" customWidth="1"/>
    <col min="14859" max="14859" width="13.6640625" style="5" customWidth="1"/>
    <col min="14860" max="14860" width="12.5546875" style="5" bestFit="1" customWidth="1"/>
    <col min="14861" max="14861" width="12.6640625" style="5" bestFit="1" customWidth="1"/>
    <col min="14862" max="14862" width="14.88671875" style="5" customWidth="1"/>
    <col min="14863" max="14863" width="15.33203125" style="5" customWidth="1"/>
    <col min="14864" max="14864" width="15.109375" style="5" customWidth="1"/>
    <col min="14865" max="14865" width="16.33203125" style="5" customWidth="1"/>
    <col min="14866" max="15104" width="9.109375" style="5"/>
    <col min="15105" max="15105" width="2" style="5" customWidth="1"/>
    <col min="15106" max="15106" width="12" style="5" bestFit="1" customWidth="1"/>
    <col min="15107" max="15107" width="14.109375" style="5" customWidth="1"/>
    <col min="15108" max="15108" width="11.5546875" style="5" bestFit="1" customWidth="1"/>
    <col min="15109" max="15109" width="63.33203125" style="5" bestFit="1" customWidth="1"/>
    <col min="15110" max="15111" width="18.6640625" style="5" customWidth="1"/>
    <col min="15112" max="15112" width="14.33203125" style="5" customWidth="1"/>
    <col min="15113" max="15113" width="13.6640625" style="5" bestFit="1" customWidth="1"/>
    <col min="15114" max="15114" width="18.6640625" style="5" customWidth="1"/>
    <col min="15115" max="15115" width="13.6640625" style="5" customWidth="1"/>
    <col min="15116" max="15116" width="12.5546875" style="5" bestFit="1" customWidth="1"/>
    <col min="15117" max="15117" width="12.6640625" style="5" bestFit="1" customWidth="1"/>
    <col min="15118" max="15118" width="14.88671875" style="5" customWidth="1"/>
    <col min="15119" max="15119" width="15.33203125" style="5" customWidth="1"/>
    <col min="15120" max="15120" width="15.109375" style="5" customWidth="1"/>
    <col min="15121" max="15121" width="16.33203125" style="5" customWidth="1"/>
    <col min="15122" max="15360" width="9.109375" style="5"/>
    <col min="15361" max="15361" width="2" style="5" customWidth="1"/>
    <col min="15362" max="15362" width="12" style="5" bestFit="1" customWidth="1"/>
    <col min="15363" max="15363" width="14.109375" style="5" customWidth="1"/>
    <col min="15364" max="15364" width="11.5546875" style="5" bestFit="1" customWidth="1"/>
    <col min="15365" max="15365" width="63.33203125" style="5" bestFit="1" customWidth="1"/>
    <col min="15366" max="15367" width="18.6640625" style="5" customWidth="1"/>
    <col min="15368" max="15368" width="14.33203125" style="5" customWidth="1"/>
    <col min="15369" max="15369" width="13.6640625" style="5" bestFit="1" customWidth="1"/>
    <col min="15370" max="15370" width="18.6640625" style="5" customWidth="1"/>
    <col min="15371" max="15371" width="13.6640625" style="5" customWidth="1"/>
    <col min="15372" max="15372" width="12.5546875" style="5" bestFit="1" customWidth="1"/>
    <col min="15373" max="15373" width="12.6640625" style="5" bestFit="1" customWidth="1"/>
    <col min="15374" max="15374" width="14.88671875" style="5" customWidth="1"/>
    <col min="15375" max="15375" width="15.33203125" style="5" customWidth="1"/>
    <col min="15376" max="15376" width="15.109375" style="5" customWidth="1"/>
    <col min="15377" max="15377" width="16.33203125" style="5" customWidth="1"/>
    <col min="15378" max="15616" width="9.109375" style="5"/>
    <col min="15617" max="15617" width="2" style="5" customWidth="1"/>
    <col min="15618" max="15618" width="12" style="5" bestFit="1" customWidth="1"/>
    <col min="15619" max="15619" width="14.109375" style="5" customWidth="1"/>
    <col min="15620" max="15620" width="11.5546875" style="5" bestFit="1" customWidth="1"/>
    <col min="15621" max="15621" width="63.33203125" style="5" bestFit="1" customWidth="1"/>
    <col min="15622" max="15623" width="18.6640625" style="5" customWidth="1"/>
    <col min="15624" max="15624" width="14.33203125" style="5" customWidth="1"/>
    <col min="15625" max="15625" width="13.6640625" style="5" bestFit="1" customWidth="1"/>
    <col min="15626" max="15626" width="18.6640625" style="5" customWidth="1"/>
    <col min="15627" max="15627" width="13.6640625" style="5" customWidth="1"/>
    <col min="15628" max="15628" width="12.5546875" style="5" bestFit="1" customWidth="1"/>
    <col min="15629" max="15629" width="12.6640625" style="5" bestFit="1" customWidth="1"/>
    <col min="15630" max="15630" width="14.88671875" style="5" customWidth="1"/>
    <col min="15631" max="15631" width="15.33203125" style="5" customWidth="1"/>
    <col min="15632" max="15632" width="15.109375" style="5" customWidth="1"/>
    <col min="15633" max="15633" width="16.33203125" style="5" customWidth="1"/>
    <col min="15634" max="15872" width="9.109375" style="5"/>
    <col min="15873" max="15873" width="2" style="5" customWidth="1"/>
    <col min="15874" max="15874" width="12" style="5" bestFit="1" customWidth="1"/>
    <col min="15875" max="15875" width="14.109375" style="5" customWidth="1"/>
    <col min="15876" max="15876" width="11.5546875" style="5" bestFit="1" customWidth="1"/>
    <col min="15877" max="15877" width="63.33203125" style="5" bestFit="1" customWidth="1"/>
    <col min="15878" max="15879" width="18.6640625" style="5" customWidth="1"/>
    <col min="15880" max="15880" width="14.33203125" style="5" customWidth="1"/>
    <col min="15881" max="15881" width="13.6640625" style="5" bestFit="1" customWidth="1"/>
    <col min="15882" max="15882" width="18.6640625" style="5" customWidth="1"/>
    <col min="15883" max="15883" width="13.6640625" style="5" customWidth="1"/>
    <col min="15884" max="15884" width="12.5546875" style="5" bestFit="1" customWidth="1"/>
    <col min="15885" max="15885" width="12.6640625" style="5" bestFit="1" customWidth="1"/>
    <col min="15886" max="15886" width="14.88671875" style="5" customWidth="1"/>
    <col min="15887" max="15887" width="15.33203125" style="5" customWidth="1"/>
    <col min="15888" max="15888" width="15.109375" style="5" customWidth="1"/>
    <col min="15889" max="15889" width="16.33203125" style="5" customWidth="1"/>
    <col min="15890" max="16128" width="9.109375" style="5"/>
    <col min="16129" max="16129" width="2" style="5" customWidth="1"/>
    <col min="16130" max="16130" width="12" style="5" bestFit="1" customWidth="1"/>
    <col min="16131" max="16131" width="14.109375" style="5" customWidth="1"/>
    <col min="16132" max="16132" width="11.5546875" style="5" bestFit="1" customWidth="1"/>
    <col min="16133" max="16133" width="63.33203125" style="5" bestFit="1" customWidth="1"/>
    <col min="16134" max="16135" width="18.6640625" style="5" customWidth="1"/>
    <col min="16136" max="16136" width="14.33203125" style="5" customWidth="1"/>
    <col min="16137" max="16137" width="13.6640625" style="5" bestFit="1" customWidth="1"/>
    <col min="16138" max="16138" width="18.6640625" style="5" customWidth="1"/>
    <col min="16139" max="16139" width="13.6640625" style="5" customWidth="1"/>
    <col min="16140" max="16140" width="12.5546875" style="5" bestFit="1" customWidth="1"/>
    <col min="16141" max="16141" width="12.6640625" style="5" bestFit="1" customWidth="1"/>
    <col min="16142" max="16142" width="14.88671875" style="5" customWidth="1"/>
    <col min="16143" max="16143" width="15.33203125" style="5" customWidth="1"/>
    <col min="16144" max="16144" width="15.109375" style="5" customWidth="1"/>
    <col min="16145" max="16145" width="16.33203125" style="5" customWidth="1"/>
    <col min="16146" max="16384" width="9.109375" style="5"/>
  </cols>
  <sheetData>
    <row r="1" spans="2:17" s="1" customFormat="1" ht="10.5" customHeight="1" x14ac:dyDescent="0.3"/>
    <row r="2" spans="2:17" ht="19.5" customHeight="1" x14ac:dyDescent="0.3">
      <c r="B2" s="3" t="s">
        <v>0</v>
      </c>
      <c r="C2" s="4" t="s">
        <v>1</v>
      </c>
      <c r="D2" s="4"/>
      <c r="F2" s="6"/>
      <c r="G2" s="7"/>
    </row>
    <row r="3" spans="2:17" ht="12.75" customHeight="1" x14ac:dyDescent="0.2">
      <c r="B3" s="3" t="s">
        <v>2</v>
      </c>
      <c r="C3" s="9" t="s">
        <v>3</v>
      </c>
      <c r="D3" s="9"/>
      <c r="E3" s="9"/>
      <c r="F3" s="6"/>
      <c r="G3" s="10"/>
    </row>
    <row r="4" spans="2:17" ht="30.75" customHeight="1" x14ac:dyDescent="0.2">
      <c r="B4" s="3"/>
      <c r="C4" s="9"/>
      <c r="D4" s="9"/>
      <c r="E4" s="9"/>
      <c r="F4" s="6"/>
    </row>
    <row r="5" spans="2:17" ht="19.5" customHeight="1" x14ac:dyDescent="0.3">
      <c r="B5" s="3" t="s">
        <v>4</v>
      </c>
      <c r="C5" s="11" t="str">
        <f>'Full Extract'!C5</f>
        <v>October to December 2017</v>
      </c>
      <c r="E5" s="6"/>
    </row>
    <row r="6" spans="2:17" x14ac:dyDescent="0.2">
      <c r="B6" s="3" t="s">
        <v>6</v>
      </c>
      <c r="C6" s="13" t="s">
        <v>7</v>
      </c>
      <c r="D6" s="13"/>
      <c r="F6" s="6"/>
    </row>
    <row r="7" spans="2:17" x14ac:dyDescent="0.2">
      <c r="B7" s="3" t="s">
        <v>8</v>
      </c>
      <c r="C7" s="14" t="s">
        <v>9</v>
      </c>
      <c r="D7" s="14"/>
      <c r="F7" s="6"/>
    </row>
    <row r="8" spans="2:17" x14ac:dyDescent="0.2">
      <c r="B8" s="3" t="s">
        <v>10</v>
      </c>
      <c r="C8" s="14" t="s">
        <v>11</v>
      </c>
      <c r="D8" s="14"/>
      <c r="F8" s="6"/>
    </row>
    <row r="9" spans="2:17" x14ac:dyDescent="0.2">
      <c r="B9" s="3" t="s">
        <v>12</v>
      </c>
      <c r="C9" s="14" t="s">
        <v>13</v>
      </c>
      <c r="D9" s="14"/>
      <c r="F9" s="6"/>
      <c r="G9" s="13"/>
    </row>
    <row r="10" spans="2:17" x14ac:dyDescent="0.2">
      <c r="B10" s="3" t="s">
        <v>14</v>
      </c>
      <c r="C10" s="14" t="s">
        <v>15</v>
      </c>
      <c r="D10" s="14"/>
      <c r="F10" s="6"/>
    </row>
    <row r="11" spans="2:17" x14ac:dyDescent="0.2">
      <c r="B11" s="3" t="s">
        <v>16</v>
      </c>
      <c r="C11" s="13" t="s">
        <v>17</v>
      </c>
      <c r="D11" s="13"/>
      <c r="F11" s="6"/>
      <c r="G11" s="13"/>
    </row>
    <row r="12" spans="2:17" ht="25.5" customHeight="1" x14ac:dyDescent="0.2">
      <c r="B12" s="15" t="s">
        <v>18</v>
      </c>
      <c r="C12" s="15"/>
      <c r="D12" s="15"/>
      <c r="E12" s="15"/>
      <c r="F12" s="15"/>
    </row>
    <row r="13" spans="2:17" ht="13.2" x14ac:dyDescent="0.25">
      <c r="B13" s="16" t="s">
        <v>19</v>
      </c>
      <c r="E13" s="13"/>
    </row>
    <row r="14" spans="2:17" x14ac:dyDescent="0.2">
      <c r="F14" s="18"/>
      <c r="G14" s="13"/>
    </row>
    <row r="15" spans="2:17" ht="16.2" x14ac:dyDescent="0.3">
      <c r="B15" s="20" t="s">
        <v>470</v>
      </c>
      <c r="C15" s="20"/>
      <c r="D15" s="20"/>
    </row>
    <row r="16" spans="2:17" ht="37.799999999999997" x14ac:dyDescent="0.2">
      <c r="B16" s="35" t="s">
        <v>21</v>
      </c>
      <c r="C16" s="35" t="s">
        <v>22</v>
      </c>
      <c r="D16" s="36" t="s">
        <v>23</v>
      </c>
      <c r="E16" s="36" t="s">
        <v>24</v>
      </c>
      <c r="F16" s="36" t="s">
        <v>27</v>
      </c>
      <c r="G16" s="36" t="s">
        <v>28</v>
      </c>
      <c r="H16" s="36" t="s">
        <v>29</v>
      </c>
      <c r="I16" s="36" t="s">
        <v>30</v>
      </c>
      <c r="J16" s="36" t="s">
        <v>31</v>
      </c>
      <c r="K16" s="36" t="s">
        <v>32</v>
      </c>
      <c r="L16" s="21" t="s">
        <v>33</v>
      </c>
      <c r="M16" s="21" t="s">
        <v>34</v>
      </c>
      <c r="N16" s="21" t="s">
        <v>35</v>
      </c>
      <c r="O16" s="21" t="s">
        <v>36</v>
      </c>
      <c r="P16" s="21" t="s">
        <v>37</v>
      </c>
      <c r="Q16" s="21" t="s">
        <v>38</v>
      </c>
    </row>
    <row r="17" spans="2:17" x14ac:dyDescent="0.2">
      <c r="B17" s="22" t="str">
        <f>'Full Extract'!B17</f>
        <v>2017-18</v>
      </c>
      <c r="C17" s="37" t="str">
        <f>'Full Extract'!C17</f>
        <v>DECEMBER</v>
      </c>
      <c r="D17" s="27"/>
      <c r="E17" s="26" t="s">
        <v>41</v>
      </c>
      <c r="F17" s="27" t="s">
        <v>42</v>
      </c>
      <c r="G17" s="27" t="s">
        <v>43</v>
      </c>
      <c r="H17" s="38">
        <f t="shared" ref="H17:Q17" si="0">SUM(H19:H23)</f>
        <v>1583640</v>
      </c>
      <c r="I17" s="38">
        <f t="shared" si="0"/>
        <v>1445513</v>
      </c>
      <c r="J17" s="38">
        <f t="shared" si="0"/>
        <v>33157</v>
      </c>
      <c r="K17" s="38">
        <f t="shared" si="0"/>
        <v>225596</v>
      </c>
      <c r="L17" s="38">
        <f t="shared" si="0"/>
        <v>3393610</v>
      </c>
      <c r="M17" s="38">
        <f t="shared" si="0"/>
        <v>2193781</v>
      </c>
      <c r="N17" s="38">
        <f t="shared" si="0"/>
        <v>4950235</v>
      </c>
      <c r="O17" s="38">
        <f t="shared" si="0"/>
        <v>474277</v>
      </c>
      <c r="P17" s="38">
        <f t="shared" si="0"/>
        <v>10381456</v>
      </c>
      <c r="Q17" s="38">
        <f t="shared" si="0"/>
        <v>978423</v>
      </c>
    </row>
    <row r="18" spans="2:17" ht="6.75" customHeight="1" x14ac:dyDescent="0.2"/>
    <row r="19" spans="2:17" x14ac:dyDescent="0.2">
      <c r="B19" s="39" t="str">
        <f>B17</f>
        <v>2017-18</v>
      </c>
      <c r="C19" s="40" t="str">
        <f>$C$17</f>
        <v>DECEMBER</v>
      </c>
      <c r="D19" s="39" t="s">
        <v>48</v>
      </c>
      <c r="E19" s="40" t="s">
        <v>49</v>
      </c>
      <c r="F19" s="41" t="s">
        <v>42</v>
      </c>
      <c r="G19" s="41" t="s">
        <v>43</v>
      </c>
      <c r="H19" s="41">
        <f>SUMIF('Full Extract'!$D$19:$D$228,'Regional Totals'!$D19,'Full Extract'!J$19:J$228)</f>
        <v>457537</v>
      </c>
      <c r="I19" s="41">
        <f>SUMIF('Full Extract'!$D$19:$D$228,'Regional Totals'!$D19,'Full Extract'!K$19:K$228)</f>
        <v>412424</v>
      </c>
      <c r="J19" s="41">
        <f>SUMIF('Full Extract'!$D$19:$D$228,'Regional Totals'!$D19,'Full Extract'!L$19:L$228)</f>
        <v>10289</v>
      </c>
      <c r="K19" s="41">
        <f>SUMIF('Full Extract'!$D$19:$D$228,'Regional Totals'!$D19,'Full Extract'!M$19:M$228)</f>
        <v>62595</v>
      </c>
      <c r="L19" s="41">
        <f>SUMIF('Full Extract'!$D$19:$D$228,'Regional Totals'!$D19,'Full Extract'!N$19:N$228)</f>
        <v>913461</v>
      </c>
      <c r="M19" s="41">
        <f>SUMIF('Full Extract'!$D$19:$D$228,'Regional Totals'!$D19,'Full Extract'!O$19:O$228)</f>
        <v>611131</v>
      </c>
      <c r="N19" s="41">
        <f>SUMIF('Full Extract'!$D$19:$D$228,'Regional Totals'!$D19,'Full Extract'!P$19:P$228)</f>
        <v>1344292</v>
      </c>
      <c r="O19" s="41">
        <f>SUMIF('Full Extract'!$D$19:$D$228,'Regional Totals'!$D19,'Full Extract'!Q$19:Q$228)</f>
        <v>128080</v>
      </c>
      <c r="P19" s="41">
        <f>SUMIF('Full Extract'!$D$19:$D$228,'Regional Totals'!$D19,'Full Extract'!R$19:R$228)</f>
        <v>2888472</v>
      </c>
      <c r="Q19" s="41">
        <f>SUMIF('Full Extract'!$D$19:$D$228,'Regional Totals'!$D19,'Full Extract'!S$19:S$228)</f>
        <v>282239</v>
      </c>
    </row>
    <row r="20" spans="2:17" x14ac:dyDescent="0.2">
      <c r="B20" s="42" t="str">
        <f>B19</f>
        <v>2017-18</v>
      </c>
      <c r="C20" s="43" t="str">
        <f>$C$17</f>
        <v>DECEMBER</v>
      </c>
      <c r="D20" s="42" t="s">
        <v>178</v>
      </c>
      <c r="E20" s="43" t="s">
        <v>179</v>
      </c>
      <c r="F20" s="44" t="s">
        <v>42</v>
      </c>
      <c r="G20" s="44" t="s">
        <v>43</v>
      </c>
      <c r="H20" s="44">
        <f>SUMIF('Full Extract'!$D$19:$D$228,'Regional Totals'!$D20,'Full Extract'!J$19:J$228)</f>
        <v>458471</v>
      </c>
      <c r="I20" s="44">
        <f>SUMIF('Full Extract'!$D$19:$D$228,'Regional Totals'!$D20,'Full Extract'!K$19:K$228)</f>
        <v>409644</v>
      </c>
      <c r="J20" s="44">
        <f>SUMIF('Full Extract'!$D$19:$D$228,'Regional Totals'!$D20,'Full Extract'!L$19:L$228)</f>
        <v>9310</v>
      </c>
      <c r="K20" s="44">
        <f>SUMIF('Full Extract'!$D$19:$D$228,'Regional Totals'!$D20,'Full Extract'!M$19:M$228)</f>
        <v>62091</v>
      </c>
      <c r="L20" s="44">
        <f>SUMIF('Full Extract'!$D$19:$D$228,'Regional Totals'!$D20,'Full Extract'!N$19:N$228)</f>
        <v>942609</v>
      </c>
      <c r="M20" s="44">
        <f>SUMIF('Full Extract'!$D$19:$D$228,'Regional Totals'!$D20,'Full Extract'!O$19:O$228)</f>
        <v>604741</v>
      </c>
      <c r="N20" s="44">
        <f>SUMIF('Full Extract'!$D$19:$D$228,'Regional Totals'!$D20,'Full Extract'!P$19:P$228)</f>
        <v>1337126</v>
      </c>
      <c r="O20" s="44">
        <f>SUMIF('Full Extract'!$D$19:$D$228,'Regional Totals'!$D20,'Full Extract'!Q$19:Q$228)</f>
        <v>123905</v>
      </c>
      <c r="P20" s="44">
        <f>SUMIF('Full Extract'!$D$19:$D$228,'Regional Totals'!$D20,'Full Extract'!R$19:R$228)</f>
        <v>2702455</v>
      </c>
      <c r="Q20" s="44">
        <f>SUMIF('Full Extract'!$D$19:$D$228,'Regional Totals'!$D20,'Full Extract'!S$19:S$228)</f>
        <v>253292</v>
      </c>
    </row>
    <row r="21" spans="2:17" x14ac:dyDescent="0.2">
      <c r="B21" s="42" t="str">
        <f>B20</f>
        <v>2017-18</v>
      </c>
      <c r="C21" s="43" t="str">
        <f>$C$17</f>
        <v>DECEMBER</v>
      </c>
      <c r="D21" s="42" t="s">
        <v>302</v>
      </c>
      <c r="E21" s="43" t="s">
        <v>303</v>
      </c>
      <c r="F21" s="44" t="s">
        <v>42</v>
      </c>
      <c r="G21" s="44" t="s">
        <v>43</v>
      </c>
      <c r="H21" s="44">
        <f>SUMIF('Full Extract'!$D$19:$D$228,'Regional Totals'!$D21,'Full Extract'!J$19:J$228)</f>
        <v>226395</v>
      </c>
      <c r="I21" s="44">
        <f>SUMIF('Full Extract'!$D$19:$D$228,'Regional Totals'!$D21,'Full Extract'!K$19:K$228)</f>
        <v>192399</v>
      </c>
      <c r="J21" s="44">
        <f>SUMIF('Full Extract'!$D$19:$D$228,'Regional Totals'!$D21,'Full Extract'!L$19:L$228)</f>
        <v>6030</v>
      </c>
      <c r="K21" s="44">
        <f>SUMIF('Full Extract'!$D$19:$D$228,'Regional Totals'!$D21,'Full Extract'!M$19:M$228)</f>
        <v>42281</v>
      </c>
      <c r="L21" s="44">
        <f>SUMIF('Full Extract'!$D$19:$D$228,'Regional Totals'!$D21,'Full Extract'!N$19:N$228)</f>
        <v>571363</v>
      </c>
      <c r="M21" s="44">
        <f>SUMIF('Full Extract'!$D$19:$D$228,'Regional Totals'!$D21,'Full Extract'!O$19:O$228)</f>
        <v>398320</v>
      </c>
      <c r="N21" s="44">
        <f>SUMIF('Full Extract'!$D$19:$D$228,'Regional Totals'!$D21,'Full Extract'!P$19:P$228)</f>
        <v>803030</v>
      </c>
      <c r="O21" s="44">
        <f>SUMIF('Full Extract'!$D$19:$D$228,'Regional Totals'!$D21,'Full Extract'!Q$19:Q$228)</f>
        <v>115494</v>
      </c>
      <c r="P21" s="44">
        <f>SUMIF('Full Extract'!$D$19:$D$228,'Regional Totals'!$D21,'Full Extract'!R$19:R$228)</f>
        <v>1651106</v>
      </c>
      <c r="Q21" s="44">
        <f>SUMIF('Full Extract'!$D$19:$D$228,'Regional Totals'!$D21,'Full Extract'!S$19:S$228)</f>
        <v>229874</v>
      </c>
    </row>
    <row r="22" spans="2:17" x14ac:dyDescent="0.2">
      <c r="B22" s="42" t="str">
        <f>B21</f>
        <v>2017-18</v>
      </c>
      <c r="C22" s="43" t="str">
        <f>$C$17</f>
        <v>DECEMBER</v>
      </c>
      <c r="D22" s="42" t="s">
        <v>368</v>
      </c>
      <c r="E22" s="43" t="s">
        <v>369</v>
      </c>
      <c r="F22" s="44" t="s">
        <v>42</v>
      </c>
      <c r="G22" s="44" t="s">
        <v>43</v>
      </c>
      <c r="H22" s="44">
        <f>SUMIF('Full Extract'!$D$19:$D$228,'Regional Totals'!$D22,'Full Extract'!J$19:J$228)</f>
        <v>372895</v>
      </c>
      <c r="I22" s="44">
        <f>SUMIF('Full Extract'!$D$19:$D$228,'Regional Totals'!$D22,'Full Extract'!K$19:K$228)</f>
        <v>338870</v>
      </c>
      <c r="J22" s="44">
        <f>SUMIF('Full Extract'!$D$19:$D$228,'Regional Totals'!$D22,'Full Extract'!L$19:L$228)</f>
        <v>6032</v>
      </c>
      <c r="K22" s="44">
        <f>SUMIF('Full Extract'!$D$19:$D$228,'Regional Totals'!$D22,'Full Extract'!M$19:M$228)</f>
        <v>51662</v>
      </c>
      <c r="L22" s="44">
        <f>SUMIF('Full Extract'!$D$19:$D$228,'Regional Totals'!$D22,'Full Extract'!N$19:N$228)</f>
        <v>793209</v>
      </c>
      <c r="M22" s="44">
        <f>SUMIF('Full Extract'!$D$19:$D$228,'Regional Totals'!$D22,'Full Extract'!O$19:O$228)</f>
        <v>467258</v>
      </c>
      <c r="N22" s="44">
        <f>SUMIF('Full Extract'!$D$19:$D$228,'Regional Totals'!$D22,'Full Extract'!P$19:P$228)</f>
        <v>1066062</v>
      </c>
      <c r="O22" s="44">
        <f>SUMIF('Full Extract'!$D$19:$D$228,'Regional Totals'!$D22,'Full Extract'!Q$19:Q$228)</f>
        <v>78226</v>
      </c>
      <c r="P22" s="44">
        <f>SUMIF('Full Extract'!$D$19:$D$228,'Regional Totals'!$D22,'Full Extract'!R$19:R$228)</f>
        <v>1969698</v>
      </c>
      <c r="Q22" s="44">
        <f>SUMIF('Full Extract'!$D$19:$D$228,'Regional Totals'!$D22,'Full Extract'!S$19:S$228)</f>
        <v>154221</v>
      </c>
    </row>
    <row r="23" spans="2:17" x14ac:dyDescent="0.2">
      <c r="B23" s="45" t="str">
        <f>B22</f>
        <v>2017-18</v>
      </c>
      <c r="C23" s="46" t="str">
        <f>$C$17</f>
        <v>DECEMBER</v>
      </c>
      <c r="D23" s="47" t="s">
        <v>44</v>
      </c>
      <c r="E23" s="48" t="s">
        <v>47</v>
      </c>
      <c r="F23" s="49" t="s">
        <v>42</v>
      </c>
      <c r="G23" s="49" t="s">
        <v>43</v>
      </c>
      <c r="H23" s="49">
        <f>SUMIF('Full Extract'!$D$19:$D$228,'Regional Totals'!$D23,'Full Extract'!J$19:J$228)</f>
        <v>68342</v>
      </c>
      <c r="I23" s="49">
        <f>SUMIF('Full Extract'!$D$19:$D$228,'Regional Totals'!$D23,'Full Extract'!K$19:K$228)</f>
        <v>92176</v>
      </c>
      <c r="J23" s="49">
        <f>SUMIF('Full Extract'!$D$19:$D$228,'Regional Totals'!$D23,'Full Extract'!L$19:L$228)</f>
        <v>1496</v>
      </c>
      <c r="K23" s="49">
        <f>SUMIF('Full Extract'!$D$19:$D$228,'Regional Totals'!$D23,'Full Extract'!M$19:M$228)</f>
        <v>6967</v>
      </c>
      <c r="L23" s="49">
        <f>SUMIF('Full Extract'!$D$19:$D$228,'Regional Totals'!$D23,'Full Extract'!N$19:N$228)</f>
        <v>172968</v>
      </c>
      <c r="M23" s="49">
        <f>SUMIF('Full Extract'!$D$19:$D$228,'Regional Totals'!$D23,'Full Extract'!O$19:O$228)</f>
        <v>112331</v>
      </c>
      <c r="N23" s="49">
        <f>SUMIF('Full Extract'!$D$19:$D$228,'Regional Totals'!$D23,'Full Extract'!P$19:P$228)</f>
        <v>399725</v>
      </c>
      <c r="O23" s="49">
        <f>SUMIF('Full Extract'!$D$19:$D$228,'Regional Totals'!$D23,'Full Extract'!Q$19:Q$228)</f>
        <v>28572</v>
      </c>
      <c r="P23" s="49">
        <f>SUMIF('Full Extract'!$D$19:$D$228,'Regional Totals'!$D23,'Full Extract'!R$19:R$228)</f>
        <v>1169725</v>
      </c>
      <c r="Q23" s="49">
        <f>SUMIF('Full Extract'!$D$19:$D$228,'Regional Totals'!$D23,'Full Extract'!S$19:S$228)</f>
        <v>58797</v>
      </c>
    </row>
    <row r="25" spans="2:17" ht="13.2" x14ac:dyDescent="0.25">
      <c r="B25" s="29"/>
      <c r="H25" s="17"/>
      <c r="I25" s="50"/>
      <c r="J25" s="50"/>
      <c r="K25" s="50"/>
      <c r="L25" s="50"/>
      <c r="M25" s="50"/>
      <c r="N25" s="50"/>
      <c r="O25" s="50"/>
      <c r="P25" s="50"/>
      <c r="Q25" s="50"/>
    </row>
    <row r="26" spans="2:17" x14ac:dyDescent="0.2">
      <c r="H26" s="19"/>
      <c r="I26" s="19"/>
      <c r="J26" s="19"/>
      <c r="K26" s="19"/>
      <c r="L26" s="19"/>
      <c r="M26" s="19"/>
      <c r="N26" s="19"/>
      <c r="O26" s="19"/>
      <c r="P26" s="19"/>
      <c r="Q26" s="19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11E50313-1FE7-411D-B3E0-9C4FF7567CAF}"/>
  </hyperlinks>
  <pageMargins left="0.74803149606299213" right="0.74803149606299213" top="0.98425196850393704" bottom="0.98425196850393704" header="0.51181102362204722" footer="0.51181102362204722"/>
  <pageSetup paperSize="9" scale="5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E67F-2993-4E0A-868C-4863908DB74B}">
  <dimension ref="A1:D15"/>
  <sheetViews>
    <sheetView workbookViewId="0"/>
  </sheetViews>
  <sheetFormatPr defaultColWidth="9.109375" defaultRowHeight="13.2" x14ac:dyDescent="0.25"/>
  <cols>
    <col min="1" max="1" width="3.33203125" style="52" customWidth="1"/>
    <col min="2" max="256" width="9.109375" style="52"/>
    <col min="257" max="257" width="3.33203125" style="52" customWidth="1"/>
    <col min="258" max="512" width="9.109375" style="52"/>
    <col min="513" max="513" width="3.33203125" style="52" customWidth="1"/>
    <col min="514" max="768" width="9.109375" style="52"/>
    <col min="769" max="769" width="3.33203125" style="52" customWidth="1"/>
    <col min="770" max="1024" width="9.109375" style="52"/>
    <col min="1025" max="1025" width="3.33203125" style="52" customWidth="1"/>
    <col min="1026" max="1280" width="9.109375" style="52"/>
    <col min="1281" max="1281" width="3.33203125" style="52" customWidth="1"/>
    <col min="1282" max="1536" width="9.109375" style="52"/>
    <col min="1537" max="1537" width="3.33203125" style="52" customWidth="1"/>
    <col min="1538" max="1792" width="9.109375" style="52"/>
    <col min="1793" max="1793" width="3.33203125" style="52" customWidth="1"/>
    <col min="1794" max="2048" width="9.109375" style="52"/>
    <col min="2049" max="2049" width="3.33203125" style="52" customWidth="1"/>
    <col min="2050" max="2304" width="9.109375" style="52"/>
    <col min="2305" max="2305" width="3.33203125" style="52" customWidth="1"/>
    <col min="2306" max="2560" width="9.109375" style="52"/>
    <col min="2561" max="2561" width="3.33203125" style="52" customWidth="1"/>
    <col min="2562" max="2816" width="9.109375" style="52"/>
    <col min="2817" max="2817" width="3.33203125" style="52" customWidth="1"/>
    <col min="2818" max="3072" width="9.109375" style="52"/>
    <col min="3073" max="3073" width="3.33203125" style="52" customWidth="1"/>
    <col min="3074" max="3328" width="9.109375" style="52"/>
    <col min="3329" max="3329" width="3.33203125" style="52" customWidth="1"/>
    <col min="3330" max="3584" width="9.109375" style="52"/>
    <col min="3585" max="3585" width="3.33203125" style="52" customWidth="1"/>
    <col min="3586" max="3840" width="9.109375" style="52"/>
    <col min="3841" max="3841" width="3.33203125" style="52" customWidth="1"/>
    <col min="3842" max="4096" width="9.109375" style="52"/>
    <col min="4097" max="4097" width="3.33203125" style="52" customWidth="1"/>
    <col min="4098" max="4352" width="9.109375" style="52"/>
    <col min="4353" max="4353" width="3.33203125" style="52" customWidth="1"/>
    <col min="4354" max="4608" width="9.109375" style="52"/>
    <col min="4609" max="4609" width="3.33203125" style="52" customWidth="1"/>
    <col min="4610" max="4864" width="9.109375" style="52"/>
    <col min="4865" max="4865" width="3.33203125" style="52" customWidth="1"/>
    <col min="4866" max="5120" width="9.109375" style="52"/>
    <col min="5121" max="5121" width="3.33203125" style="52" customWidth="1"/>
    <col min="5122" max="5376" width="9.109375" style="52"/>
    <col min="5377" max="5377" width="3.33203125" style="52" customWidth="1"/>
    <col min="5378" max="5632" width="9.109375" style="52"/>
    <col min="5633" max="5633" width="3.33203125" style="52" customWidth="1"/>
    <col min="5634" max="5888" width="9.109375" style="52"/>
    <col min="5889" max="5889" width="3.33203125" style="52" customWidth="1"/>
    <col min="5890" max="6144" width="9.109375" style="52"/>
    <col min="6145" max="6145" width="3.33203125" style="52" customWidth="1"/>
    <col min="6146" max="6400" width="9.109375" style="52"/>
    <col min="6401" max="6401" width="3.33203125" style="52" customWidth="1"/>
    <col min="6402" max="6656" width="9.109375" style="52"/>
    <col min="6657" max="6657" width="3.33203125" style="52" customWidth="1"/>
    <col min="6658" max="6912" width="9.109375" style="52"/>
    <col min="6913" max="6913" width="3.33203125" style="52" customWidth="1"/>
    <col min="6914" max="7168" width="9.109375" style="52"/>
    <col min="7169" max="7169" width="3.33203125" style="52" customWidth="1"/>
    <col min="7170" max="7424" width="9.109375" style="52"/>
    <col min="7425" max="7425" width="3.33203125" style="52" customWidth="1"/>
    <col min="7426" max="7680" width="9.109375" style="52"/>
    <col min="7681" max="7681" width="3.33203125" style="52" customWidth="1"/>
    <col min="7682" max="7936" width="9.109375" style="52"/>
    <col min="7937" max="7937" width="3.33203125" style="52" customWidth="1"/>
    <col min="7938" max="8192" width="9.109375" style="52"/>
    <col min="8193" max="8193" width="3.33203125" style="52" customWidth="1"/>
    <col min="8194" max="8448" width="9.109375" style="52"/>
    <col min="8449" max="8449" width="3.33203125" style="52" customWidth="1"/>
    <col min="8450" max="8704" width="9.109375" style="52"/>
    <col min="8705" max="8705" width="3.33203125" style="52" customWidth="1"/>
    <col min="8706" max="8960" width="9.109375" style="52"/>
    <col min="8961" max="8961" width="3.33203125" style="52" customWidth="1"/>
    <col min="8962" max="9216" width="9.109375" style="52"/>
    <col min="9217" max="9217" width="3.33203125" style="52" customWidth="1"/>
    <col min="9218" max="9472" width="9.109375" style="52"/>
    <col min="9473" max="9473" width="3.33203125" style="52" customWidth="1"/>
    <col min="9474" max="9728" width="9.109375" style="52"/>
    <col min="9729" max="9729" width="3.33203125" style="52" customWidth="1"/>
    <col min="9730" max="9984" width="9.109375" style="52"/>
    <col min="9985" max="9985" width="3.33203125" style="52" customWidth="1"/>
    <col min="9986" max="10240" width="9.109375" style="52"/>
    <col min="10241" max="10241" width="3.33203125" style="52" customWidth="1"/>
    <col min="10242" max="10496" width="9.109375" style="52"/>
    <col min="10497" max="10497" width="3.33203125" style="52" customWidth="1"/>
    <col min="10498" max="10752" width="9.109375" style="52"/>
    <col min="10753" max="10753" width="3.33203125" style="52" customWidth="1"/>
    <col min="10754" max="11008" width="9.109375" style="52"/>
    <col min="11009" max="11009" width="3.33203125" style="52" customWidth="1"/>
    <col min="11010" max="11264" width="9.109375" style="52"/>
    <col min="11265" max="11265" width="3.33203125" style="52" customWidth="1"/>
    <col min="11266" max="11520" width="9.109375" style="52"/>
    <col min="11521" max="11521" width="3.33203125" style="52" customWidth="1"/>
    <col min="11522" max="11776" width="9.109375" style="52"/>
    <col min="11777" max="11777" width="3.33203125" style="52" customWidth="1"/>
    <col min="11778" max="12032" width="9.109375" style="52"/>
    <col min="12033" max="12033" width="3.33203125" style="52" customWidth="1"/>
    <col min="12034" max="12288" width="9.109375" style="52"/>
    <col min="12289" max="12289" width="3.33203125" style="52" customWidth="1"/>
    <col min="12290" max="12544" width="9.109375" style="52"/>
    <col min="12545" max="12545" width="3.33203125" style="52" customWidth="1"/>
    <col min="12546" max="12800" width="9.109375" style="52"/>
    <col min="12801" max="12801" width="3.33203125" style="52" customWidth="1"/>
    <col min="12802" max="13056" width="9.109375" style="52"/>
    <col min="13057" max="13057" width="3.33203125" style="52" customWidth="1"/>
    <col min="13058" max="13312" width="9.109375" style="52"/>
    <col min="13313" max="13313" width="3.33203125" style="52" customWidth="1"/>
    <col min="13314" max="13568" width="9.109375" style="52"/>
    <col min="13569" max="13569" width="3.33203125" style="52" customWidth="1"/>
    <col min="13570" max="13824" width="9.109375" style="52"/>
    <col min="13825" max="13825" width="3.33203125" style="52" customWidth="1"/>
    <col min="13826" max="14080" width="9.109375" style="52"/>
    <col min="14081" max="14081" width="3.33203125" style="52" customWidth="1"/>
    <col min="14082" max="14336" width="9.109375" style="52"/>
    <col min="14337" max="14337" width="3.33203125" style="52" customWidth="1"/>
    <col min="14338" max="14592" width="9.109375" style="52"/>
    <col min="14593" max="14593" width="3.33203125" style="52" customWidth="1"/>
    <col min="14594" max="14848" width="9.109375" style="52"/>
    <col min="14849" max="14849" width="3.33203125" style="52" customWidth="1"/>
    <col min="14850" max="15104" width="9.109375" style="52"/>
    <col min="15105" max="15105" width="3.33203125" style="52" customWidth="1"/>
    <col min="15106" max="15360" width="9.109375" style="52"/>
    <col min="15361" max="15361" width="3.33203125" style="52" customWidth="1"/>
    <col min="15362" max="15616" width="9.109375" style="52"/>
    <col min="15617" max="15617" width="3.33203125" style="52" customWidth="1"/>
    <col min="15618" max="15872" width="9.109375" style="52"/>
    <col min="15873" max="15873" width="3.33203125" style="52" customWidth="1"/>
    <col min="15874" max="16128" width="9.109375" style="52"/>
    <col min="16129" max="16129" width="3.33203125" style="52" customWidth="1"/>
    <col min="16130" max="16384" width="9.109375" style="52"/>
  </cols>
  <sheetData>
    <row r="1" spans="1:4" x14ac:dyDescent="0.25">
      <c r="A1" s="51"/>
      <c r="B1" s="51"/>
      <c r="C1" s="51"/>
    </row>
    <row r="2" spans="1:4" ht="16.2" x14ac:dyDescent="0.3">
      <c r="A2" s="51"/>
      <c r="B2" s="53" t="s">
        <v>471</v>
      </c>
      <c r="D2" s="51"/>
    </row>
    <row r="3" spans="1:4" x14ac:dyDescent="0.25">
      <c r="A3" s="51"/>
      <c r="D3" s="51"/>
    </row>
    <row r="4" spans="1:4" x14ac:dyDescent="0.25">
      <c r="A4" s="51"/>
      <c r="B4" s="51"/>
      <c r="C4" s="51"/>
      <c r="D4" s="51"/>
    </row>
    <row r="5" spans="1:4" x14ac:dyDescent="0.25">
      <c r="A5" s="51"/>
      <c r="B5" s="51"/>
      <c r="C5" s="51"/>
      <c r="D5" s="51"/>
    </row>
    <row r="6" spans="1:4" x14ac:dyDescent="0.25">
      <c r="A6" s="51"/>
      <c r="B6" s="54"/>
      <c r="C6" s="54"/>
      <c r="D6" s="51"/>
    </row>
    <row r="7" spans="1:4" x14ac:dyDescent="0.25">
      <c r="A7" s="51"/>
      <c r="B7" s="51"/>
      <c r="C7" s="51"/>
      <c r="D7" s="51"/>
    </row>
    <row r="8" spans="1:4" x14ac:dyDescent="0.25">
      <c r="A8" s="51"/>
      <c r="B8" s="51"/>
      <c r="C8" s="51"/>
      <c r="D8" s="51"/>
    </row>
    <row r="9" spans="1:4" x14ac:dyDescent="0.25">
      <c r="A9" s="51"/>
      <c r="B9" s="51"/>
      <c r="C9" s="51"/>
    </row>
    <row r="10" spans="1:4" x14ac:dyDescent="0.25">
      <c r="A10" s="51"/>
      <c r="B10" s="51"/>
      <c r="C10" s="51"/>
    </row>
    <row r="11" spans="1:4" x14ac:dyDescent="0.25">
      <c r="A11" s="51"/>
      <c r="B11" s="51"/>
      <c r="C11" s="51"/>
    </row>
    <row r="12" spans="1:4" x14ac:dyDescent="0.25">
      <c r="A12" s="51"/>
      <c r="B12" s="51"/>
      <c r="C12" s="51"/>
    </row>
    <row r="13" spans="1:4" x14ac:dyDescent="0.25">
      <c r="A13" s="51"/>
      <c r="B13" s="55"/>
      <c r="C13" s="55"/>
    </row>
    <row r="14" spans="1:4" x14ac:dyDescent="0.25">
      <c r="A14" s="51"/>
      <c r="B14" s="56"/>
      <c r="C14" s="54"/>
    </row>
    <row r="15" spans="1:4" x14ac:dyDescent="0.25">
      <c r="A15" s="51"/>
      <c r="B15" s="51"/>
      <c r="C15" s="51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Regional Totals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Grewal, Simran</dc:creator>
  <cp:lastModifiedBy>Grewal, Simran</cp:lastModifiedBy>
  <dcterms:created xsi:type="dcterms:W3CDTF">2019-05-09T14:53:48Z</dcterms:created>
  <dcterms:modified xsi:type="dcterms:W3CDTF">2019-05-09T14:54:25Z</dcterms:modified>
</cp:coreProperties>
</file>