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176" windowHeight="4020" tabRatio="761" activeTab="0"/>
  </bookViews>
  <sheets>
    <sheet name="Full Extract" sheetId="1" r:id="rId1"/>
    <sheet name="Regional Total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<sst xmlns="http://schemas.openxmlformats.org/spreadsheetml/2006/main" count="1679" uniqueCount="457">
  <si>
    <t>Title:</t>
  </si>
  <si>
    <t>Period:</t>
  </si>
  <si>
    <t>Source:</t>
  </si>
  <si>
    <t>Published:</t>
  </si>
  <si>
    <t>Summary:</t>
  </si>
  <si>
    <t>Revised:</t>
  </si>
  <si>
    <t>Basis:</t>
  </si>
  <si>
    <t>England</t>
  </si>
  <si>
    <t>Status:</t>
  </si>
  <si>
    <t>Contact:</t>
  </si>
  <si>
    <t>Org Code</t>
  </si>
  <si>
    <t>Commissioner Level Data</t>
  </si>
  <si>
    <t>Period</t>
  </si>
  <si>
    <t>Org Name</t>
  </si>
  <si>
    <t>Specialty Code</t>
  </si>
  <si>
    <t>Specialty Name</t>
  </si>
  <si>
    <t>Decisions to Admit</t>
  </si>
  <si>
    <t>Admissions</t>
  </si>
  <si>
    <t>Failed to Attend</t>
  </si>
  <si>
    <t>Removals</t>
  </si>
  <si>
    <t>Year</t>
  </si>
  <si>
    <t>C_999</t>
  </si>
  <si>
    <t>Total</t>
  </si>
  <si>
    <t>NHS inpatient elective admission events and outpatient referrals and attendances</t>
  </si>
  <si>
    <t>GP Referrals Made</t>
  </si>
  <si>
    <t>Other Referrals Made</t>
  </si>
  <si>
    <t>First Attendances Seen</t>
  </si>
  <si>
    <t>First Attendances DNA</t>
  </si>
  <si>
    <t>Subsequent Attendances Seen</t>
  </si>
  <si>
    <t>Subsequent Attendances DNA</t>
  </si>
  <si>
    <t>Commissioner</t>
  </si>
  <si>
    <t>QAR is the collection of data to monitor the numbers of elective admission events and the numbers of referrals and attendances for England only outpatient appointments during a quarter</t>
  </si>
  <si>
    <t xml:space="preserve">Guidance documents and latest statistical commentary relating to this collection can be found here: </t>
  </si>
  <si>
    <t>http://www.england.nhs.uk/statistics/hospital-activity/quarterly-hospital-activity/</t>
  </si>
  <si>
    <t>NHS ENGLAND</t>
  </si>
  <si>
    <t>Notes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</si>
  <si>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</si>
  <si>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</si>
  <si>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</si>
  <si>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</si>
  <si>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</si>
  <si>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</si>
  <si>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</si>
  <si>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</si>
  <si>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</si>
  <si>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</si>
  <si>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</si>
  <si>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</si>
  <si>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</si>
  <si>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</si>
  <si>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</si>
  <si>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</si>
  <si>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</si>
  <si>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</si>
  <si>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</si>
  <si>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</si>
  <si>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</si>
  <si>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</si>
  <si>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</si>
  <si>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</si>
  <si>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</si>
  <si>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</si>
  <si>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</si>
  <si>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</si>
  <si>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</si>
  <si>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</si>
  <si>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</si>
  <si>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</si>
  <si>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</si>
  <si>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</si>
  <si>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</si>
  <si>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</si>
  <si>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</si>
  <si>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</si>
  <si>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</si>
  <si>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</si>
  <si>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</si>
  <si>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</si>
  <si>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</si>
  <si>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</si>
  <si>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</si>
  <si>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</si>
  <si>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</si>
  <si>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</si>
  <si>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</si>
  <si>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</si>
  <si>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</si>
  <si>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</si>
  <si>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</si>
  <si>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</si>
  <si>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</si>
  <si>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</si>
  <si>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</si>
  <si>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</si>
  <si>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</si>
  <si>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</si>
  <si>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</si>
  <si>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</si>
  <si>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</si>
  <si>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</si>
  <si>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</si>
  <si>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</si>
  <si>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</si>
  <si>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</si>
  <si>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</si>
  <si>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</si>
  <si>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</si>
  <si>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</si>
  <si>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</si>
  <si>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</si>
  <si>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</si>
  <si>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</si>
  <si>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</si>
  <si>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</si>
  <si>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</si>
  <si>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</si>
  <si>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</si>
  <si>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</si>
  <si>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</si>
  <si>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</si>
  <si>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</si>
  <si>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</si>
  <si>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</si>
  <si>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</si>
  <si>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</si>
  <si>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</si>
  <si>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</si>
  <si>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</si>
  <si>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</si>
  <si>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</si>
  <si>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</si>
  <si>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</si>
  <si>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</si>
  <si>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</si>
  <si>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</si>
  <si>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</si>
  <si>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</si>
  <si>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</si>
  <si>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</si>
  <si>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</si>
  <si>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</si>
  <si>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</si>
  <si>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</si>
  <si>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</si>
  <si>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</si>
  <si>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</si>
  <si>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</si>
  <si>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</si>
  <si>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</si>
  <si>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</si>
  <si>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</si>
  <si>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</si>
  <si>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</si>
  <si>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</si>
  <si>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</si>
  <si>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</si>
  <si>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</si>
  <si>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</si>
  <si>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</si>
  <si>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</si>
  <si>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</si>
  <si>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</si>
  <si>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</si>
  <si>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</si>
  <si>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</si>
  <si>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</si>
  <si>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</si>
  <si>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</si>
  <si>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</si>
  <si>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</si>
  <si>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</si>
  <si>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</si>
  <si>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</si>
  <si>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</si>
  <si>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</si>
  <si>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</si>
  <si>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</si>
  <si>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</si>
  <si>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</si>
  <si>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</si>
  <si>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</si>
  <si>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</si>
  <si>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</si>
  <si>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</si>
  <si>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</si>
  <si>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</si>
  <si>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</si>
  <si>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</si>
  <si>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</si>
  <si>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</si>
  <si>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</si>
  <si>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</si>
  <si>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</si>
  <si>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</si>
  <si>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</si>
  <si>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</si>
  <si>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</si>
  <si>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</si>
  <si>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</si>
  <si>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</si>
  <si>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</si>
  <si>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</si>
  <si>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</si>
  <si>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</si>
  <si>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</si>
  <si>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</si>
  <si>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</si>
  <si>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</si>
  <si>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</si>
  <si>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</si>
  <si>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</si>
  <si>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</si>
  <si>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</si>
  <si>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</si>
  <si>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</si>
  <si>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</si>
  <si>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</si>
  <si>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</si>
  <si>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</si>
  <si>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</si>
  <si>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</si>
  <si>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</si>
  <si>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</si>
  <si>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</si>
  <si>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</si>
  <si>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</si>
  <si>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</si>
  <si>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</si>
  <si>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</si>
  <si>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</si>
  <si>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</si>
  <si>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</si>
  <si>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</si>
  <si>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</si>
  <si>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</si>
  <si>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</si>
  <si>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</si>
  <si>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</si>
  <si>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</si>
  <si>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</si>
  <si>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</si>
  <si>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</si>
  <si>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</si>
  <si>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</si>
  <si>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</si>
  <si>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</si>
  <si>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</si>
  <si>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</si>
  <si>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</si>
  <si>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</si>
  <si>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</si>
  <si>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</si>
  <si>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</si>
  <si>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</si>
  <si>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</si>
  <si>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</si>
  <si>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</si>
  <si>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</si>
  <si>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</si>
  <si>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</si>
  <si>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</si>
  <si>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</si>
  <si>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</si>
  <si>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</si>
  <si>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</si>
  <si>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</si>
  <si>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</si>
  <si>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</si>
  <si>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</si>
  <si>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</si>
  <si>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</si>
  <si>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</si>
  <si>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</si>
  <si>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</si>
  <si>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</si>
  <si>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</si>
  <si>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</si>
  <si>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</si>
  <si>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</si>
  <si>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</si>
  <si>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</si>
  <si>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</si>
  <si>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</si>
  <si>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</si>
  <si>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</si>
  <si>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</si>
  <si>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</si>
  <si>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</si>
  <si>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</si>
  <si>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</si>
  <si>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</si>
  <si>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</si>
  <si>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</si>
  <si>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</si>
  <si>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</si>
  <si>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</si>
  <si>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</si>
  <si>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</si>
  <si>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</si>
  <si>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</si>
  <si>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</si>
  <si>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</si>
  <si>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</si>
  <si>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</si>
  <si>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</si>
  <si>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</si>
  <si>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</si>
  <si>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</si>
  <si>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</si>
  <si>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</si>
  <si>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</si>
  <si>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</si>
  <si>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</si>
  <si>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</si>
  <si>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</si>
  <si>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</si>
  <si>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</si>
  <si>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</si>
  <si>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</si>
  <si>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</si>
  <si>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</si>
  <si>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</si>
  <si>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</si>
  <si>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</si>
  <si>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</si>
  <si>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</si>
  <si>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</si>
  <si>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</si>
  <si>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</si>
  <si>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</si>
  <si>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</si>
  <si>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</si>
  <si>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</si>
  <si>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</si>
  <si>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</si>
  <si>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</si>
  <si>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</si>
  <si>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</si>
  <si>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</si>
  <si>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</si>
  <si>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</si>
  <si>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</si>
  <si>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</si>
  <si>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</si>
  <si>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</si>
  <si>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</si>
  <si>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</si>
  <si>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</si>
  <si>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</si>
  <si>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</si>
  <si>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10J</t>
  </si>
  <si>
    <t>NHS NORTH HAMPSHIRE CCG</t>
  </si>
  <si>
    <t>10K</t>
  </si>
  <si>
    <t>NHS FAREHAM AND GOSPORT CCG</t>
  </si>
  <si>
    <t>10L</t>
  </si>
  <si>
    <t>NHS ISLE OF WIGHT CCG</t>
  </si>
  <si>
    <t>10Q</t>
  </si>
  <si>
    <t>NHS OXFORDSHIRE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</si>
  <si>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</si>
  <si>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</si>
  <si>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</si>
  <si>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</si>
  <si>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</si>
  <si>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</si>
  <si>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</si>
  <si>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</si>
  <si>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11E</t>
  </si>
  <si>
    <t>NHS BATH AND NORTH EAST SOMERSET CCG</t>
  </si>
  <si>
    <t>11J</t>
  </si>
  <si>
    <t>NHS DORSET CCG</t>
  </si>
  <si>
    <t>11M</t>
  </si>
  <si>
    <t>NHS GLOUCESTERSHIRE CCG</t>
  </si>
  <si>
    <t>11N</t>
  </si>
  <si>
    <t>NHS KERNOW CCG</t>
  </si>
  <si>
    <t>11X</t>
  </si>
  <si>
    <t>NHS SOMERSET CCG</t>
  </si>
  <si>
    <t>12D</t>
  </si>
  <si>
    <t>NHS SWINDON CCG</t>
  </si>
  <si>
    <t>12F</t>
  </si>
  <si>
    <t>NHS WIRRAL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</si>
  <si>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</si>
  <si>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</si>
  <si>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</si>
  <si>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</si>
  <si>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</si>
  <si>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</si>
  <si>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</si>
  <si>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</si>
  <si>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</si>
  <si>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</si>
  <si>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</si>
  <si>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</si>
  <si>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</si>
  <si>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</si>
  <si>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</si>
  <si>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</si>
  <si>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</si>
  <si>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</si>
  <si>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</si>
  <si>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</si>
  <si>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</si>
  <si>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</si>
  <si>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</si>
  <si>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</si>
  <si>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</si>
  <si>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</si>
  <si>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X24</t>
  </si>
  <si>
    <t>Region Code</t>
  </si>
  <si>
    <t>Region Name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</si>
  <si>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</si>
  <si>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</si>
  <si>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</si>
  <si>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</si>
  <si>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</si>
  <si>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</si>
  <si>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Regional Level Data</t>
  </si>
  <si>
    <t>13T</t>
  </si>
  <si>
    <t>NHS NEWCASTLE GATESHEAD CCG</t>
  </si>
  <si>
    <t>XDH</t>
  </si>
  <si>
    <t>NHS NEWARK AND SHERWOOD CCG</t>
  </si>
  <si>
    <t>NHS NORTH CUMBRIA CCG</t>
  </si>
  <si>
    <t>NHS MORECAMBE BAY CCG</t>
  </si>
  <si>
    <t>NHS FYLDE AND WYRE CCG</t>
  </si>
  <si>
    <t>14L</t>
  </si>
  <si>
    <t>NHS MANCHESTER CCG</t>
  </si>
  <si>
    <t>england.nhsdata@nhs.net</t>
  </si>
  <si>
    <t>2018-19</t>
  </si>
  <si>
    <t>Y58</t>
  </si>
  <si>
    <t>Y59</t>
  </si>
  <si>
    <t>SOUTH WEST OF ENGLAND COMMISSIONING REGION</t>
  </si>
  <si>
    <t>SOUTH EAST OF ENGLAND COMMISSIONING REGION</t>
  </si>
  <si>
    <t>NHS LEEDS CCG</t>
  </si>
  <si>
    <t>15F</t>
  </si>
  <si>
    <t>NHS BRISTOL, NORTH SOMERSET AND SOUTH GLOUCESTERSHIRE CCG</t>
  </si>
  <si>
    <t>15C</t>
  </si>
  <si>
    <t>NHS BIRMINGHAM AND SOLIHULL CCG</t>
  </si>
  <si>
    <t>15E</t>
  </si>
  <si>
    <t>NHS EAST BERKSHIRE CCG</t>
  </si>
  <si>
    <t>15D</t>
  </si>
  <si>
    <t>NHS BUCKINGHAMSHIRE CCG</t>
  </si>
  <si>
    <t>14Y</t>
  </si>
  <si>
    <t>NHS BERKSHIRE WEST CCG</t>
  </si>
  <si>
    <t>15A</t>
  </si>
  <si>
    <t xml:space="preserve"> 2018-19</t>
  </si>
  <si>
    <t>Note: Excludes non-English commissioned activity and includes all providers who have submitted data.</t>
  </si>
  <si>
    <t>SOUTH EAST COMMISSIONING REGION</t>
  </si>
  <si>
    <t>SOUTH WEST COMMISSIONING REGION</t>
  </si>
  <si>
    <t>Quarterly Activity Return, NHS England (collected via SDCS)</t>
  </si>
  <si>
    <t>July to September 2018</t>
  </si>
  <si>
    <t>30th November 2018</t>
  </si>
  <si>
    <t>SEPTEMBER</t>
  </si>
  <si>
    <t>The following organisation submitted estimated values this quarter:</t>
  </si>
  <si>
    <t>Code</t>
  </si>
  <si>
    <t>RNS</t>
  </si>
  <si>
    <t>NORTHAMPTON GENERAL HOSPITAL NHS TRUST</t>
  </si>
  <si>
    <t>31st May 2019</t>
  </si>
  <si>
    <t>Revised Public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</si>
</sst>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##########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00_-;\-* #,##0.0000_-;_-* &quot;-&quot;??_-;_-@_-"/>
    <numFmt numFmtId="179" formatCode="_-* #,##0.0_-;\-* #,##0.0_-;_-* &quot;-&quot;_-;_-@_-"/>
    <numFmt numFmtId="180" formatCode="_-* #,##0.00_-;\-* #,##0.00_-;_-* &quot;-&quot;_-;_-@_-"/>
  </numFmts>
  <fonts count="45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color indexed="12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41" fontId="1" fillId="33" borderId="13" xfId="42" applyNumberFormat="1" applyFont="1" applyFill="1" applyBorder="1" applyAlignment="1">
      <alignment/>
    </xf>
    <xf numFmtId="41" fontId="1" fillId="33" borderId="10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/>
    </xf>
    <xf numFmtId="43" fontId="1" fillId="33" borderId="10" xfId="42" applyFont="1" applyFill="1" applyBorder="1" applyAlignment="1">
      <alignment/>
    </xf>
    <xf numFmtId="164" fontId="1" fillId="33" borderId="13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71" fontId="1" fillId="33" borderId="0" xfId="42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57" applyFill="1" applyBorder="1">
      <alignment/>
      <protection/>
    </xf>
    <xf numFmtId="41" fontId="1" fillId="33" borderId="13" xfId="42" applyNumberFormat="1" applyFont="1" applyFill="1" applyBorder="1" applyAlignment="1">
      <alignment horizontal="left"/>
    </xf>
    <xf numFmtId="44" fontId="1" fillId="33" borderId="11" xfId="0" applyNumberFormat="1" applyFont="1" applyFill="1" applyBorder="1" applyAlignment="1">
      <alignment/>
    </xf>
    <xf numFmtId="44" fontId="1" fillId="33" borderId="12" xfId="0" applyNumberFormat="1" applyFont="1" applyFill="1" applyBorder="1" applyAlignment="1">
      <alignment/>
    </xf>
    <xf numFmtId="44" fontId="1" fillId="33" borderId="13" xfId="0" applyNumberFormat="1" applyFont="1" applyFill="1" applyBorder="1" applyAlignment="1">
      <alignment/>
    </xf>
    <xf numFmtId="171" fontId="1" fillId="33" borderId="0" xfId="0" applyNumberFormat="1" applyFont="1" applyFill="1" applyAlignment="1">
      <alignment/>
    </xf>
    <xf numFmtId="43" fontId="1" fillId="33" borderId="0" xfId="42" applyFont="1" applyFill="1" applyBorder="1" applyAlignment="1">
      <alignment/>
    </xf>
    <xf numFmtId="41" fontId="1" fillId="33" borderId="0" xfId="42" applyNumberFormat="1" applyFont="1" applyFill="1" applyBorder="1" applyAlignment="1">
      <alignment/>
    </xf>
    <xf numFmtId="41" fontId="1" fillId="33" borderId="14" xfId="42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164" fontId="1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73" fontId="0" fillId="0" borderId="0" xfId="57" applyNumberFormat="1">
      <alignment/>
      <protection/>
    </xf>
    <xf numFmtId="0" fontId="0" fillId="0" borderId="0" xfId="57">
      <alignment/>
      <protection/>
    </xf>
    <xf numFmtId="0" fontId="1" fillId="33" borderId="15" xfId="0" applyFont="1" applyFill="1" applyBorder="1" applyAlignment="1">
      <alignment/>
    </xf>
    <xf numFmtId="41" fontId="1" fillId="33" borderId="10" xfId="42" applyNumberFormat="1" applyFont="1" applyFill="1" applyBorder="1" applyAlignment="1">
      <alignment/>
    </xf>
    <xf numFmtId="41" fontId="5" fillId="33" borderId="10" xfId="42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43" fontId="5" fillId="33" borderId="10" xfId="42" applyFont="1" applyFill="1" applyBorder="1" applyAlignment="1">
      <alignment/>
    </xf>
    <xf numFmtId="41" fontId="5" fillId="33" borderId="10" xfId="42" applyNumberFormat="1" applyFont="1" applyFill="1" applyBorder="1" applyAlignment="1">
      <alignment horizontal="left"/>
    </xf>
    <xf numFmtId="171" fontId="5" fillId="33" borderId="10" xfId="42" applyNumberFormat="1" applyFont="1" applyFill="1" applyBorder="1" applyAlignment="1">
      <alignment/>
    </xf>
    <xf numFmtId="0" fontId="11" fillId="33" borderId="0" xfId="53" applyFont="1" applyFill="1" applyAlignment="1" applyProtection="1">
      <alignment/>
      <protection/>
    </xf>
    <xf numFmtId="0" fontId="1" fillId="0" borderId="0" xfId="0" applyFont="1" applyAlignment="1">
      <alignment horizontal="left" vertical="center"/>
    </xf>
    <xf numFmtId="41" fontId="1" fillId="33" borderId="0" xfId="0" applyNumberFormat="1" applyFont="1" applyFill="1" applyAlignment="1">
      <alignment/>
    </xf>
    <xf numFmtId="0" fontId="10" fillId="35" borderId="0" xfId="57" applyFont="1" applyFill="1" applyBorder="1">
      <alignment/>
      <protection/>
    </xf>
    <xf numFmtId="0" fontId="2" fillId="33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1" fillId="33" borderId="0" xfId="0" applyFont="1" applyFill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1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4.8515625" style="6" customWidth="1"/>
    <col min="4" max="4" width="11.57421875" style="6" bestFit="1" customWidth="1"/>
    <col min="5" max="5" width="64.8515625" style="6" bestFit="1" customWidth="1"/>
    <col min="6" max="6" width="11.00390625" style="6" bestFit="1" customWidth="1"/>
    <col min="7" max="7" width="61.421875" style="6" bestFit="1" customWidth="1"/>
    <col min="8" max="8" width="17.57421875" style="6" bestFit="1" customWidth="1"/>
    <col min="9" max="13" width="18.7109375" style="6" customWidth="1"/>
    <col min="14" max="14" width="16.140625" style="6" bestFit="1" customWidth="1"/>
    <col min="15" max="15" width="13.57421875" style="6" bestFit="1" customWidth="1"/>
    <col min="16" max="16" width="15.57421875" style="6" customWidth="1"/>
    <col min="17" max="17" width="15.00390625" style="6" customWidth="1"/>
    <col min="18" max="18" width="15.140625" style="6" customWidth="1"/>
    <col min="19" max="19" width="14.421875" style="6" customWidth="1"/>
    <col min="20" max="21" width="9.140625" style="28" customWidth="1"/>
    <col min="22" max="16384" width="9.140625" style="6" customWidth="1"/>
  </cols>
  <sheetData>
    <row r="1" spans="20:21" s="7" customFormat="1" ht="10.5" customHeight="1">
      <c r="T1" s="27"/>
      <c r="U1" s="27"/>
    </row>
    <row r="2" spans="2:7" ht="19.5" customHeight="1">
      <c r="B2" s="8" t="s">
        <v>0</v>
      </c>
      <c r="C2" s="15" t="s">
        <v>23</v>
      </c>
      <c r="D2" s="15"/>
      <c r="F2" s="12"/>
      <c r="G2" s="13"/>
    </row>
    <row r="3" spans="2:7" ht="12.75" customHeight="1">
      <c r="B3" s="8" t="s">
        <v>4</v>
      </c>
      <c r="C3" s="60" t="s">
        <v>31</v>
      </c>
      <c r="D3" s="60"/>
      <c r="E3" s="60"/>
      <c r="F3" s="12"/>
      <c r="G3" s="9"/>
    </row>
    <row r="4" spans="2:6" ht="28.5" customHeight="1">
      <c r="B4" s="8"/>
      <c r="C4" s="60"/>
      <c r="D4" s="60"/>
      <c r="E4" s="60"/>
      <c r="F4" s="12"/>
    </row>
    <row r="5" spans="2:6" ht="19.5" customHeight="1">
      <c r="B5" s="8" t="s">
        <v>1</v>
      </c>
      <c r="C5" s="58" t="s">
        <v>448</v>
      </c>
      <c r="D5" s="22"/>
      <c r="F5" s="12"/>
    </row>
    <row r="6" spans="2:6" ht="12">
      <c r="B6" s="8" t="s">
        <v>2</v>
      </c>
      <c r="C6" s="10" t="s">
        <v>447</v>
      </c>
      <c r="D6" s="10"/>
      <c r="F6" s="12"/>
    </row>
    <row r="7" spans="2:6" ht="12">
      <c r="B7" s="8" t="s">
        <v>6</v>
      </c>
      <c r="C7" s="61" t="s">
        <v>30</v>
      </c>
      <c r="D7" s="61"/>
      <c r="F7" s="12"/>
    </row>
    <row r="8" spans="2:6" ht="12">
      <c r="B8" s="8" t="s">
        <v>3</v>
      </c>
      <c r="C8" s="61" t="s">
        <v>449</v>
      </c>
      <c r="D8" s="61"/>
      <c r="F8" s="12"/>
    </row>
    <row r="9" spans="2:7" ht="12">
      <c r="B9" s="8" t="s">
        <v>5</v>
      </c>
      <c r="C9" s="61" t="s">
        <v>455</v>
      </c>
      <c r="D9" s="61"/>
      <c r="F9" s="12"/>
      <c r="G9" s="10"/>
    </row>
    <row r="10" spans="2:6" ht="12">
      <c r="B10" s="8" t="s">
        <v>8</v>
      </c>
      <c r="C10" s="61" t="s">
        <v>456</v>
      </c>
      <c r="D10" s="61"/>
      <c r="F10" s="12"/>
    </row>
    <row r="11" spans="2:7" ht="12">
      <c r="B11" s="8" t="s">
        <v>9</v>
      </c>
      <c r="C11" s="10" t="s">
        <v>425</v>
      </c>
      <c r="D11" s="10"/>
      <c r="F11" s="12"/>
      <c r="G11" s="10"/>
    </row>
    <row r="12" spans="2:19" ht="12">
      <c r="B12" s="63" t="s">
        <v>32</v>
      </c>
      <c r="C12" s="63"/>
      <c r="D12" s="63"/>
      <c r="E12" s="63"/>
      <c r="F12" s="63"/>
      <c r="J12" s="56"/>
      <c r="K12" s="56"/>
      <c r="L12" s="56"/>
      <c r="M12" s="56"/>
      <c r="N12" s="56"/>
      <c r="O12" s="56"/>
      <c r="P12" s="56"/>
      <c r="Q12" s="56"/>
      <c r="R12" s="56"/>
      <c r="S12" s="56"/>
    </row>
    <row r="13" spans="2:19" ht="12.75">
      <c r="B13" s="54" t="s">
        <v>33</v>
      </c>
      <c r="E13" s="10"/>
      <c r="J13" s="45"/>
      <c r="K13" s="45"/>
      <c r="L13" s="45"/>
      <c r="M13" s="45"/>
      <c r="N13" s="45"/>
      <c r="O13" s="45"/>
      <c r="P13" s="45"/>
      <c r="Q13" s="45"/>
      <c r="R13" s="45"/>
      <c r="S13" s="45"/>
    </row>
    <row r="14" spans="6:19" ht="12">
      <c r="F14" s="11"/>
      <c r="G14" s="10"/>
      <c r="J14" s="38"/>
      <c r="K14" s="38"/>
      <c r="L14" s="38"/>
      <c r="M14" s="38"/>
      <c r="N14" s="38"/>
      <c r="O14" s="38"/>
      <c r="P14" s="38"/>
      <c r="Q14" s="38"/>
      <c r="R14" s="38"/>
      <c r="S14" s="38"/>
    </row>
    <row r="15" spans="2:4" ht="15.75">
      <c r="B15" s="62" t="s">
        <v>11</v>
      </c>
      <c r="C15" s="62"/>
      <c r="D15" s="62"/>
    </row>
    <row r="16" spans="2:19" ht="37.5">
      <c r="B16" s="17" t="s">
        <v>20</v>
      </c>
      <c r="C16" s="17" t="s">
        <v>12</v>
      </c>
      <c r="D16" s="17" t="s">
        <v>407</v>
      </c>
      <c r="E16" s="17" t="s">
        <v>408</v>
      </c>
      <c r="F16" s="17" t="s">
        <v>10</v>
      </c>
      <c r="G16" s="17" t="s">
        <v>13</v>
      </c>
      <c r="H16" s="17" t="s">
        <v>14</v>
      </c>
      <c r="I16" s="17" t="s">
        <v>15</v>
      </c>
      <c r="J16" s="17" t="s">
        <v>16</v>
      </c>
      <c r="K16" s="17" t="s">
        <v>17</v>
      </c>
      <c r="L16" s="17" t="s">
        <v>18</v>
      </c>
      <c r="M16" s="17" t="s">
        <v>19</v>
      </c>
      <c r="N16" s="17" t="s">
        <v>24</v>
      </c>
      <c r="O16" s="17" t="s">
        <v>25</v>
      </c>
      <c r="P16" s="17" t="s">
        <v>26</v>
      </c>
      <c r="Q16" s="17" t="s">
        <v>27</v>
      </c>
      <c r="R16" s="17" t="s">
        <v>28</v>
      </c>
      <c r="S16" s="17" t="s">
        <v>29</v>
      </c>
    </row>
    <row r="17" spans="2:19" ht="12">
      <c r="B17" s="50" t="s">
        <v>443</v>
      </c>
      <c r="C17" s="51" t="s">
        <v>450</v>
      </c>
      <c r="D17" s="24"/>
      <c r="E17" s="2"/>
      <c r="F17" s="2"/>
      <c r="G17" s="1" t="s">
        <v>7</v>
      </c>
      <c r="H17" s="49" t="s">
        <v>21</v>
      </c>
      <c r="I17" s="49" t="s">
        <v>22</v>
      </c>
      <c r="J17" s="49">
        <f>SUM(J19:J399)</f>
        <v>1562848</v>
      </c>
      <c r="K17" s="49">
        <f aca="true" t="shared" si="0" ref="K17:S17">SUM(K19:K399)</f>
        <v>1442919</v>
      </c>
      <c r="L17" s="49">
        <f t="shared" si="0"/>
        <v>36801</v>
      </c>
      <c r="M17" s="49">
        <f t="shared" si="0"/>
        <v>231060</v>
      </c>
      <c r="N17" s="49">
        <f t="shared" si="0"/>
        <v>3480026</v>
      </c>
      <c r="O17" s="49">
        <f t="shared" si="0"/>
        <v>2257848</v>
      </c>
      <c r="P17" s="49">
        <f t="shared" si="0"/>
        <v>4966540</v>
      </c>
      <c r="Q17" s="49">
        <f t="shared" si="0"/>
        <v>486561</v>
      </c>
      <c r="R17" s="49">
        <f t="shared" si="0"/>
        <v>10395795</v>
      </c>
      <c r="S17" s="49">
        <f t="shared" si="0"/>
        <v>987899</v>
      </c>
    </row>
    <row r="18" spans="2:19" ht="9.75" customHeight="1">
      <c r="B18" s="42"/>
      <c r="C18" s="39"/>
      <c r="D18" s="28"/>
      <c r="E18" s="43"/>
      <c r="F18" s="43"/>
      <c r="G18" s="44"/>
      <c r="H18" s="40"/>
      <c r="I18" s="40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2:23" ht="12.75" customHeight="1">
      <c r="B19" s="21" t="s">
        <v>426</v>
      </c>
      <c r="C19" s="21" t="s">
        <v>450</v>
      </c>
      <c r="D19" s="21" t="s">
        <v>418</v>
      </c>
      <c r="E19" s="21" t="s">
        <v>34</v>
      </c>
      <c r="F19" s="21" t="s">
        <v>406</v>
      </c>
      <c r="G19" s="21" t="s">
        <v>34</v>
      </c>
      <c r="H19" s="21" t="s">
        <v>21</v>
      </c>
      <c r="I19" s="21" t="s">
        <v>22</v>
      </c>
      <c r="J19" s="21">
        <v>65183</v>
      </c>
      <c r="K19" s="21">
        <v>90902</v>
      </c>
      <c r="L19" s="21">
        <v>1636</v>
      </c>
      <c r="M19" s="21">
        <v>6818</v>
      </c>
      <c r="N19" s="21">
        <v>163067</v>
      </c>
      <c r="O19" s="21">
        <v>112555</v>
      </c>
      <c r="P19" s="21">
        <v>382101</v>
      </c>
      <c r="Q19" s="21">
        <v>27284</v>
      </c>
      <c r="R19" s="21">
        <v>1143165</v>
      </c>
      <c r="S19" s="21">
        <v>55796</v>
      </c>
      <c r="V19" s="29"/>
      <c r="W19" s="29"/>
    </row>
    <row r="20" spans="2:19" ht="12">
      <c r="B20" s="21" t="s">
        <v>426</v>
      </c>
      <c r="C20" s="21" t="s">
        <v>450</v>
      </c>
      <c r="D20" s="21" t="s">
        <v>409</v>
      </c>
      <c r="E20" s="21" t="s">
        <v>410</v>
      </c>
      <c r="F20" s="21" t="s">
        <v>36</v>
      </c>
      <c r="G20" s="21" t="s">
        <v>37</v>
      </c>
      <c r="H20" s="21" t="s">
        <v>21</v>
      </c>
      <c r="I20" s="21" t="s">
        <v>22</v>
      </c>
      <c r="J20" s="21">
        <v>2207</v>
      </c>
      <c r="K20" s="21">
        <v>1929</v>
      </c>
      <c r="L20" s="21">
        <v>19</v>
      </c>
      <c r="M20" s="21">
        <v>269</v>
      </c>
      <c r="N20" s="21">
        <v>6003</v>
      </c>
      <c r="O20" s="21">
        <v>5191</v>
      </c>
      <c r="P20" s="21">
        <v>9900</v>
      </c>
      <c r="Q20" s="21">
        <v>852</v>
      </c>
      <c r="R20" s="21">
        <v>17973</v>
      </c>
      <c r="S20" s="21">
        <v>1997</v>
      </c>
    </row>
    <row r="21" spans="2:23" ht="12">
      <c r="B21" s="21" t="s">
        <v>426</v>
      </c>
      <c r="C21" s="21" t="s">
        <v>450</v>
      </c>
      <c r="D21" s="21" t="s">
        <v>409</v>
      </c>
      <c r="E21" s="21" t="s">
        <v>410</v>
      </c>
      <c r="F21" s="21" t="s">
        <v>38</v>
      </c>
      <c r="G21" s="21" t="s">
        <v>39</v>
      </c>
      <c r="H21" s="21" t="s">
        <v>21</v>
      </c>
      <c r="I21" s="21" t="s">
        <v>22</v>
      </c>
      <c r="J21" s="21">
        <v>6990</v>
      </c>
      <c r="K21" s="21">
        <v>6027</v>
      </c>
      <c r="L21" s="48">
        <v>85</v>
      </c>
      <c r="M21" s="48">
        <v>894</v>
      </c>
      <c r="N21" s="21">
        <v>16914</v>
      </c>
      <c r="O21" s="21">
        <v>13509</v>
      </c>
      <c r="P21" s="48">
        <v>27527</v>
      </c>
      <c r="Q21" s="48">
        <v>2487</v>
      </c>
      <c r="R21" s="21">
        <v>47964</v>
      </c>
      <c r="S21" s="21">
        <v>5526</v>
      </c>
      <c r="V21" s="29"/>
      <c r="W21" s="29"/>
    </row>
    <row r="22" spans="2:23" ht="12">
      <c r="B22" s="21" t="s">
        <v>426</v>
      </c>
      <c r="C22" s="21" t="s">
        <v>450</v>
      </c>
      <c r="D22" s="21" t="s">
        <v>409</v>
      </c>
      <c r="E22" s="21" t="s">
        <v>410</v>
      </c>
      <c r="F22" s="21" t="s">
        <v>40</v>
      </c>
      <c r="G22" s="21" t="s">
        <v>41</v>
      </c>
      <c r="H22" s="21" t="s">
        <v>21</v>
      </c>
      <c r="I22" s="21" t="s">
        <v>22</v>
      </c>
      <c r="J22" s="21">
        <v>5282</v>
      </c>
      <c r="K22" s="21">
        <v>4866</v>
      </c>
      <c r="L22" s="21">
        <v>72</v>
      </c>
      <c r="M22" s="21">
        <v>661</v>
      </c>
      <c r="N22" s="21">
        <v>13900</v>
      </c>
      <c r="O22" s="21">
        <v>10556</v>
      </c>
      <c r="P22" s="21">
        <v>26511</v>
      </c>
      <c r="Q22" s="21">
        <v>2356</v>
      </c>
      <c r="R22" s="21">
        <v>42527</v>
      </c>
      <c r="S22" s="21">
        <v>10485</v>
      </c>
      <c r="V22" s="29"/>
      <c r="W22" s="29"/>
    </row>
    <row r="23" spans="2:23" ht="12">
      <c r="B23" s="21" t="s">
        <v>426</v>
      </c>
      <c r="C23" s="21" t="s">
        <v>450</v>
      </c>
      <c r="D23" s="21" t="s">
        <v>409</v>
      </c>
      <c r="E23" s="21" t="s">
        <v>410</v>
      </c>
      <c r="F23" s="21" t="s">
        <v>42</v>
      </c>
      <c r="G23" s="21" t="s">
        <v>43</v>
      </c>
      <c r="H23" s="21" t="s">
        <v>21</v>
      </c>
      <c r="I23" s="21" t="s">
        <v>22</v>
      </c>
      <c r="J23" s="21">
        <v>6799</v>
      </c>
      <c r="K23" s="21">
        <v>6591</v>
      </c>
      <c r="L23" s="21">
        <v>82</v>
      </c>
      <c r="M23" s="21">
        <v>918</v>
      </c>
      <c r="N23" s="21">
        <v>15466</v>
      </c>
      <c r="O23" s="21">
        <v>9139</v>
      </c>
      <c r="P23" s="21">
        <v>17880</v>
      </c>
      <c r="Q23" s="21">
        <v>1813</v>
      </c>
      <c r="R23" s="21">
        <v>28932</v>
      </c>
      <c r="S23" s="21">
        <v>3752</v>
      </c>
      <c r="V23" s="29"/>
      <c r="W23" s="29"/>
    </row>
    <row r="24" spans="2:23" ht="12">
      <c r="B24" s="21" t="s">
        <v>426</v>
      </c>
      <c r="C24" s="21" t="s">
        <v>450</v>
      </c>
      <c r="D24" s="21" t="s">
        <v>409</v>
      </c>
      <c r="E24" s="21" t="s">
        <v>410</v>
      </c>
      <c r="F24" s="21" t="s">
        <v>44</v>
      </c>
      <c r="G24" s="21" t="s">
        <v>45</v>
      </c>
      <c r="H24" s="21" t="s">
        <v>21</v>
      </c>
      <c r="I24" s="21" t="s">
        <v>22</v>
      </c>
      <c r="J24" s="21">
        <v>9693</v>
      </c>
      <c r="K24" s="21">
        <v>9378</v>
      </c>
      <c r="L24" s="21">
        <v>142</v>
      </c>
      <c r="M24" s="21">
        <v>963</v>
      </c>
      <c r="N24" s="21">
        <v>17884</v>
      </c>
      <c r="O24" s="21">
        <v>12114</v>
      </c>
      <c r="P24" s="21">
        <v>27446</v>
      </c>
      <c r="Q24" s="21">
        <v>2020</v>
      </c>
      <c r="R24" s="21">
        <v>63069</v>
      </c>
      <c r="S24" s="21">
        <v>5465</v>
      </c>
      <c r="V24" s="29"/>
      <c r="W24" s="29"/>
    </row>
    <row r="25" spans="2:23" ht="12">
      <c r="B25" s="21" t="s">
        <v>426</v>
      </c>
      <c r="C25" s="21" t="s">
        <v>450</v>
      </c>
      <c r="D25" s="21" t="s">
        <v>409</v>
      </c>
      <c r="E25" s="21" t="s">
        <v>410</v>
      </c>
      <c r="F25" s="21" t="s">
        <v>46</v>
      </c>
      <c r="G25" s="21" t="s">
        <v>47</v>
      </c>
      <c r="H25" s="21" t="s">
        <v>21</v>
      </c>
      <c r="I25" s="21" t="s">
        <v>22</v>
      </c>
      <c r="J25" s="21">
        <v>5700</v>
      </c>
      <c r="K25" s="21">
        <v>5439</v>
      </c>
      <c r="L25" s="21">
        <v>107</v>
      </c>
      <c r="M25" s="21">
        <v>731</v>
      </c>
      <c r="N25" s="21">
        <v>14275</v>
      </c>
      <c r="O25" s="21">
        <v>11041</v>
      </c>
      <c r="P25" s="21">
        <v>18324</v>
      </c>
      <c r="Q25" s="21">
        <v>2356</v>
      </c>
      <c r="R25" s="21">
        <v>36003</v>
      </c>
      <c r="S25" s="21">
        <v>4164</v>
      </c>
      <c r="V25" s="29"/>
      <c r="W25" s="29"/>
    </row>
    <row r="26" spans="2:23" ht="12">
      <c r="B26" s="21" t="s">
        <v>426</v>
      </c>
      <c r="C26" s="21" t="s">
        <v>450</v>
      </c>
      <c r="D26" s="21" t="s">
        <v>409</v>
      </c>
      <c r="E26" s="21" t="s">
        <v>410</v>
      </c>
      <c r="F26" s="21" t="s">
        <v>48</v>
      </c>
      <c r="G26" s="21" t="s">
        <v>49</v>
      </c>
      <c r="H26" s="21" t="s">
        <v>21</v>
      </c>
      <c r="I26" s="21" t="s">
        <v>22</v>
      </c>
      <c r="J26" s="21">
        <v>5553</v>
      </c>
      <c r="K26" s="21">
        <v>5116</v>
      </c>
      <c r="L26" s="21">
        <v>175</v>
      </c>
      <c r="M26" s="21">
        <v>673</v>
      </c>
      <c r="N26" s="21">
        <v>9915</v>
      </c>
      <c r="O26" s="21">
        <v>7849</v>
      </c>
      <c r="P26" s="21">
        <v>15162</v>
      </c>
      <c r="Q26" s="21">
        <v>1535</v>
      </c>
      <c r="R26" s="21">
        <v>33301</v>
      </c>
      <c r="S26" s="21">
        <v>3465</v>
      </c>
      <c r="V26" s="29"/>
      <c r="W26" s="29"/>
    </row>
    <row r="27" spans="2:23" ht="12.75" customHeight="1">
      <c r="B27" s="21" t="s">
        <v>426</v>
      </c>
      <c r="C27" s="21" t="s">
        <v>450</v>
      </c>
      <c r="D27" s="21" t="s">
        <v>409</v>
      </c>
      <c r="E27" s="21" t="s">
        <v>410</v>
      </c>
      <c r="F27" s="21" t="s">
        <v>50</v>
      </c>
      <c r="G27" s="21" t="s">
        <v>51</v>
      </c>
      <c r="H27" s="21" t="s">
        <v>21</v>
      </c>
      <c r="I27" s="21" t="s">
        <v>22</v>
      </c>
      <c r="J27" s="21">
        <v>8355</v>
      </c>
      <c r="K27" s="21">
        <v>7676</v>
      </c>
      <c r="L27" s="21">
        <v>264</v>
      </c>
      <c r="M27" s="21">
        <v>855</v>
      </c>
      <c r="N27" s="21">
        <v>20962</v>
      </c>
      <c r="O27" s="21">
        <v>12783</v>
      </c>
      <c r="P27" s="21">
        <v>34156</v>
      </c>
      <c r="Q27" s="21">
        <v>2715</v>
      </c>
      <c r="R27" s="21">
        <v>52434</v>
      </c>
      <c r="S27" s="21">
        <v>5862</v>
      </c>
      <c r="V27" s="29"/>
      <c r="W27" s="29"/>
    </row>
    <row r="28" spans="2:23" ht="12">
      <c r="B28" s="21" t="s">
        <v>426</v>
      </c>
      <c r="C28" s="21" t="s">
        <v>450</v>
      </c>
      <c r="D28" s="21" t="s">
        <v>409</v>
      </c>
      <c r="E28" s="21" t="s">
        <v>410</v>
      </c>
      <c r="F28" s="21" t="s">
        <v>52</v>
      </c>
      <c r="G28" s="21" t="s">
        <v>53</v>
      </c>
      <c r="H28" s="21" t="s">
        <v>21</v>
      </c>
      <c r="I28" s="21" t="s">
        <v>22</v>
      </c>
      <c r="J28" s="21">
        <v>5045</v>
      </c>
      <c r="K28" s="21">
        <v>4702</v>
      </c>
      <c r="L28" s="21">
        <v>118</v>
      </c>
      <c r="M28" s="21">
        <v>759</v>
      </c>
      <c r="N28" s="21">
        <v>8462</v>
      </c>
      <c r="O28" s="21">
        <v>3783</v>
      </c>
      <c r="P28" s="21">
        <v>12634</v>
      </c>
      <c r="Q28" s="21">
        <v>1360</v>
      </c>
      <c r="R28" s="21">
        <v>32077</v>
      </c>
      <c r="S28" s="21">
        <v>2985</v>
      </c>
      <c r="V28" s="29"/>
      <c r="W28" s="29"/>
    </row>
    <row r="29" spans="2:23" ht="12">
      <c r="B29" s="21" t="s">
        <v>426</v>
      </c>
      <c r="C29" s="21" t="s">
        <v>450</v>
      </c>
      <c r="D29" s="21" t="s">
        <v>409</v>
      </c>
      <c r="E29" s="21" t="s">
        <v>410</v>
      </c>
      <c r="F29" s="21" t="s">
        <v>54</v>
      </c>
      <c r="G29" s="21" t="s">
        <v>55</v>
      </c>
      <c r="H29" s="21" t="s">
        <v>21</v>
      </c>
      <c r="I29" s="21" t="s">
        <v>22</v>
      </c>
      <c r="J29" s="21">
        <v>8473</v>
      </c>
      <c r="K29" s="21">
        <v>7935</v>
      </c>
      <c r="L29" s="21">
        <v>112</v>
      </c>
      <c r="M29" s="21">
        <v>1694</v>
      </c>
      <c r="N29" s="21">
        <v>9986</v>
      </c>
      <c r="O29" s="21">
        <v>9087</v>
      </c>
      <c r="P29" s="21">
        <v>15081</v>
      </c>
      <c r="Q29" s="21">
        <v>1819</v>
      </c>
      <c r="R29" s="21">
        <v>38133</v>
      </c>
      <c r="S29" s="21">
        <v>4792</v>
      </c>
      <c r="V29" s="29"/>
      <c r="W29" s="29"/>
    </row>
    <row r="30" spans="2:23" ht="12">
      <c r="B30" s="21" t="s">
        <v>426</v>
      </c>
      <c r="C30" s="21" t="s">
        <v>450</v>
      </c>
      <c r="D30" s="21" t="s">
        <v>409</v>
      </c>
      <c r="E30" s="21" t="s">
        <v>410</v>
      </c>
      <c r="F30" s="21" t="s">
        <v>56</v>
      </c>
      <c r="G30" s="21" t="s">
        <v>57</v>
      </c>
      <c r="H30" s="21" t="s">
        <v>21</v>
      </c>
      <c r="I30" s="21" t="s">
        <v>22</v>
      </c>
      <c r="J30" s="21">
        <v>8005</v>
      </c>
      <c r="K30" s="21">
        <v>6698</v>
      </c>
      <c r="L30" s="21">
        <v>213</v>
      </c>
      <c r="M30" s="21">
        <v>1096</v>
      </c>
      <c r="N30" s="21">
        <v>16867</v>
      </c>
      <c r="O30" s="21">
        <v>10243</v>
      </c>
      <c r="P30" s="21">
        <v>21748</v>
      </c>
      <c r="Q30" s="21">
        <v>2120</v>
      </c>
      <c r="R30" s="21">
        <v>48647</v>
      </c>
      <c r="S30" s="21">
        <v>4918</v>
      </c>
      <c r="V30" s="29"/>
      <c r="W30" s="29"/>
    </row>
    <row r="31" spans="2:23" ht="12">
      <c r="B31" s="21" t="s">
        <v>426</v>
      </c>
      <c r="C31" s="21" t="s">
        <v>450</v>
      </c>
      <c r="D31" s="21" t="s">
        <v>409</v>
      </c>
      <c r="E31" s="21" t="s">
        <v>410</v>
      </c>
      <c r="F31" s="21" t="s">
        <v>58</v>
      </c>
      <c r="G31" s="21" t="s">
        <v>59</v>
      </c>
      <c r="H31" s="21" t="s">
        <v>21</v>
      </c>
      <c r="I31" s="21" t="s">
        <v>22</v>
      </c>
      <c r="J31" s="21">
        <v>5645</v>
      </c>
      <c r="K31" s="21">
        <v>4835</v>
      </c>
      <c r="L31" s="48">
        <v>198</v>
      </c>
      <c r="M31" s="48">
        <v>991</v>
      </c>
      <c r="N31" s="21">
        <v>11956</v>
      </c>
      <c r="O31" s="21">
        <v>9563</v>
      </c>
      <c r="P31" s="48">
        <v>19122</v>
      </c>
      <c r="Q31" s="48">
        <v>2012</v>
      </c>
      <c r="R31" s="21">
        <v>32801</v>
      </c>
      <c r="S31" s="21">
        <v>4162</v>
      </c>
      <c r="V31" s="29"/>
      <c r="W31" s="29"/>
    </row>
    <row r="32" spans="2:23" ht="12">
      <c r="B32" s="21" t="s">
        <v>426</v>
      </c>
      <c r="C32" s="21" t="s">
        <v>450</v>
      </c>
      <c r="D32" s="21" t="s">
        <v>409</v>
      </c>
      <c r="E32" s="21" t="s">
        <v>410</v>
      </c>
      <c r="F32" s="21" t="s">
        <v>60</v>
      </c>
      <c r="G32" s="21" t="s">
        <v>61</v>
      </c>
      <c r="H32" s="21" t="s">
        <v>21</v>
      </c>
      <c r="I32" s="21" t="s">
        <v>22</v>
      </c>
      <c r="J32" s="21">
        <v>6796</v>
      </c>
      <c r="K32" s="21">
        <v>5704</v>
      </c>
      <c r="L32" s="21">
        <v>98</v>
      </c>
      <c r="M32" s="21">
        <v>760</v>
      </c>
      <c r="N32" s="21">
        <v>11273</v>
      </c>
      <c r="O32" s="21">
        <v>6443</v>
      </c>
      <c r="P32" s="21">
        <v>15699</v>
      </c>
      <c r="Q32" s="21">
        <v>1212</v>
      </c>
      <c r="R32" s="21">
        <v>38944</v>
      </c>
      <c r="S32" s="21">
        <v>3208</v>
      </c>
      <c r="V32" s="29"/>
      <c r="W32" s="29"/>
    </row>
    <row r="33" spans="2:23" ht="12">
      <c r="B33" s="21" t="s">
        <v>426</v>
      </c>
      <c r="C33" s="21" t="s">
        <v>450</v>
      </c>
      <c r="D33" s="21" t="s">
        <v>409</v>
      </c>
      <c r="E33" s="21" t="s">
        <v>410</v>
      </c>
      <c r="F33" s="21" t="s">
        <v>62</v>
      </c>
      <c r="G33" s="21" t="s">
        <v>63</v>
      </c>
      <c r="H33" s="21" t="s">
        <v>21</v>
      </c>
      <c r="I33" s="21" t="s">
        <v>22</v>
      </c>
      <c r="J33" s="21">
        <v>6395</v>
      </c>
      <c r="K33" s="21">
        <v>5391</v>
      </c>
      <c r="L33" s="21">
        <v>250</v>
      </c>
      <c r="M33" s="21">
        <v>1122</v>
      </c>
      <c r="N33" s="21">
        <v>15717</v>
      </c>
      <c r="O33" s="21">
        <v>13752</v>
      </c>
      <c r="P33" s="21">
        <v>26302</v>
      </c>
      <c r="Q33" s="21">
        <v>2846</v>
      </c>
      <c r="R33" s="21">
        <v>47540</v>
      </c>
      <c r="S33" s="21">
        <v>6942</v>
      </c>
      <c r="V33" s="29"/>
      <c r="W33" s="29"/>
    </row>
    <row r="34" spans="2:23" ht="12">
      <c r="B34" s="21" t="s">
        <v>426</v>
      </c>
      <c r="C34" s="21" t="s">
        <v>450</v>
      </c>
      <c r="D34" s="21" t="s">
        <v>409</v>
      </c>
      <c r="E34" s="21" t="s">
        <v>410</v>
      </c>
      <c r="F34" s="21" t="s">
        <v>64</v>
      </c>
      <c r="G34" s="21" t="s">
        <v>65</v>
      </c>
      <c r="H34" s="21" t="s">
        <v>21</v>
      </c>
      <c r="I34" s="21" t="s">
        <v>22</v>
      </c>
      <c r="J34" s="21">
        <v>12435</v>
      </c>
      <c r="K34" s="21">
        <v>10814</v>
      </c>
      <c r="L34" s="21">
        <v>268</v>
      </c>
      <c r="M34" s="21">
        <v>1591</v>
      </c>
      <c r="N34" s="21">
        <v>21046</v>
      </c>
      <c r="O34" s="21">
        <v>9075</v>
      </c>
      <c r="P34" s="21">
        <v>30296</v>
      </c>
      <c r="Q34" s="21">
        <v>2629</v>
      </c>
      <c r="R34" s="21">
        <v>75210</v>
      </c>
      <c r="S34" s="21">
        <v>6040</v>
      </c>
      <c r="V34" s="29"/>
      <c r="W34" s="29"/>
    </row>
    <row r="35" spans="2:23" ht="12">
      <c r="B35" s="21" t="s">
        <v>426</v>
      </c>
      <c r="C35" s="21" t="s">
        <v>450</v>
      </c>
      <c r="D35" s="21" t="s">
        <v>409</v>
      </c>
      <c r="E35" s="21" t="s">
        <v>410</v>
      </c>
      <c r="F35" s="21" t="s">
        <v>66</v>
      </c>
      <c r="G35" s="21" t="s">
        <v>67</v>
      </c>
      <c r="H35" s="21" t="s">
        <v>21</v>
      </c>
      <c r="I35" s="21" t="s">
        <v>22</v>
      </c>
      <c r="J35" s="21">
        <v>5785</v>
      </c>
      <c r="K35" s="21">
        <v>5097</v>
      </c>
      <c r="L35" s="21">
        <v>61</v>
      </c>
      <c r="M35" s="21">
        <v>799</v>
      </c>
      <c r="N35" s="21">
        <v>10322</v>
      </c>
      <c r="O35" s="21">
        <v>6130</v>
      </c>
      <c r="P35" s="21">
        <v>15813</v>
      </c>
      <c r="Q35" s="21">
        <v>959</v>
      </c>
      <c r="R35" s="21">
        <v>29534</v>
      </c>
      <c r="S35" s="21">
        <v>1856</v>
      </c>
      <c r="V35" s="29"/>
      <c r="W35" s="29"/>
    </row>
    <row r="36" spans="2:23" ht="12">
      <c r="B36" s="21" t="s">
        <v>426</v>
      </c>
      <c r="C36" s="21" t="s">
        <v>450</v>
      </c>
      <c r="D36" s="21" t="s">
        <v>409</v>
      </c>
      <c r="E36" s="21" t="s">
        <v>410</v>
      </c>
      <c r="F36" s="21" t="s">
        <v>68</v>
      </c>
      <c r="G36" s="21" t="s">
        <v>69</v>
      </c>
      <c r="H36" s="21" t="s">
        <v>21</v>
      </c>
      <c r="I36" s="21" t="s">
        <v>22</v>
      </c>
      <c r="J36" s="21">
        <v>7383</v>
      </c>
      <c r="K36" s="21">
        <v>5868</v>
      </c>
      <c r="L36" s="21">
        <v>278</v>
      </c>
      <c r="M36" s="21">
        <v>1293</v>
      </c>
      <c r="N36" s="21">
        <v>19080</v>
      </c>
      <c r="O36" s="21">
        <v>12485</v>
      </c>
      <c r="P36" s="21">
        <v>25202</v>
      </c>
      <c r="Q36" s="21">
        <v>2960</v>
      </c>
      <c r="R36" s="21">
        <v>46123</v>
      </c>
      <c r="S36" s="21">
        <v>6612</v>
      </c>
      <c r="V36" s="29"/>
      <c r="W36" s="29"/>
    </row>
    <row r="37" spans="2:23" ht="12">
      <c r="B37" s="21" t="s">
        <v>426</v>
      </c>
      <c r="C37" s="21" t="s">
        <v>450</v>
      </c>
      <c r="D37" s="21" t="s">
        <v>409</v>
      </c>
      <c r="E37" s="21" t="s">
        <v>410</v>
      </c>
      <c r="F37" s="21" t="s">
        <v>70</v>
      </c>
      <c r="G37" s="21" t="s">
        <v>71</v>
      </c>
      <c r="H37" s="21" t="s">
        <v>21</v>
      </c>
      <c r="I37" s="21" t="s">
        <v>22</v>
      </c>
      <c r="J37" s="21">
        <v>7379</v>
      </c>
      <c r="K37" s="21">
        <v>6274</v>
      </c>
      <c r="L37" s="21">
        <v>123</v>
      </c>
      <c r="M37" s="21">
        <v>867</v>
      </c>
      <c r="N37" s="21">
        <v>12327</v>
      </c>
      <c r="O37" s="21">
        <v>7493</v>
      </c>
      <c r="P37" s="21">
        <v>16727</v>
      </c>
      <c r="Q37" s="21">
        <v>1666</v>
      </c>
      <c r="R37" s="21">
        <v>39562</v>
      </c>
      <c r="S37" s="21">
        <v>4224</v>
      </c>
      <c r="V37" s="29"/>
      <c r="W37" s="29"/>
    </row>
    <row r="38" spans="2:23" ht="12">
      <c r="B38" s="21" t="s">
        <v>426</v>
      </c>
      <c r="C38" s="21" t="s">
        <v>450</v>
      </c>
      <c r="D38" s="21" t="s">
        <v>409</v>
      </c>
      <c r="E38" s="21" t="s">
        <v>410</v>
      </c>
      <c r="F38" s="21" t="s">
        <v>72</v>
      </c>
      <c r="G38" s="21" t="s">
        <v>73</v>
      </c>
      <c r="H38" s="21" t="s">
        <v>21</v>
      </c>
      <c r="I38" s="21" t="s">
        <v>22</v>
      </c>
      <c r="J38" s="21">
        <v>3875</v>
      </c>
      <c r="K38" s="21">
        <v>3961</v>
      </c>
      <c r="L38" s="21">
        <v>146</v>
      </c>
      <c r="M38" s="21">
        <v>394</v>
      </c>
      <c r="N38" s="21">
        <v>8838</v>
      </c>
      <c r="O38" s="21">
        <v>5748</v>
      </c>
      <c r="P38" s="21">
        <v>12940</v>
      </c>
      <c r="Q38" s="21">
        <v>1398</v>
      </c>
      <c r="R38" s="21">
        <v>30069</v>
      </c>
      <c r="S38" s="21">
        <v>3358</v>
      </c>
      <c r="V38" s="29"/>
      <c r="W38" s="29"/>
    </row>
    <row r="39" spans="2:23" ht="12">
      <c r="B39" s="21" t="s">
        <v>426</v>
      </c>
      <c r="C39" s="21" t="s">
        <v>450</v>
      </c>
      <c r="D39" s="21" t="s">
        <v>409</v>
      </c>
      <c r="E39" s="21" t="s">
        <v>410</v>
      </c>
      <c r="F39" s="21" t="s">
        <v>74</v>
      </c>
      <c r="G39" s="21" t="s">
        <v>75</v>
      </c>
      <c r="H39" s="21" t="s">
        <v>21</v>
      </c>
      <c r="I39" s="21" t="s">
        <v>22</v>
      </c>
      <c r="J39" s="21">
        <v>7375</v>
      </c>
      <c r="K39" s="21">
        <v>6802</v>
      </c>
      <c r="L39" s="21">
        <v>322</v>
      </c>
      <c r="M39" s="21">
        <v>1288</v>
      </c>
      <c r="N39" s="21">
        <v>13591</v>
      </c>
      <c r="O39" s="21">
        <v>13289</v>
      </c>
      <c r="P39" s="21">
        <v>25476</v>
      </c>
      <c r="Q39" s="21">
        <v>3428</v>
      </c>
      <c r="R39" s="21">
        <v>65975</v>
      </c>
      <c r="S39" s="21">
        <v>7759</v>
      </c>
      <c r="V39" s="29"/>
      <c r="W39" s="29"/>
    </row>
    <row r="40" spans="2:23" ht="12">
      <c r="B40" s="21" t="s">
        <v>426</v>
      </c>
      <c r="C40" s="21" t="s">
        <v>450</v>
      </c>
      <c r="D40" s="21" t="s">
        <v>409</v>
      </c>
      <c r="E40" s="21" t="s">
        <v>410</v>
      </c>
      <c r="F40" s="21" t="s">
        <v>76</v>
      </c>
      <c r="G40" s="21" t="s">
        <v>420</v>
      </c>
      <c r="H40" s="21" t="s">
        <v>21</v>
      </c>
      <c r="I40" s="21" t="s">
        <v>22</v>
      </c>
      <c r="J40" s="21">
        <v>9803</v>
      </c>
      <c r="K40" s="21">
        <v>8747</v>
      </c>
      <c r="L40" s="21">
        <v>119</v>
      </c>
      <c r="M40" s="21">
        <v>2062</v>
      </c>
      <c r="N40" s="21">
        <v>16921</v>
      </c>
      <c r="O40" s="21">
        <v>11859</v>
      </c>
      <c r="P40" s="21">
        <v>26148</v>
      </c>
      <c r="Q40" s="21">
        <v>1966</v>
      </c>
      <c r="R40" s="21">
        <v>49174</v>
      </c>
      <c r="S40" s="21">
        <v>4338</v>
      </c>
      <c r="V40" s="29"/>
      <c r="W40" s="29"/>
    </row>
    <row r="41" spans="2:23" ht="12">
      <c r="B41" s="21" t="s">
        <v>426</v>
      </c>
      <c r="C41" s="21" t="s">
        <v>450</v>
      </c>
      <c r="D41" s="21" t="s">
        <v>409</v>
      </c>
      <c r="E41" s="21" t="s">
        <v>410</v>
      </c>
      <c r="F41" s="21" t="s">
        <v>77</v>
      </c>
      <c r="G41" s="21" t="s">
        <v>78</v>
      </c>
      <c r="H41" s="21" t="s">
        <v>21</v>
      </c>
      <c r="I41" s="21" t="s">
        <v>22</v>
      </c>
      <c r="J41" s="21">
        <v>4889</v>
      </c>
      <c r="K41" s="21">
        <v>4751</v>
      </c>
      <c r="L41" s="21">
        <v>286</v>
      </c>
      <c r="M41" s="21">
        <v>468</v>
      </c>
      <c r="N41" s="21">
        <v>9983</v>
      </c>
      <c r="O41" s="21">
        <v>7672</v>
      </c>
      <c r="P41" s="21">
        <v>14506</v>
      </c>
      <c r="Q41" s="21">
        <v>2124</v>
      </c>
      <c r="R41" s="21">
        <v>32190</v>
      </c>
      <c r="S41" s="21">
        <v>4560</v>
      </c>
      <c r="V41" s="29"/>
      <c r="W41" s="29"/>
    </row>
    <row r="42" spans="2:23" ht="12">
      <c r="B42" s="21" t="s">
        <v>426</v>
      </c>
      <c r="C42" s="21" t="s">
        <v>450</v>
      </c>
      <c r="D42" s="21" t="s">
        <v>409</v>
      </c>
      <c r="E42" s="21" t="s">
        <v>410</v>
      </c>
      <c r="F42" s="21" t="s">
        <v>79</v>
      </c>
      <c r="G42" s="21" t="s">
        <v>421</v>
      </c>
      <c r="H42" s="21" t="s">
        <v>21</v>
      </c>
      <c r="I42" s="21" t="s">
        <v>22</v>
      </c>
      <c r="J42" s="21">
        <v>10418</v>
      </c>
      <c r="K42" s="21">
        <v>9377</v>
      </c>
      <c r="L42" s="21">
        <v>57</v>
      </c>
      <c r="M42" s="21">
        <v>807</v>
      </c>
      <c r="N42" s="21">
        <v>17329</v>
      </c>
      <c r="O42" s="21">
        <v>13469</v>
      </c>
      <c r="P42" s="21">
        <v>25770</v>
      </c>
      <c r="Q42" s="21">
        <v>2304</v>
      </c>
      <c r="R42" s="21">
        <v>45276</v>
      </c>
      <c r="S42" s="21">
        <v>4744</v>
      </c>
      <c r="V42" s="29"/>
      <c r="W42" s="29"/>
    </row>
    <row r="43" spans="2:23" ht="12">
      <c r="B43" s="21" t="s">
        <v>426</v>
      </c>
      <c r="C43" s="21" t="s">
        <v>450</v>
      </c>
      <c r="D43" s="21" t="s">
        <v>409</v>
      </c>
      <c r="E43" s="21" t="s">
        <v>410</v>
      </c>
      <c r="F43" s="21" t="s">
        <v>80</v>
      </c>
      <c r="G43" s="21" t="s">
        <v>81</v>
      </c>
      <c r="H43" s="21" t="s">
        <v>21</v>
      </c>
      <c r="I43" s="21" t="s">
        <v>22</v>
      </c>
      <c r="J43" s="21">
        <v>6162</v>
      </c>
      <c r="K43" s="21">
        <v>5811</v>
      </c>
      <c r="L43" s="21">
        <v>146</v>
      </c>
      <c r="M43" s="21">
        <v>791</v>
      </c>
      <c r="N43" s="21">
        <v>8325</v>
      </c>
      <c r="O43" s="21">
        <v>4219</v>
      </c>
      <c r="P43" s="21">
        <v>14608</v>
      </c>
      <c r="Q43" s="21">
        <v>1006</v>
      </c>
      <c r="R43" s="21">
        <v>29633</v>
      </c>
      <c r="S43" s="21">
        <v>1910</v>
      </c>
      <c r="V43" s="28"/>
      <c r="W43" s="29"/>
    </row>
    <row r="44" spans="2:23" ht="12">
      <c r="B44" s="21" t="s">
        <v>426</v>
      </c>
      <c r="C44" s="21" t="s">
        <v>450</v>
      </c>
      <c r="D44" s="21" t="s">
        <v>409</v>
      </c>
      <c r="E44" s="21" t="s">
        <v>410</v>
      </c>
      <c r="F44" s="21" t="s">
        <v>82</v>
      </c>
      <c r="G44" s="21" t="s">
        <v>83</v>
      </c>
      <c r="H44" s="21" t="s">
        <v>21</v>
      </c>
      <c r="I44" s="21" t="s">
        <v>22</v>
      </c>
      <c r="J44" s="21">
        <v>5177</v>
      </c>
      <c r="K44" s="21">
        <v>4569</v>
      </c>
      <c r="L44" s="21">
        <v>308</v>
      </c>
      <c r="M44" s="21">
        <v>706</v>
      </c>
      <c r="N44" s="21">
        <v>9785</v>
      </c>
      <c r="O44" s="21">
        <v>8127</v>
      </c>
      <c r="P44" s="21">
        <v>15285</v>
      </c>
      <c r="Q44" s="21">
        <v>1649</v>
      </c>
      <c r="R44" s="21">
        <v>29690</v>
      </c>
      <c r="S44" s="21">
        <v>3029</v>
      </c>
      <c r="V44" s="29"/>
      <c r="W44" s="29"/>
    </row>
    <row r="45" spans="2:23" ht="12">
      <c r="B45" s="21" t="s">
        <v>426</v>
      </c>
      <c r="C45" s="21" t="s">
        <v>450</v>
      </c>
      <c r="D45" s="21" t="s">
        <v>409</v>
      </c>
      <c r="E45" s="21" t="s">
        <v>410</v>
      </c>
      <c r="F45" s="21" t="s">
        <v>84</v>
      </c>
      <c r="G45" s="21" t="s">
        <v>85</v>
      </c>
      <c r="H45" s="21" t="s">
        <v>21</v>
      </c>
      <c r="I45" s="21" t="s">
        <v>22</v>
      </c>
      <c r="J45" s="21">
        <v>3642</v>
      </c>
      <c r="K45" s="21">
        <v>3722</v>
      </c>
      <c r="L45" s="21">
        <v>90</v>
      </c>
      <c r="M45" s="21">
        <v>495</v>
      </c>
      <c r="N45" s="21">
        <v>8387</v>
      </c>
      <c r="O45" s="21">
        <v>7257</v>
      </c>
      <c r="P45" s="21">
        <v>11868</v>
      </c>
      <c r="Q45" s="21">
        <v>834</v>
      </c>
      <c r="R45" s="21">
        <v>27710</v>
      </c>
      <c r="S45" s="21">
        <v>2098</v>
      </c>
      <c r="V45" s="29"/>
      <c r="W45" s="29"/>
    </row>
    <row r="46" spans="2:23" ht="12">
      <c r="B46" s="21" t="s">
        <v>426</v>
      </c>
      <c r="C46" s="21" t="s">
        <v>450</v>
      </c>
      <c r="D46" s="21" t="s">
        <v>409</v>
      </c>
      <c r="E46" s="21" t="s">
        <v>410</v>
      </c>
      <c r="F46" s="21" t="s">
        <v>86</v>
      </c>
      <c r="G46" s="21" t="s">
        <v>87</v>
      </c>
      <c r="H46" s="21" t="s">
        <v>21</v>
      </c>
      <c r="I46" s="21" t="s">
        <v>22</v>
      </c>
      <c r="J46" s="21">
        <v>9228</v>
      </c>
      <c r="K46" s="21">
        <v>7816</v>
      </c>
      <c r="L46" s="21">
        <v>260</v>
      </c>
      <c r="M46" s="21">
        <v>1318</v>
      </c>
      <c r="N46" s="21">
        <v>19690</v>
      </c>
      <c r="O46" s="21">
        <v>11274</v>
      </c>
      <c r="P46" s="21">
        <v>28576</v>
      </c>
      <c r="Q46" s="21">
        <v>2838</v>
      </c>
      <c r="R46" s="21">
        <v>65653</v>
      </c>
      <c r="S46" s="21">
        <v>5903</v>
      </c>
      <c r="V46" s="29"/>
      <c r="W46" s="29"/>
    </row>
    <row r="47" spans="2:23" ht="12">
      <c r="B47" s="21" t="s">
        <v>426</v>
      </c>
      <c r="C47" s="21" t="s">
        <v>450</v>
      </c>
      <c r="D47" s="21" t="s">
        <v>409</v>
      </c>
      <c r="E47" s="21" t="s">
        <v>410</v>
      </c>
      <c r="F47" s="21" t="s">
        <v>88</v>
      </c>
      <c r="G47" s="21" t="s">
        <v>89</v>
      </c>
      <c r="H47" s="21" t="s">
        <v>21</v>
      </c>
      <c r="I47" s="21" t="s">
        <v>22</v>
      </c>
      <c r="J47" s="21">
        <v>5541</v>
      </c>
      <c r="K47" s="21">
        <v>5584</v>
      </c>
      <c r="L47" s="21">
        <v>183</v>
      </c>
      <c r="M47" s="21">
        <v>241</v>
      </c>
      <c r="N47" s="21">
        <v>12219</v>
      </c>
      <c r="O47" s="21">
        <v>7768</v>
      </c>
      <c r="P47" s="21">
        <v>17833</v>
      </c>
      <c r="Q47" s="21">
        <v>1957</v>
      </c>
      <c r="R47" s="21">
        <v>41689</v>
      </c>
      <c r="S47" s="21">
        <v>4724</v>
      </c>
      <c r="V47" s="29"/>
      <c r="W47" s="29"/>
    </row>
    <row r="48" spans="2:23" ht="12">
      <c r="B48" s="21" t="s">
        <v>426</v>
      </c>
      <c r="C48" s="21" t="s">
        <v>450</v>
      </c>
      <c r="D48" s="21" t="s">
        <v>409</v>
      </c>
      <c r="E48" s="21" t="s">
        <v>410</v>
      </c>
      <c r="F48" s="21" t="s">
        <v>90</v>
      </c>
      <c r="G48" s="21" t="s">
        <v>91</v>
      </c>
      <c r="H48" s="21" t="s">
        <v>21</v>
      </c>
      <c r="I48" s="21" t="s">
        <v>22</v>
      </c>
      <c r="J48" s="21">
        <v>7555</v>
      </c>
      <c r="K48" s="21">
        <v>6449</v>
      </c>
      <c r="L48" s="21">
        <v>237</v>
      </c>
      <c r="M48" s="21">
        <v>1203</v>
      </c>
      <c r="N48" s="21">
        <v>16026</v>
      </c>
      <c r="O48" s="21">
        <v>9948</v>
      </c>
      <c r="P48" s="21">
        <v>22655</v>
      </c>
      <c r="Q48" s="21">
        <v>2364</v>
      </c>
      <c r="R48" s="21">
        <v>45448</v>
      </c>
      <c r="S48" s="21">
        <v>4285</v>
      </c>
      <c r="V48" s="29"/>
      <c r="W48" s="29"/>
    </row>
    <row r="49" spans="2:23" ht="12">
      <c r="B49" s="21" t="s">
        <v>426</v>
      </c>
      <c r="C49" s="21" t="s">
        <v>450</v>
      </c>
      <c r="D49" s="21" t="s">
        <v>409</v>
      </c>
      <c r="E49" s="21" t="s">
        <v>410</v>
      </c>
      <c r="F49" s="21" t="s">
        <v>92</v>
      </c>
      <c r="G49" s="21" t="s">
        <v>93</v>
      </c>
      <c r="H49" s="21" t="s">
        <v>21</v>
      </c>
      <c r="I49" s="21" t="s">
        <v>22</v>
      </c>
      <c r="J49" s="21">
        <v>6770</v>
      </c>
      <c r="K49" s="21">
        <v>5445</v>
      </c>
      <c r="L49" s="21">
        <v>300</v>
      </c>
      <c r="M49" s="21">
        <v>1019</v>
      </c>
      <c r="N49" s="21">
        <v>15030</v>
      </c>
      <c r="O49" s="21">
        <v>10000</v>
      </c>
      <c r="P49" s="21">
        <v>17289</v>
      </c>
      <c r="Q49" s="21">
        <v>1558</v>
      </c>
      <c r="R49" s="21">
        <v>39101</v>
      </c>
      <c r="S49" s="21">
        <v>3432</v>
      </c>
      <c r="V49" s="29"/>
      <c r="W49" s="29"/>
    </row>
    <row r="50" spans="2:23" ht="12">
      <c r="B50" s="21" t="s">
        <v>426</v>
      </c>
      <c r="C50" s="21" t="s">
        <v>450</v>
      </c>
      <c r="D50" s="21" t="s">
        <v>409</v>
      </c>
      <c r="E50" s="21" t="s">
        <v>410</v>
      </c>
      <c r="F50" s="21" t="s">
        <v>94</v>
      </c>
      <c r="G50" s="21" t="s">
        <v>95</v>
      </c>
      <c r="H50" s="21" t="s">
        <v>21</v>
      </c>
      <c r="I50" s="21" t="s">
        <v>22</v>
      </c>
      <c r="J50" s="21">
        <v>3258</v>
      </c>
      <c r="K50" s="21">
        <v>3151</v>
      </c>
      <c r="L50" s="21">
        <v>73</v>
      </c>
      <c r="M50" s="21">
        <v>424</v>
      </c>
      <c r="N50" s="21">
        <v>4745</v>
      </c>
      <c r="O50" s="21">
        <v>2232</v>
      </c>
      <c r="P50" s="21">
        <v>8109</v>
      </c>
      <c r="Q50" s="21">
        <v>538</v>
      </c>
      <c r="R50" s="21">
        <v>17193</v>
      </c>
      <c r="S50" s="21">
        <v>1115</v>
      </c>
      <c r="V50" s="29"/>
      <c r="W50" s="29"/>
    </row>
    <row r="51" spans="2:23" ht="12">
      <c r="B51" s="21" t="s">
        <v>426</v>
      </c>
      <c r="C51" s="21" t="s">
        <v>450</v>
      </c>
      <c r="D51" s="21" t="s">
        <v>409</v>
      </c>
      <c r="E51" s="21" t="s">
        <v>410</v>
      </c>
      <c r="F51" s="21" t="s">
        <v>96</v>
      </c>
      <c r="G51" s="21" t="s">
        <v>97</v>
      </c>
      <c r="H51" s="21" t="s">
        <v>21</v>
      </c>
      <c r="I51" s="21" t="s">
        <v>22</v>
      </c>
      <c r="J51" s="21">
        <v>4864</v>
      </c>
      <c r="K51" s="21">
        <v>5545</v>
      </c>
      <c r="L51" s="21">
        <v>118</v>
      </c>
      <c r="M51" s="21">
        <v>594</v>
      </c>
      <c r="N51" s="21">
        <v>14464</v>
      </c>
      <c r="O51" s="21">
        <v>7867</v>
      </c>
      <c r="P51" s="21">
        <v>17914</v>
      </c>
      <c r="Q51" s="21">
        <v>1596</v>
      </c>
      <c r="R51" s="21">
        <v>50748</v>
      </c>
      <c r="S51" s="21">
        <v>4077</v>
      </c>
      <c r="V51" s="29"/>
      <c r="W51" s="29"/>
    </row>
    <row r="52" spans="2:23" ht="12">
      <c r="B52" s="21" t="s">
        <v>426</v>
      </c>
      <c r="C52" s="21" t="s">
        <v>450</v>
      </c>
      <c r="D52" s="21" t="s">
        <v>409</v>
      </c>
      <c r="E52" s="21" t="s">
        <v>410</v>
      </c>
      <c r="F52" s="21" t="s">
        <v>98</v>
      </c>
      <c r="G52" s="21" t="s">
        <v>99</v>
      </c>
      <c r="H52" s="21" t="s">
        <v>21</v>
      </c>
      <c r="I52" s="21" t="s">
        <v>22</v>
      </c>
      <c r="J52" s="21">
        <v>5846</v>
      </c>
      <c r="K52" s="21">
        <v>5393</v>
      </c>
      <c r="L52" s="21">
        <v>48</v>
      </c>
      <c r="M52" s="21">
        <v>721</v>
      </c>
      <c r="N52" s="21">
        <v>15935</v>
      </c>
      <c r="O52" s="21">
        <v>16380</v>
      </c>
      <c r="P52" s="21">
        <v>22395</v>
      </c>
      <c r="Q52" s="21">
        <v>1558</v>
      </c>
      <c r="R52" s="21">
        <v>49981</v>
      </c>
      <c r="S52" s="21">
        <v>3235</v>
      </c>
      <c r="V52" s="29"/>
      <c r="W52" s="29"/>
    </row>
    <row r="53" spans="2:23" ht="12">
      <c r="B53" s="21" t="s">
        <v>426</v>
      </c>
      <c r="C53" s="21" t="s">
        <v>450</v>
      </c>
      <c r="D53" s="21" t="s">
        <v>409</v>
      </c>
      <c r="E53" s="21" t="s">
        <v>410</v>
      </c>
      <c r="F53" s="21" t="s">
        <v>100</v>
      </c>
      <c r="G53" s="21" t="s">
        <v>101</v>
      </c>
      <c r="H53" s="21" t="s">
        <v>21</v>
      </c>
      <c r="I53" s="21" t="s">
        <v>22</v>
      </c>
      <c r="J53" s="21">
        <v>3296</v>
      </c>
      <c r="K53" s="21">
        <v>3309</v>
      </c>
      <c r="L53" s="21">
        <v>65</v>
      </c>
      <c r="M53" s="21">
        <v>375</v>
      </c>
      <c r="N53" s="21">
        <v>7560</v>
      </c>
      <c r="O53" s="21">
        <v>5630</v>
      </c>
      <c r="P53" s="21">
        <v>10582</v>
      </c>
      <c r="Q53" s="21">
        <v>876</v>
      </c>
      <c r="R53" s="21">
        <v>23945</v>
      </c>
      <c r="S53" s="21">
        <v>1966</v>
      </c>
      <c r="V53" s="29"/>
      <c r="W53" s="29"/>
    </row>
    <row r="54" spans="2:23" ht="12">
      <c r="B54" s="21" t="s">
        <v>426</v>
      </c>
      <c r="C54" s="21" t="s">
        <v>450</v>
      </c>
      <c r="D54" s="21" t="s">
        <v>409</v>
      </c>
      <c r="E54" s="21" t="s">
        <v>410</v>
      </c>
      <c r="F54" s="21" t="s">
        <v>102</v>
      </c>
      <c r="G54" s="21" t="s">
        <v>103</v>
      </c>
      <c r="H54" s="21" t="s">
        <v>21</v>
      </c>
      <c r="I54" s="21" t="s">
        <v>22</v>
      </c>
      <c r="J54" s="21">
        <v>10205</v>
      </c>
      <c r="K54" s="21">
        <v>8574</v>
      </c>
      <c r="L54" s="21">
        <v>110</v>
      </c>
      <c r="M54" s="21">
        <v>1442</v>
      </c>
      <c r="N54" s="21">
        <v>21441</v>
      </c>
      <c r="O54" s="21">
        <v>12347</v>
      </c>
      <c r="P54" s="21">
        <v>28713</v>
      </c>
      <c r="Q54" s="21">
        <v>2881</v>
      </c>
      <c r="R54" s="21">
        <v>63472</v>
      </c>
      <c r="S54" s="21">
        <v>6546</v>
      </c>
      <c r="V54" s="29"/>
      <c r="W54" s="29"/>
    </row>
    <row r="55" spans="2:23" ht="12">
      <c r="B55" s="21" t="s">
        <v>426</v>
      </c>
      <c r="C55" s="21" t="s">
        <v>450</v>
      </c>
      <c r="D55" s="21" t="s">
        <v>409</v>
      </c>
      <c r="E55" s="21" t="s">
        <v>410</v>
      </c>
      <c r="F55" s="21" t="s">
        <v>104</v>
      </c>
      <c r="G55" s="21" t="s">
        <v>422</v>
      </c>
      <c r="H55" s="21" t="s">
        <v>21</v>
      </c>
      <c r="I55" s="21" t="s">
        <v>22</v>
      </c>
      <c r="J55" s="21">
        <v>8786</v>
      </c>
      <c r="K55" s="21">
        <v>8341</v>
      </c>
      <c r="L55" s="21">
        <v>86</v>
      </c>
      <c r="M55" s="21">
        <v>1713</v>
      </c>
      <c r="N55" s="21">
        <v>10610</v>
      </c>
      <c r="O55" s="21">
        <v>8270</v>
      </c>
      <c r="P55" s="21">
        <v>15566</v>
      </c>
      <c r="Q55" s="21">
        <v>1080</v>
      </c>
      <c r="R55" s="21">
        <v>38560</v>
      </c>
      <c r="S55" s="21">
        <v>3259</v>
      </c>
      <c r="V55" s="29"/>
      <c r="W55" s="29"/>
    </row>
    <row r="56" spans="2:23" ht="12">
      <c r="B56" s="21" t="s">
        <v>426</v>
      </c>
      <c r="C56" s="21" t="s">
        <v>450</v>
      </c>
      <c r="D56" s="21" t="s">
        <v>409</v>
      </c>
      <c r="E56" s="21" t="s">
        <v>410</v>
      </c>
      <c r="F56" s="21" t="s">
        <v>105</v>
      </c>
      <c r="G56" s="21" t="s">
        <v>106</v>
      </c>
      <c r="H56" s="21" t="s">
        <v>21</v>
      </c>
      <c r="I56" s="21" t="s">
        <v>22</v>
      </c>
      <c r="J56" s="21">
        <v>3049</v>
      </c>
      <c r="K56" s="21">
        <v>3235</v>
      </c>
      <c r="L56" s="21">
        <v>27</v>
      </c>
      <c r="M56" s="21">
        <v>391</v>
      </c>
      <c r="N56" s="21">
        <v>10037</v>
      </c>
      <c r="O56" s="21">
        <v>4310</v>
      </c>
      <c r="P56" s="21">
        <v>12457</v>
      </c>
      <c r="Q56" s="21">
        <v>817</v>
      </c>
      <c r="R56" s="21">
        <v>29382</v>
      </c>
      <c r="S56" s="21">
        <v>2147</v>
      </c>
      <c r="V56" s="29"/>
      <c r="W56" s="29"/>
    </row>
    <row r="57" spans="2:23" ht="12">
      <c r="B57" s="21" t="s">
        <v>426</v>
      </c>
      <c r="C57" s="21" t="s">
        <v>450</v>
      </c>
      <c r="D57" s="21" t="s">
        <v>409</v>
      </c>
      <c r="E57" s="21" t="s">
        <v>410</v>
      </c>
      <c r="F57" s="21" t="s">
        <v>107</v>
      </c>
      <c r="G57" s="21" t="s">
        <v>108</v>
      </c>
      <c r="H57" s="21" t="s">
        <v>21</v>
      </c>
      <c r="I57" s="21" t="s">
        <v>22</v>
      </c>
      <c r="J57" s="21">
        <v>6635</v>
      </c>
      <c r="K57" s="21">
        <v>7227</v>
      </c>
      <c r="L57" s="21">
        <v>149</v>
      </c>
      <c r="M57" s="21">
        <v>645</v>
      </c>
      <c r="N57" s="21">
        <v>17604</v>
      </c>
      <c r="O57" s="21">
        <v>13897</v>
      </c>
      <c r="P57" s="21">
        <v>25893</v>
      </c>
      <c r="Q57" s="21">
        <v>2408</v>
      </c>
      <c r="R57" s="21">
        <v>71780</v>
      </c>
      <c r="S57" s="21">
        <v>5623</v>
      </c>
      <c r="V57" s="29"/>
      <c r="W57" s="29"/>
    </row>
    <row r="58" spans="2:23" ht="12">
      <c r="B58" s="21" t="s">
        <v>426</v>
      </c>
      <c r="C58" s="21" t="s">
        <v>450</v>
      </c>
      <c r="D58" s="21" t="s">
        <v>409</v>
      </c>
      <c r="E58" s="21" t="s">
        <v>410</v>
      </c>
      <c r="F58" s="21" t="s">
        <v>109</v>
      </c>
      <c r="G58" s="21" t="s">
        <v>110</v>
      </c>
      <c r="H58" s="21" t="s">
        <v>21</v>
      </c>
      <c r="I58" s="21" t="s">
        <v>22</v>
      </c>
      <c r="J58" s="21">
        <v>3508</v>
      </c>
      <c r="K58" s="21">
        <v>2916</v>
      </c>
      <c r="L58" s="21">
        <v>105</v>
      </c>
      <c r="M58" s="21">
        <v>447</v>
      </c>
      <c r="N58" s="21">
        <v>7283</v>
      </c>
      <c r="O58" s="21">
        <v>4675</v>
      </c>
      <c r="P58" s="21">
        <v>10438</v>
      </c>
      <c r="Q58" s="21">
        <v>991</v>
      </c>
      <c r="R58" s="21">
        <v>20632</v>
      </c>
      <c r="S58" s="21">
        <v>2247</v>
      </c>
      <c r="V58" s="29"/>
      <c r="W58" s="29"/>
    </row>
    <row r="59" spans="2:23" ht="12">
      <c r="B59" s="21" t="s">
        <v>426</v>
      </c>
      <c r="C59" s="21" t="s">
        <v>450</v>
      </c>
      <c r="D59" s="21" t="s">
        <v>409</v>
      </c>
      <c r="E59" s="21" t="s">
        <v>410</v>
      </c>
      <c r="F59" s="21" t="s">
        <v>111</v>
      </c>
      <c r="G59" s="21" t="s">
        <v>112</v>
      </c>
      <c r="H59" s="21" t="s">
        <v>21</v>
      </c>
      <c r="I59" s="21" t="s">
        <v>22</v>
      </c>
      <c r="J59" s="21">
        <v>8521</v>
      </c>
      <c r="K59" s="21">
        <v>9919</v>
      </c>
      <c r="L59" s="21">
        <v>230</v>
      </c>
      <c r="M59" s="21">
        <v>1385</v>
      </c>
      <c r="N59" s="21">
        <v>17469</v>
      </c>
      <c r="O59" s="21">
        <v>12215</v>
      </c>
      <c r="P59" s="21">
        <v>21396</v>
      </c>
      <c r="Q59" s="21">
        <v>1678</v>
      </c>
      <c r="R59" s="21">
        <v>54767</v>
      </c>
      <c r="S59" s="21">
        <v>3694</v>
      </c>
      <c r="V59" s="29"/>
      <c r="W59" s="29"/>
    </row>
    <row r="60" spans="2:23" ht="12">
      <c r="B60" s="21" t="s">
        <v>426</v>
      </c>
      <c r="C60" s="21" t="s">
        <v>450</v>
      </c>
      <c r="D60" s="21" t="s">
        <v>409</v>
      </c>
      <c r="E60" s="21" t="s">
        <v>410</v>
      </c>
      <c r="F60" s="21" t="s">
        <v>113</v>
      </c>
      <c r="G60" s="21" t="s">
        <v>114</v>
      </c>
      <c r="H60" s="21" t="s">
        <v>21</v>
      </c>
      <c r="I60" s="21" t="s">
        <v>22</v>
      </c>
      <c r="J60" s="21">
        <v>5421</v>
      </c>
      <c r="K60" s="21">
        <v>5411</v>
      </c>
      <c r="L60" s="21">
        <v>36</v>
      </c>
      <c r="M60" s="21">
        <v>699</v>
      </c>
      <c r="N60" s="21">
        <v>14966</v>
      </c>
      <c r="O60" s="21">
        <v>1339</v>
      </c>
      <c r="P60" s="21">
        <v>15623</v>
      </c>
      <c r="Q60" s="21">
        <v>1216</v>
      </c>
      <c r="R60" s="21">
        <v>32977</v>
      </c>
      <c r="S60" s="21">
        <v>2058</v>
      </c>
      <c r="V60" s="29"/>
      <c r="W60" s="29"/>
    </row>
    <row r="61" spans="2:23" ht="12">
      <c r="B61" s="21" t="s">
        <v>426</v>
      </c>
      <c r="C61" s="21" t="s">
        <v>450</v>
      </c>
      <c r="D61" s="21" t="s">
        <v>409</v>
      </c>
      <c r="E61" s="21" t="s">
        <v>410</v>
      </c>
      <c r="F61" s="21" t="s">
        <v>115</v>
      </c>
      <c r="G61" s="21" t="s">
        <v>116</v>
      </c>
      <c r="H61" s="21" t="s">
        <v>21</v>
      </c>
      <c r="I61" s="21" t="s">
        <v>22</v>
      </c>
      <c r="J61" s="21">
        <v>2079</v>
      </c>
      <c r="K61" s="21">
        <v>2475</v>
      </c>
      <c r="L61" s="21">
        <v>92</v>
      </c>
      <c r="M61" s="21">
        <v>407</v>
      </c>
      <c r="N61" s="21">
        <v>5649</v>
      </c>
      <c r="O61" s="21">
        <v>4490</v>
      </c>
      <c r="P61" s="21">
        <v>6961</v>
      </c>
      <c r="Q61" s="21">
        <v>824</v>
      </c>
      <c r="R61" s="21">
        <v>16880</v>
      </c>
      <c r="S61" s="21">
        <v>1501</v>
      </c>
      <c r="V61" s="29"/>
      <c r="W61" s="29"/>
    </row>
    <row r="62" spans="2:23" ht="12">
      <c r="B62" s="21" t="s">
        <v>426</v>
      </c>
      <c r="C62" s="21" t="s">
        <v>450</v>
      </c>
      <c r="D62" s="21" t="s">
        <v>409</v>
      </c>
      <c r="E62" s="21" t="s">
        <v>410</v>
      </c>
      <c r="F62" s="21" t="s">
        <v>117</v>
      </c>
      <c r="G62" s="21" t="s">
        <v>118</v>
      </c>
      <c r="H62" s="21" t="s">
        <v>21</v>
      </c>
      <c r="I62" s="21" t="s">
        <v>22</v>
      </c>
      <c r="J62" s="21">
        <v>8730</v>
      </c>
      <c r="K62" s="21">
        <v>7823</v>
      </c>
      <c r="L62" s="21">
        <v>223</v>
      </c>
      <c r="M62" s="21">
        <v>1246</v>
      </c>
      <c r="N62" s="21">
        <v>18720</v>
      </c>
      <c r="O62" s="21">
        <v>12739</v>
      </c>
      <c r="P62" s="21">
        <v>30090</v>
      </c>
      <c r="Q62" s="21">
        <v>3570</v>
      </c>
      <c r="R62" s="21">
        <v>58381</v>
      </c>
      <c r="S62" s="21">
        <v>6751</v>
      </c>
      <c r="V62" s="29"/>
      <c r="W62" s="29"/>
    </row>
    <row r="63" spans="2:23" ht="12">
      <c r="B63" s="21" t="s">
        <v>426</v>
      </c>
      <c r="C63" s="21" t="s">
        <v>450</v>
      </c>
      <c r="D63" s="21" t="s">
        <v>409</v>
      </c>
      <c r="E63" s="21" t="s">
        <v>410</v>
      </c>
      <c r="F63" s="21" t="s">
        <v>119</v>
      </c>
      <c r="G63" s="21" t="s">
        <v>120</v>
      </c>
      <c r="H63" s="21" t="s">
        <v>21</v>
      </c>
      <c r="I63" s="21" t="s">
        <v>22</v>
      </c>
      <c r="J63" s="21">
        <v>8347</v>
      </c>
      <c r="K63" s="21">
        <v>7828</v>
      </c>
      <c r="L63" s="21">
        <v>131</v>
      </c>
      <c r="M63" s="21">
        <v>1103</v>
      </c>
      <c r="N63" s="21">
        <v>19576</v>
      </c>
      <c r="O63" s="21">
        <v>8750</v>
      </c>
      <c r="P63" s="21">
        <v>24082</v>
      </c>
      <c r="Q63" s="21">
        <v>1700</v>
      </c>
      <c r="R63" s="21">
        <v>53778</v>
      </c>
      <c r="S63" s="21">
        <v>3352</v>
      </c>
      <c r="V63" s="29"/>
      <c r="W63" s="29"/>
    </row>
    <row r="64" spans="2:23" ht="12">
      <c r="B64" s="21" t="s">
        <v>426</v>
      </c>
      <c r="C64" s="21" t="s">
        <v>450</v>
      </c>
      <c r="D64" s="21" t="s">
        <v>409</v>
      </c>
      <c r="E64" s="21" t="s">
        <v>410</v>
      </c>
      <c r="F64" s="21" t="s">
        <v>121</v>
      </c>
      <c r="G64" s="21" t="s">
        <v>122</v>
      </c>
      <c r="H64" s="21" t="s">
        <v>21</v>
      </c>
      <c r="I64" s="21" t="s">
        <v>22</v>
      </c>
      <c r="J64" s="21">
        <v>6133</v>
      </c>
      <c r="K64" s="21">
        <v>5675</v>
      </c>
      <c r="L64" s="21">
        <v>22</v>
      </c>
      <c r="M64" s="21">
        <v>815</v>
      </c>
      <c r="N64" s="21">
        <v>12305</v>
      </c>
      <c r="O64" s="21">
        <v>1934</v>
      </c>
      <c r="P64" s="21">
        <v>17174</v>
      </c>
      <c r="Q64" s="21">
        <v>1363</v>
      </c>
      <c r="R64" s="21">
        <v>36599</v>
      </c>
      <c r="S64" s="21">
        <v>2301</v>
      </c>
      <c r="V64" s="29"/>
      <c r="W64" s="29"/>
    </row>
    <row r="65" spans="2:23" ht="12">
      <c r="B65" s="21" t="s">
        <v>426</v>
      </c>
      <c r="C65" s="21" t="s">
        <v>450</v>
      </c>
      <c r="D65" s="21" t="s">
        <v>409</v>
      </c>
      <c r="E65" s="21" t="s">
        <v>410</v>
      </c>
      <c r="F65" s="21" t="s">
        <v>123</v>
      </c>
      <c r="G65" s="21" t="s">
        <v>124</v>
      </c>
      <c r="H65" s="21" t="s">
        <v>21</v>
      </c>
      <c r="I65" s="21" t="s">
        <v>22</v>
      </c>
      <c r="J65" s="21">
        <v>2968</v>
      </c>
      <c r="K65" s="21">
        <v>2632</v>
      </c>
      <c r="L65" s="21">
        <v>27</v>
      </c>
      <c r="M65" s="21">
        <v>354</v>
      </c>
      <c r="N65" s="21">
        <v>7057</v>
      </c>
      <c r="O65" s="21">
        <v>5344</v>
      </c>
      <c r="P65" s="21">
        <v>9257</v>
      </c>
      <c r="Q65" s="21">
        <v>603</v>
      </c>
      <c r="R65" s="21">
        <v>19391</v>
      </c>
      <c r="S65" s="21">
        <v>1373</v>
      </c>
      <c r="V65" s="29"/>
      <c r="W65" s="29"/>
    </row>
    <row r="66" spans="2:23" ht="12">
      <c r="B66" s="21" t="s">
        <v>426</v>
      </c>
      <c r="C66" s="21" t="s">
        <v>450</v>
      </c>
      <c r="D66" s="21" t="s">
        <v>409</v>
      </c>
      <c r="E66" s="21" t="s">
        <v>410</v>
      </c>
      <c r="F66" s="21" t="s">
        <v>125</v>
      </c>
      <c r="G66" s="21" t="s">
        <v>126</v>
      </c>
      <c r="H66" s="21" t="s">
        <v>21</v>
      </c>
      <c r="I66" s="21" t="s">
        <v>22</v>
      </c>
      <c r="J66" s="21">
        <v>5235</v>
      </c>
      <c r="K66" s="21">
        <v>5001</v>
      </c>
      <c r="L66" s="21">
        <v>103</v>
      </c>
      <c r="M66" s="21">
        <v>648</v>
      </c>
      <c r="N66" s="21">
        <v>8671</v>
      </c>
      <c r="O66" s="21">
        <v>4636</v>
      </c>
      <c r="P66" s="21">
        <v>12989</v>
      </c>
      <c r="Q66" s="21">
        <v>876</v>
      </c>
      <c r="R66" s="21">
        <v>25749</v>
      </c>
      <c r="S66" s="21">
        <v>1795</v>
      </c>
      <c r="V66" s="29"/>
      <c r="W66" s="29"/>
    </row>
    <row r="67" spans="2:23" ht="12">
      <c r="B67" s="21" t="s">
        <v>426</v>
      </c>
      <c r="C67" s="21" t="s">
        <v>450</v>
      </c>
      <c r="D67" s="21" t="s">
        <v>409</v>
      </c>
      <c r="E67" s="21" t="s">
        <v>410</v>
      </c>
      <c r="F67" s="21" t="s">
        <v>127</v>
      </c>
      <c r="G67" s="21" t="s">
        <v>128</v>
      </c>
      <c r="H67" s="21" t="s">
        <v>21</v>
      </c>
      <c r="I67" s="21" t="s">
        <v>22</v>
      </c>
      <c r="J67" s="21">
        <v>6661</v>
      </c>
      <c r="K67" s="21">
        <v>6331</v>
      </c>
      <c r="L67" s="21">
        <v>233</v>
      </c>
      <c r="M67" s="21">
        <v>1002</v>
      </c>
      <c r="N67" s="21">
        <v>18111</v>
      </c>
      <c r="O67" s="21">
        <v>4920</v>
      </c>
      <c r="P67" s="21">
        <v>23168</v>
      </c>
      <c r="Q67" s="21">
        <v>2597</v>
      </c>
      <c r="R67" s="21">
        <v>46100</v>
      </c>
      <c r="S67" s="21">
        <v>4901</v>
      </c>
      <c r="V67" s="29"/>
      <c r="W67" s="29"/>
    </row>
    <row r="68" spans="2:23" ht="12">
      <c r="B68" s="21" t="s">
        <v>426</v>
      </c>
      <c r="C68" s="21" t="s">
        <v>450</v>
      </c>
      <c r="D68" s="21" t="s">
        <v>409</v>
      </c>
      <c r="E68" s="21" t="s">
        <v>410</v>
      </c>
      <c r="F68" s="21" t="s">
        <v>129</v>
      </c>
      <c r="G68" s="21" t="s">
        <v>130</v>
      </c>
      <c r="H68" s="21" t="s">
        <v>21</v>
      </c>
      <c r="I68" s="21" t="s">
        <v>22</v>
      </c>
      <c r="J68" s="21">
        <v>4080</v>
      </c>
      <c r="K68" s="21">
        <v>3760</v>
      </c>
      <c r="L68" s="21">
        <v>116</v>
      </c>
      <c r="M68" s="21">
        <v>535</v>
      </c>
      <c r="N68" s="21">
        <v>7177</v>
      </c>
      <c r="O68" s="21">
        <v>6663</v>
      </c>
      <c r="P68" s="21">
        <v>12560</v>
      </c>
      <c r="Q68" s="21">
        <v>1208</v>
      </c>
      <c r="R68" s="21">
        <v>28400</v>
      </c>
      <c r="S68" s="21">
        <v>2204</v>
      </c>
      <c r="V68" s="29"/>
      <c r="W68" s="29"/>
    </row>
    <row r="69" spans="2:23" ht="12">
      <c r="B69" s="21" t="s">
        <v>426</v>
      </c>
      <c r="C69" s="21" t="s">
        <v>450</v>
      </c>
      <c r="D69" s="21" t="s">
        <v>409</v>
      </c>
      <c r="E69" s="21" t="s">
        <v>410</v>
      </c>
      <c r="F69" s="21" t="s">
        <v>131</v>
      </c>
      <c r="G69" s="21" t="s">
        <v>132</v>
      </c>
      <c r="H69" s="21" t="s">
        <v>21</v>
      </c>
      <c r="I69" s="21" t="s">
        <v>22</v>
      </c>
      <c r="J69" s="21">
        <v>4116</v>
      </c>
      <c r="K69" s="21">
        <v>4018</v>
      </c>
      <c r="L69" s="21">
        <v>84</v>
      </c>
      <c r="M69" s="21">
        <v>445</v>
      </c>
      <c r="N69" s="21">
        <v>11293</v>
      </c>
      <c r="O69" s="21">
        <v>7136</v>
      </c>
      <c r="P69" s="21">
        <v>14976</v>
      </c>
      <c r="Q69" s="21">
        <v>1590</v>
      </c>
      <c r="R69" s="21">
        <v>26938</v>
      </c>
      <c r="S69" s="21">
        <v>1819</v>
      </c>
      <c r="V69" s="29"/>
      <c r="W69" s="29"/>
    </row>
    <row r="70" spans="2:23" ht="12">
      <c r="B70" s="21" t="s">
        <v>426</v>
      </c>
      <c r="C70" s="21" t="s">
        <v>450</v>
      </c>
      <c r="D70" s="21" t="s">
        <v>409</v>
      </c>
      <c r="E70" s="21" t="s">
        <v>410</v>
      </c>
      <c r="F70" s="21" t="s">
        <v>133</v>
      </c>
      <c r="G70" s="21" t="s">
        <v>134</v>
      </c>
      <c r="H70" s="21" t="s">
        <v>21</v>
      </c>
      <c r="I70" s="21" t="s">
        <v>22</v>
      </c>
      <c r="J70" s="21">
        <v>4888</v>
      </c>
      <c r="K70" s="21">
        <v>4866</v>
      </c>
      <c r="L70" s="21">
        <v>172</v>
      </c>
      <c r="M70" s="21">
        <v>705</v>
      </c>
      <c r="N70" s="21">
        <v>8169</v>
      </c>
      <c r="O70" s="21">
        <v>7604</v>
      </c>
      <c r="P70" s="21">
        <v>14304</v>
      </c>
      <c r="Q70" s="21">
        <v>1230</v>
      </c>
      <c r="R70" s="21">
        <v>32328</v>
      </c>
      <c r="S70" s="21">
        <v>2236</v>
      </c>
      <c r="V70" s="29"/>
      <c r="W70" s="29"/>
    </row>
    <row r="71" spans="2:23" ht="12">
      <c r="B71" s="21" t="s">
        <v>426</v>
      </c>
      <c r="C71" s="21" t="s">
        <v>450</v>
      </c>
      <c r="D71" s="21" t="s">
        <v>409</v>
      </c>
      <c r="E71" s="21" t="s">
        <v>410</v>
      </c>
      <c r="F71" s="21" t="s">
        <v>135</v>
      </c>
      <c r="G71" s="21" t="s">
        <v>136</v>
      </c>
      <c r="H71" s="21" t="s">
        <v>21</v>
      </c>
      <c r="I71" s="21" t="s">
        <v>22</v>
      </c>
      <c r="J71" s="21">
        <v>7639</v>
      </c>
      <c r="K71" s="21">
        <v>7687</v>
      </c>
      <c r="L71" s="48">
        <v>155</v>
      </c>
      <c r="M71" s="48">
        <v>2181</v>
      </c>
      <c r="N71" s="21">
        <v>14478</v>
      </c>
      <c r="O71" s="21">
        <v>12093</v>
      </c>
      <c r="P71" s="48">
        <v>21522</v>
      </c>
      <c r="Q71" s="48">
        <v>2164</v>
      </c>
      <c r="R71" s="21">
        <v>55850</v>
      </c>
      <c r="S71" s="21">
        <v>4608</v>
      </c>
      <c r="V71" s="29"/>
      <c r="W71" s="29"/>
    </row>
    <row r="72" spans="2:23" ht="12">
      <c r="B72" s="21" t="s">
        <v>426</v>
      </c>
      <c r="C72" s="21" t="s">
        <v>450</v>
      </c>
      <c r="D72" s="21" t="s">
        <v>409</v>
      </c>
      <c r="E72" s="21" t="s">
        <v>410</v>
      </c>
      <c r="F72" s="21" t="s">
        <v>137</v>
      </c>
      <c r="G72" s="21" t="s">
        <v>138</v>
      </c>
      <c r="H72" s="21" t="s">
        <v>21</v>
      </c>
      <c r="I72" s="21" t="s">
        <v>22</v>
      </c>
      <c r="J72" s="21">
        <v>2935</v>
      </c>
      <c r="K72" s="21">
        <v>2594</v>
      </c>
      <c r="L72" s="21">
        <v>17</v>
      </c>
      <c r="M72" s="21">
        <v>477</v>
      </c>
      <c r="N72" s="21">
        <v>7668</v>
      </c>
      <c r="O72" s="21">
        <v>6196</v>
      </c>
      <c r="P72" s="21">
        <v>8262</v>
      </c>
      <c r="Q72" s="21">
        <v>705</v>
      </c>
      <c r="R72" s="21">
        <v>15984</v>
      </c>
      <c r="S72" s="21">
        <v>1017</v>
      </c>
      <c r="V72" s="29"/>
      <c r="W72" s="29"/>
    </row>
    <row r="73" spans="2:23" ht="12">
      <c r="B73" s="21" t="s">
        <v>426</v>
      </c>
      <c r="C73" s="21" t="s">
        <v>450</v>
      </c>
      <c r="D73" s="21" t="s">
        <v>409</v>
      </c>
      <c r="E73" s="21" t="s">
        <v>410</v>
      </c>
      <c r="F73" s="21" t="s">
        <v>139</v>
      </c>
      <c r="G73" s="21" t="s">
        <v>140</v>
      </c>
      <c r="H73" s="21" t="s">
        <v>21</v>
      </c>
      <c r="I73" s="21" t="s">
        <v>22</v>
      </c>
      <c r="J73" s="21">
        <v>20907</v>
      </c>
      <c r="K73" s="21">
        <v>17323</v>
      </c>
      <c r="L73" s="21">
        <v>477</v>
      </c>
      <c r="M73" s="21">
        <v>3183</v>
      </c>
      <c r="N73" s="21">
        <v>32987</v>
      </c>
      <c r="O73" s="21">
        <v>26773</v>
      </c>
      <c r="P73" s="21">
        <v>54303</v>
      </c>
      <c r="Q73" s="21">
        <v>5317</v>
      </c>
      <c r="R73" s="21">
        <v>120533</v>
      </c>
      <c r="S73" s="21">
        <v>12167</v>
      </c>
      <c r="V73" s="29"/>
      <c r="W73" s="29"/>
    </row>
    <row r="74" spans="2:23" ht="12">
      <c r="B74" s="21" t="s">
        <v>426</v>
      </c>
      <c r="C74" s="21" t="s">
        <v>450</v>
      </c>
      <c r="D74" s="21" t="s">
        <v>409</v>
      </c>
      <c r="E74" s="21" t="s">
        <v>410</v>
      </c>
      <c r="F74" s="21" t="s">
        <v>141</v>
      </c>
      <c r="G74" s="21" t="s">
        <v>142</v>
      </c>
      <c r="H74" s="21" t="s">
        <v>21</v>
      </c>
      <c r="I74" s="21" t="s">
        <v>22</v>
      </c>
      <c r="J74" s="21">
        <v>7323</v>
      </c>
      <c r="K74" s="21">
        <v>6611</v>
      </c>
      <c r="L74" s="21">
        <v>33</v>
      </c>
      <c r="M74" s="21">
        <v>923</v>
      </c>
      <c r="N74" s="21">
        <v>18173</v>
      </c>
      <c r="O74" s="21">
        <v>16945</v>
      </c>
      <c r="P74" s="21">
        <v>19440</v>
      </c>
      <c r="Q74" s="21">
        <v>1317</v>
      </c>
      <c r="R74" s="21">
        <v>42838</v>
      </c>
      <c r="S74" s="21">
        <v>2435</v>
      </c>
      <c r="V74" s="29"/>
      <c r="W74" s="29"/>
    </row>
    <row r="75" spans="2:23" ht="12">
      <c r="B75" s="21" t="s">
        <v>426</v>
      </c>
      <c r="C75" s="21" t="s">
        <v>450</v>
      </c>
      <c r="D75" s="21" t="s">
        <v>409</v>
      </c>
      <c r="E75" s="21" t="s">
        <v>410</v>
      </c>
      <c r="F75" s="21" t="s">
        <v>143</v>
      </c>
      <c r="G75" s="21" t="s">
        <v>144</v>
      </c>
      <c r="H75" s="21" t="s">
        <v>21</v>
      </c>
      <c r="I75" s="21" t="s">
        <v>22</v>
      </c>
      <c r="J75" s="21">
        <v>10409</v>
      </c>
      <c r="K75" s="21">
        <v>10287</v>
      </c>
      <c r="L75" s="21">
        <v>179</v>
      </c>
      <c r="M75" s="21">
        <v>878</v>
      </c>
      <c r="N75" s="21">
        <v>27239</v>
      </c>
      <c r="O75" s="21">
        <v>14387</v>
      </c>
      <c r="P75" s="21">
        <v>32468</v>
      </c>
      <c r="Q75" s="21">
        <v>2800</v>
      </c>
      <c r="R75" s="21">
        <v>56829</v>
      </c>
      <c r="S75" s="21">
        <v>3870</v>
      </c>
      <c r="V75" s="29"/>
      <c r="W75" s="29"/>
    </row>
    <row r="76" spans="2:23" ht="12">
      <c r="B76" s="21" t="s">
        <v>426</v>
      </c>
      <c r="C76" s="21" t="s">
        <v>450</v>
      </c>
      <c r="D76" s="21" t="s">
        <v>409</v>
      </c>
      <c r="E76" s="21" t="s">
        <v>410</v>
      </c>
      <c r="F76" s="21" t="s">
        <v>378</v>
      </c>
      <c r="G76" s="21" t="s">
        <v>379</v>
      </c>
      <c r="H76" s="21" t="s">
        <v>21</v>
      </c>
      <c r="I76" s="21" t="s">
        <v>22</v>
      </c>
      <c r="J76" s="21">
        <v>10368</v>
      </c>
      <c r="K76" s="21">
        <v>10220</v>
      </c>
      <c r="L76" s="21">
        <v>59</v>
      </c>
      <c r="M76" s="21">
        <v>1163</v>
      </c>
      <c r="N76" s="21">
        <v>15701</v>
      </c>
      <c r="O76" s="21">
        <v>11074</v>
      </c>
      <c r="P76" s="21">
        <v>25767</v>
      </c>
      <c r="Q76" s="21">
        <v>2632</v>
      </c>
      <c r="R76" s="21">
        <v>57818</v>
      </c>
      <c r="S76" s="21">
        <v>5030</v>
      </c>
      <c r="V76" s="29"/>
      <c r="W76" s="29"/>
    </row>
    <row r="77" spans="2:23" ht="12">
      <c r="B77" s="21" t="s">
        <v>426</v>
      </c>
      <c r="C77" s="21" t="s">
        <v>450</v>
      </c>
      <c r="D77" s="21" t="s">
        <v>409</v>
      </c>
      <c r="E77" s="21" t="s">
        <v>410</v>
      </c>
      <c r="F77" s="21" t="s">
        <v>416</v>
      </c>
      <c r="G77" s="21" t="s">
        <v>417</v>
      </c>
      <c r="H77" s="21" t="s">
        <v>21</v>
      </c>
      <c r="I77" s="21" t="s">
        <v>22</v>
      </c>
      <c r="J77" s="21">
        <v>14552</v>
      </c>
      <c r="K77" s="21">
        <v>11624</v>
      </c>
      <c r="L77" s="21">
        <v>404</v>
      </c>
      <c r="M77" s="21">
        <v>1892</v>
      </c>
      <c r="N77" s="21">
        <v>32413</v>
      </c>
      <c r="O77" s="21">
        <v>18358</v>
      </c>
      <c r="P77" s="21">
        <v>39881</v>
      </c>
      <c r="Q77" s="21">
        <v>4303</v>
      </c>
      <c r="R77" s="21">
        <v>82331</v>
      </c>
      <c r="S77" s="21">
        <v>10774</v>
      </c>
      <c r="V77" s="29"/>
      <c r="W77" s="29"/>
    </row>
    <row r="78" spans="2:23" ht="12">
      <c r="B78" s="21" t="s">
        <v>426</v>
      </c>
      <c r="C78" s="21" t="s">
        <v>450</v>
      </c>
      <c r="D78" s="21" t="s">
        <v>409</v>
      </c>
      <c r="E78" s="21" t="s">
        <v>410</v>
      </c>
      <c r="F78" s="21" t="s">
        <v>423</v>
      </c>
      <c r="G78" s="21" t="s">
        <v>424</v>
      </c>
      <c r="H78" s="21" t="s">
        <v>21</v>
      </c>
      <c r="I78" s="21" t="s">
        <v>22</v>
      </c>
      <c r="J78" s="21">
        <v>15154</v>
      </c>
      <c r="K78" s="21">
        <v>11976</v>
      </c>
      <c r="L78" s="21">
        <v>1095</v>
      </c>
      <c r="M78" s="21">
        <v>2916</v>
      </c>
      <c r="N78" s="21">
        <v>41203</v>
      </c>
      <c r="O78" s="21">
        <v>27774</v>
      </c>
      <c r="P78" s="21">
        <v>56576</v>
      </c>
      <c r="Q78" s="21">
        <v>9247</v>
      </c>
      <c r="R78" s="21">
        <v>118811</v>
      </c>
      <c r="S78" s="21">
        <v>17699</v>
      </c>
      <c r="V78" s="29"/>
      <c r="W78" s="29"/>
    </row>
    <row r="79" spans="2:23" ht="12">
      <c r="B79" s="21" t="s">
        <v>426</v>
      </c>
      <c r="C79" s="21" t="s">
        <v>450</v>
      </c>
      <c r="D79" s="21" t="s">
        <v>409</v>
      </c>
      <c r="E79" s="21" t="s">
        <v>410</v>
      </c>
      <c r="F79" s="21" t="s">
        <v>432</v>
      </c>
      <c r="G79" s="21" t="s">
        <v>431</v>
      </c>
      <c r="H79" s="21" t="s">
        <v>21</v>
      </c>
      <c r="I79" s="21" t="s">
        <v>22</v>
      </c>
      <c r="J79" s="21">
        <v>23175</v>
      </c>
      <c r="K79" s="21">
        <v>16070</v>
      </c>
      <c r="L79" s="21">
        <v>394</v>
      </c>
      <c r="M79" s="21">
        <v>4337</v>
      </c>
      <c r="N79" s="21">
        <v>42426</v>
      </c>
      <c r="O79" s="21">
        <v>25003</v>
      </c>
      <c r="P79" s="21">
        <v>59066</v>
      </c>
      <c r="Q79" s="21">
        <v>5368</v>
      </c>
      <c r="R79" s="21">
        <v>123753</v>
      </c>
      <c r="S79" s="21">
        <v>10975</v>
      </c>
      <c r="V79" s="29"/>
      <c r="W79" s="29"/>
    </row>
    <row r="80" spans="2:23" ht="12">
      <c r="B80" s="21" t="s">
        <v>426</v>
      </c>
      <c r="C80" s="21" t="s">
        <v>450</v>
      </c>
      <c r="D80" s="21" t="s">
        <v>409</v>
      </c>
      <c r="E80" s="21" t="s">
        <v>410</v>
      </c>
      <c r="F80" s="21" t="s">
        <v>380</v>
      </c>
      <c r="G80" s="21" t="s">
        <v>381</v>
      </c>
      <c r="H80" s="21" t="s">
        <v>21</v>
      </c>
      <c r="I80" s="21" t="s">
        <v>22</v>
      </c>
      <c r="J80" s="21">
        <v>10435</v>
      </c>
      <c r="K80" s="21">
        <v>10722</v>
      </c>
      <c r="L80" s="21">
        <v>565</v>
      </c>
      <c r="M80" s="21">
        <v>1661</v>
      </c>
      <c r="N80" s="21">
        <v>31393</v>
      </c>
      <c r="O80" s="21">
        <v>26428</v>
      </c>
      <c r="P80" s="21">
        <v>47135</v>
      </c>
      <c r="Q80" s="21">
        <v>6070</v>
      </c>
      <c r="R80" s="21">
        <v>96648</v>
      </c>
      <c r="S80" s="21">
        <v>10970</v>
      </c>
      <c r="V80" s="29"/>
      <c r="W80" s="29"/>
    </row>
    <row r="81" spans="2:23" ht="12">
      <c r="B81" s="21" t="s">
        <v>426</v>
      </c>
      <c r="C81" s="21" t="s">
        <v>450</v>
      </c>
      <c r="D81" s="21" t="s">
        <v>409</v>
      </c>
      <c r="E81" s="21" t="s">
        <v>410</v>
      </c>
      <c r="F81" s="21" t="s">
        <v>382</v>
      </c>
      <c r="G81" s="21" t="s">
        <v>383</v>
      </c>
      <c r="H81" s="21" t="s">
        <v>21</v>
      </c>
      <c r="I81" s="21" t="s">
        <v>22</v>
      </c>
      <c r="J81" s="21">
        <v>6702</v>
      </c>
      <c r="K81" s="21">
        <v>6318</v>
      </c>
      <c r="L81" s="21">
        <v>147</v>
      </c>
      <c r="M81" s="21">
        <v>709</v>
      </c>
      <c r="N81" s="21">
        <v>14034</v>
      </c>
      <c r="O81" s="21">
        <v>9143</v>
      </c>
      <c r="P81" s="21">
        <v>20510</v>
      </c>
      <c r="Q81" s="21">
        <v>1821</v>
      </c>
      <c r="R81" s="21">
        <v>52222</v>
      </c>
      <c r="S81" s="21">
        <v>5059</v>
      </c>
      <c r="V81" s="29"/>
      <c r="W81" s="29"/>
    </row>
    <row r="82" spans="2:23" ht="12">
      <c r="B82" s="21" t="s">
        <v>426</v>
      </c>
      <c r="C82" s="21" t="s">
        <v>450</v>
      </c>
      <c r="D82" s="21" t="s">
        <v>411</v>
      </c>
      <c r="E82" s="21" t="s">
        <v>412</v>
      </c>
      <c r="F82" s="21" t="s">
        <v>145</v>
      </c>
      <c r="G82" s="21" t="s">
        <v>146</v>
      </c>
      <c r="H82" s="21" t="s">
        <v>21</v>
      </c>
      <c r="I82" s="21" t="s">
        <v>22</v>
      </c>
      <c r="J82" s="21">
        <v>6957</v>
      </c>
      <c r="K82" s="21">
        <v>6200</v>
      </c>
      <c r="L82" s="21">
        <v>253</v>
      </c>
      <c r="M82" s="21">
        <v>1080</v>
      </c>
      <c r="N82" s="21">
        <v>16623</v>
      </c>
      <c r="O82" s="21">
        <v>7357</v>
      </c>
      <c r="P82" s="21">
        <v>21257</v>
      </c>
      <c r="Q82" s="21">
        <v>2440</v>
      </c>
      <c r="R82" s="21">
        <v>39833</v>
      </c>
      <c r="S82" s="21">
        <v>4301</v>
      </c>
      <c r="V82" s="29"/>
      <c r="W82" s="29"/>
    </row>
    <row r="83" spans="2:23" ht="12">
      <c r="B83" s="21" t="s">
        <v>426</v>
      </c>
      <c r="C83" s="21" t="s">
        <v>450</v>
      </c>
      <c r="D83" s="21" t="s">
        <v>411</v>
      </c>
      <c r="E83" s="21" t="s">
        <v>412</v>
      </c>
      <c r="F83" s="21" t="s">
        <v>147</v>
      </c>
      <c r="G83" s="21" t="s">
        <v>148</v>
      </c>
      <c r="H83" s="21" t="s">
        <v>21</v>
      </c>
      <c r="I83" s="21" t="s">
        <v>22</v>
      </c>
      <c r="J83" s="21">
        <v>2283</v>
      </c>
      <c r="K83" s="21">
        <v>2321</v>
      </c>
      <c r="L83" s="21">
        <v>42</v>
      </c>
      <c r="M83" s="21">
        <v>295</v>
      </c>
      <c r="N83" s="21">
        <v>3879</v>
      </c>
      <c r="O83" s="21">
        <v>3303</v>
      </c>
      <c r="P83" s="21">
        <v>6383</v>
      </c>
      <c r="Q83" s="21">
        <v>526</v>
      </c>
      <c r="R83" s="21">
        <v>12900</v>
      </c>
      <c r="S83" s="21">
        <v>1226</v>
      </c>
      <c r="V83" s="29"/>
      <c r="W83" s="29"/>
    </row>
    <row r="84" spans="2:23" ht="12">
      <c r="B84" s="21" t="s">
        <v>426</v>
      </c>
      <c r="C84" s="21" t="s">
        <v>450</v>
      </c>
      <c r="D84" s="21" t="s">
        <v>411</v>
      </c>
      <c r="E84" s="21" t="s">
        <v>412</v>
      </c>
      <c r="F84" s="21" t="s">
        <v>149</v>
      </c>
      <c r="G84" s="21" t="s">
        <v>150</v>
      </c>
      <c r="H84" s="21" t="s">
        <v>21</v>
      </c>
      <c r="I84" s="21" t="s">
        <v>22</v>
      </c>
      <c r="J84" s="21">
        <v>9245</v>
      </c>
      <c r="K84" s="21">
        <v>8153</v>
      </c>
      <c r="L84" s="21">
        <v>271</v>
      </c>
      <c r="M84" s="21">
        <v>1388</v>
      </c>
      <c r="N84" s="21">
        <v>17866</v>
      </c>
      <c r="O84" s="21">
        <v>12460</v>
      </c>
      <c r="P84" s="21">
        <v>22099</v>
      </c>
      <c r="Q84" s="21">
        <v>1477</v>
      </c>
      <c r="R84" s="21">
        <v>38862</v>
      </c>
      <c r="S84" s="21">
        <v>2831</v>
      </c>
      <c r="V84" s="29"/>
      <c r="W84" s="29"/>
    </row>
    <row r="85" spans="2:23" ht="12">
      <c r="B85" s="21" t="s">
        <v>426</v>
      </c>
      <c r="C85" s="21" t="s">
        <v>450</v>
      </c>
      <c r="D85" s="21" t="s">
        <v>411</v>
      </c>
      <c r="E85" s="21" t="s">
        <v>412</v>
      </c>
      <c r="F85" s="21" t="s">
        <v>151</v>
      </c>
      <c r="G85" s="21" t="s">
        <v>152</v>
      </c>
      <c r="H85" s="21" t="s">
        <v>21</v>
      </c>
      <c r="I85" s="21" t="s">
        <v>22</v>
      </c>
      <c r="J85" s="21">
        <v>3088</v>
      </c>
      <c r="K85" s="21">
        <v>3221</v>
      </c>
      <c r="L85" s="21">
        <v>38</v>
      </c>
      <c r="M85" s="21">
        <v>338</v>
      </c>
      <c r="N85" s="21">
        <v>5061</v>
      </c>
      <c r="O85" s="21">
        <v>2720</v>
      </c>
      <c r="P85" s="21">
        <v>6342</v>
      </c>
      <c r="Q85" s="21">
        <v>543</v>
      </c>
      <c r="R85" s="21">
        <v>13220</v>
      </c>
      <c r="S85" s="21">
        <v>1174</v>
      </c>
      <c r="V85" s="29"/>
      <c r="W85" s="29"/>
    </row>
    <row r="86" spans="2:23" ht="12">
      <c r="B86" s="21" t="s">
        <v>426</v>
      </c>
      <c r="C86" s="21" t="s">
        <v>450</v>
      </c>
      <c r="D86" s="21" t="s">
        <v>411</v>
      </c>
      <c r="E86" s="21" t="s">
        <v>412</v>
      </c>
      <c r="F86" s="21" t="s">
        <v>153</v>
      </c>
      <c r="G86" s="21" t="s">
        <v>154</v>
      </c>
      <c r="H86" s="21" t="s">
        <v>21</v>
      </c>
      <c r="I86" s="21" t="s">
        <v>22</v>
      </c>
      <c r="J86" s="21">
        <v>3170</v>
      </c>
      <c r="K86" s="21">
        <v>2741</v>
      </c>
      <c r="L86" s="21">
        <v>67</v>
      </c>
      <c r="M86" s="21">
        <v>365</v>
      </c>
      <c r="N86" s="21">
        <v>5458</v>
      </c>
      <c r="O86" s="21">
        <v>3300</v>
      </c>
      <c r="P86" s="21">
        <v>7713</v>
      </c>
      <c r="Q86" s="21">
        <v>796</v>
      </c>
      <c r="R86" s="21">
        <v>22637</v>
      </c>
      <c r="S86" s="21">
        <v>1983</v>
      </c>
      <c r="V86" s="29"/>
      <c r="W86" s="29"/>
    </row>
    <row r="87" spans="2:23" ht="12">
      <c r="B87" s="21" t="s">
        <v>426</v>
      </c>
      <c r="C87" s="21" t="s">
        <v>450</v>
      </c>
      <c r="D87" s="21" t="s">
        <v>411</v>
      </c>
      <c r="E87" s="21" t="s">
        <v>412</v>
      </c>
      <c r="F87" s="21" t="s">
        <v>155</v>
      </c>
      <c r="G87" s="21" t="s">
        <v>156</v>
      </c>
      <c r="H87" s="21" t="s">
        <v>21</v>
      </c>
      <c r="I87" s="21" t="s">
        <v>22</v>
      </c>
      <c r="J87" s="21">
        <v>8243</v>
      </c>
      <c r="K87" s="21">
        <v>6949</v>
      </c>
      <c r="L87" s="21">
        <v>504</v>
      </c>
      <c r="M87" s="21">
        <v>1603</v>
      </c>
      <c r="N87" s="21">
        <v>18065</v>
      </c>
      <c r="O87" s="21">
        <v>14539</v>
      </c>
      <c r="P87" s="21">
        <v>22449</v>
      </c>
      <c r="Q87" s="21">
        <v>2757</v>
      </c>
      <c r="R87" s="21">
        <v>31552</v>
      </c>
      <c r="S87" s="21">
        <v>3786</v>
      </c>
      <c r="V87" s="29"/>
      <c r="W87" s="29"/>
    </row>
    <row r="88" spans="2:23" ht="12">
      <c r="B88" s="21" t="s">
        <v>426</v>
      </c>
      <c r="C88" s="21" t="s">
        <v>450</v>
      </c>
      <c r="D88" s="21" t="s">
        <v>411</v>
      </c>
      <c r="E88" s="21" t="s">
        <v>412</v>
      </c>
      <c r="F88" s="21" t="s">
        <v>157</v>
      </c>
      <c r="G88" s="21" t="s">
        <v>158</v>
      </c>
      <c r="H88" s="21" t="s">
        <v>21</v>
      </c>
      <c r="I88" s="21" t="s">
        <v>22</v>
      </c>
      <c r="J88" s="21">
        <v>6531</v>
      </c>
      <c r="K88" s="21">
        <v>5558</v>
      </c>
      <c r="L88" s="21">
        <v>277</v>
      </c>
      <c r="M88" s="21">
        <v>973</v>
      </c>
      <c r="N88" s="21">
        <v>13947</v>
      </c>
      <c r="O88" s="21">
        <v>6314</v>
      </c>
      <c r="P88" s="21">
        <v>18183</v>
      </c>
      <c r="Q88" s="21">
        <v>2006</v>
      </c>
      <c r="R88" s="21">
        <v>30616</v>
      </c>
      <c r="S88" s="21">
        <v>3271</v>
      </c>
      <c r="V88" s="29"/>
      <c r="W88" s="29"/>
    </row>
    <row r="89" spans="2:23" ht="12">
      <c r="B89" s="21" t="s">
        <v>426</v>
      </c>
      <c r="C89" s="21" t="s">
        <v>450</v>
      </c>
      <c r="D89" s="21" t="s">
        <v>411</v>
      </c>
      <c r="E89" s="21" t="s">
        <v>412</v>
      </c>
      <c r="F89" s="21" t="s">
        <v>159</v>
      </c>
      <c r="G89" s="21" t="s">
        <v>160</v>
      </c>
      <c r="H89" s="21" t="s">
        <v>21</v>
      </c>
      <c r="I89" s="21" t="s">
        <v>22</v>
      </c>
      <c r="J89" s="21">
        <v>6319</v>
      </c>
      <c r="K89" s="21">
        <v>5657</v>
      </c>
      <c r="L89" s="21">
        <v>146</v>
      </c>
      <c r="M89" s="21">
        <v>748</v>
      </c>
      <c r="N89" s="21">
        <v>9695</v>
      </c>
      <c r="O89" s="21">
        <v>5644</v>
      </c>
      <c r="P89" s="21">
        <v>14798</v>
      </c>
      <c r="Q89" s="21">
        <v>1298</v>
      </c>
      <c r="R89" s="21">
        <v>37510</v>
      </c>
      <c r="S89" s="21">
        <v>3079</v>
      </c>
      <c r="V89" s="29"/>
      <c r="W89" s="29"/>
    </row>
    <row r="90" spans="2:23" ht="12">
      <c r="B90" s="21" t="s">
        <v>426</v>
      </c>
      <c r="C90" s="21" t="s">
        <v>450</v>
      </c>
      <c r="D90" s="21" t="s">
        <v>411</v>
      </c>
      <c r="E90" s="21" t="s">
        <v>412</v>
      </c>
      <c r="F90" s="21" t="s">
        <v>161</v>
      </c>
      <c r="G90" s="21" t="s">
        <v>162</v>
      </c>
      <c r="H90" s="21" t="s">
        <v>21</v>
      </c>
      <c r="I90" s="21" t="s">
        <v>22</v>
      </c>
      <c r="J90" s="21">
        <v>7001</v>
      </c>
      <c r="K90" s="21">
        <v>5950</v>
      </c>
      <c r="L90" s="21">
        <v>128</v>
      </c>
      <c r="M90" s="21">
        <v>1074</v>
      </c>
      <c r="N90" s="21">
        <v>15064</v>
      </c>
      <c r="O90" s="21">
        <v>8841</v>
      </c>
      <c r="P90" s="21">
        <v>21926</v>
      </c>
      <c r="Q90" s="21">
        <v>1711</v>
      </c>
      <c r="R90" s="21">
        <v>31697</v>
      </c>
      <c r="S90" s="21">
        <v>2911</v>
      </c>
      <c r="V90" s="29"/>
      <c r="W90" s="29"/>
    </row>
    <row r="91" spans="2:23" ht="12">
      <c r="B91" s="21" t="s">
        <v>426</v>
      </c>
      <c r="C91" s="21" t="s">
        <v>450</v>
      </c>
      <c r="D91" s="21" t="s">
        <v>411</v>
      </c>
      <c r="E91" s="21" t="s">
        <v>412</v>
      </c>
      <c r="F91" s="21" t="s">
        <v>163</v>
      </c>
      <c r="G91" s="21" t="s">
        <v>164</v>
      </c>
      <c r="H91" s="21" t="s">
        <v>21</v>
      </c>
      <c r="I91" s="21" t="s">
        <v>22</v>
      </c>
      <c r="J91" s="21">
        <v>19247</v>
      </c>
      <c r="K91" s="21">
        <v>17231</v>
      </c>
      <c r="L91" s="21">
        <v>193</v>
      </c>
      <c r="M91" s="21">
        <v>2194</v>
      </c>
      <c r="N91" s="21">
        <v>34344</v>
      </c>
      <c r="O91" s="21">
        <v>22978</v>
      </c>
      <c r="P91" s="21">
        <v>57759</v>
      </c>
      <c r="Q91" s="21">
        <v>4828</v>
      </c>
      <c r="R91" s="21">
        <v>127817</v>
      </c>
      <c r="S91" s="21">
        <v>11803</v>
      </c>
      <c r="V91" s="29"/>
      <c r="W91" s="29"/>
    </row>
    <row r="92" spans="2:23" ht="12">
      <c r="B92" s="21" t="s">
        <v>426</v>
      </c>
      <c r="C92" s="21" t="s">
        <v>450</v>
      </c>
      <c r="D92" s="21" t="s">
        <v>411</v>
      </c>
      <c r="E92" s="21" t="s">
        <v>412</v>
      </c>
      <c r="F92" s="21" t="s">
        <v>165</v>
      </c>
      <c r="G92" s="21" t="s">
        <v>419</v>
      </c>
      <c r="H92" s="21" t="s">
        <v>21</v>
      </c>
      <c r="I92" s="21" t="s">
        <v>22</v>
      </c>
      <c r="J92" s="21">
        <v>4945</v>
      </c>
      <c r="K92" s="21">
        <v>4545</v>
      </c>
      <c r="L92" s="21">
        <v>117</v>
      </c>
      <c r="M92" s="21">
        <v>570</v>
      </c>
      <c r="N92" s="21">
        <v>7446</v>
      </c>
      <c r="O92" s="21">
        <v>3813</v>
      </c>
      <c r="P92" s="21">
        <v>10402</v>
      </c>
      <c r="Q92" s="21">
        <v>861</v>
      </c>
      <c r="R92" s="21">
        <v>24706</v>
      </c>
      <c r="S92" s="21">
        <v>1852</v>
      </c>
      <c r="V92" s="29"/>
      <c r="W92" s="29"/>
    </row>
    <row r="93" spans="2:23" ht="12">
      <c r="B93" s="21" t="s">
        <v>426</v>
      </c>
      <c r="C93" s="21" t="s">
        <v>450</v>
      </c>
      <c r="D93" s="21" t="s">
        <v>411</v>
      </c>
      <c r="E93" s="21" t="s">
        <v>412</v>
      </c>
      <c r="F93" s="21" t="s">
        <v>166</v>
      </c>
      <c r="G93" s="21" t="s">
        <v>167</v>
      </c>
      <c r="H93" s="21" t="s">
        <v>21</v>
      </c>
      <c r="I93" s="21" t="s">
        <v>22</v>
      </c>
      <c r="J93" s="21">
        <v>8748</v>
      </c>
      <c r="K93" s="21">
        <v>7694</v>
      </c>
      <c r="L93" s="21">
        <v>108</v>
      </c>
      <c r="M93" s="21">
        <v>991</v>
      </c>
      <c r="N93" s="21">
        <v>16015</v>
      </c>
      <c r="O93" s="21">
        <v>9580</v>
      </c>
      <c r="P93" s="21">
        <v>22502</v>
      </c>
      <c r="Q93" s="21">
        <v>2023</v>
      </c>
      <c r="R93" s="21">
        <v>62766</v>
      </c>
      <c r="S93" s="21">
        <v>5037</v>
      </c>
      <c r="V93" s="29"/>
      <c r="W93" s="29"/>
    </row>
    <row r="94" spans="2:23" ht="12">
      <c r="B94" s="21" t="s">
        <v>426</v>
      </c>
      <c r="C94" s="21" t="s">
        <v>450</v>
      </c>
      <c r="D94" s="21" t="s">
        <v>411</v>
      </c>
      <c r="E94" s="21" t="s">
        <v>412</v>
      </c>
      <c r="F94" s="21" t="s">
        <v>168</v>
      </c>
      <c r="G94" s="21" t="s">
        <v>169</v>
      </c>
      <c r="H94" s="21" t="s">
        <v>21</v>
      </c>
      <c r="I94" s="21" t="s">
        <v>22</v>
      </c>
      <c r="J94" s="21">
        <v>9646</v>
      </c>
      <c r="K94" s="21">
        <v>9438</v>
      </c>
      <c r="L94" s="21">
        <v>245</v>
      </c>
      <c r="M94" s="21">
        <v>1236</v>
      </c>
      <c r="N94" s="21">
        <v>16197</v>
      </c>
      <c r="O94" s="21">
        <v>8702</v>
      </c>
      <c r="P94" s="21">
        <v>17555</v>
      </c>
      <c r="Q94" s="21">
        <v>2324</v>
      </c>
      <c r="R94" s="21">
        <v>39295</v>
      </c>
      <c r="S94" s="21">
        <v>5811</v>
      </c>
      <c r="V94" s="29"/>
      <c r="W94" s="29"/>
    </row>
    <row r="95" spans="2:23" ht="12">
      <c r="B95" s="21" t="s">
        <v>426</v>
      </c>
      <c r="C95" s="21" t="s">
        <v>450</v>
      </c>
      <c r="D95" s="21" t="s">
        <v>411</v>
      </c>
      <c r="E95" s="21" t="s">
        <v>412</v>
      </c>
      <c r="F95" s="21" t="s">
        <v>170</v>
      </c>
      <c r="G95" s="21" t="s">
        <v>171</v>
      </c>
      <c r="H95" s="21" t="s">
        <v>21</v>
      </c>
      <c r="I95" s="21" t="s">
        <v>22</v>
      </c>
      <c r="J95" s="21">
        <v>5620</v>
      </c>
      <c r="K95" s="21">
        <v>5322</v>
      </c>
      <c r="L95" s="21">
        <v>80</v>
      </c>
      <c r="M95" s="21">
        <v>633</v>
      </c>
      <c r="N95" s="21">
        <v>7031</v>
      </c>
      <c r="O95" s="21">
        <v>3565</v>
      </c>
      <c r="P95" s="21">
        <v>8437</v>
      </c>
      <c r="Q95" s="21">
        <v>686</v>
      </c>
      <c r="R95" s="21">
        <v>20011</v>
      </c>
      <c r="S95" s="21">
        <v>1673</v>
      </c>
      <c r="V95" s="29"/>
      <c r="W95" s="29"/>
    </row>
    <row r="96" spans="2:23" ht="12">
      <c r="B96" s="21" t="s">
        <v>426</v>
      </c>
      <c r="C96" s="21" t="s">
        <v>450</v>
      </c>
      <c r="D96" s="21" t="s">
        <v>411</v>
      </c>
      <c r="E96" s="21" t="s">
        <v>412</v>
      </c>
      <c r="F96" s="21" t="s">
        <v>172</v>
      </c>
      <c r="G96" s="21" t="s">
        <v>173</v>
      </c>
      <c r="H96" s="21" t="s">
        <v>21</v>
      </c>
      <c r="I96" s="21" t="s">
        <v>22</v>
      </c>
      <c r="J96" s="21">
        <v>3185</v>
      </c>
      <c r="K96" s="21">
        <v>3131</v>
      </c>
      <c r="L96" s="21">
        <v>43</v>
      </c>
      <c r="M96" s="21">
        <v>342</v>
      </c>
      <c r="N96" s="21">
        <v>4109</v>
      </c>
      <c r="O96" s="21">
        <v>2159</v>
      </c>
      <c r="P96" s="21">
        <v>4959</v>
      </c>
      <c r="Q96" s="21">
        <v>341</v>
      </c>
      <c r="R96" s="21">
        <v>11859</v>
      </c>
      <c r="S96" s="21">
        <v>991</v>
      </c>
      <c r="V96" s="29"/>
      <c r="W96" s="29"/>
    </row>
    <row r="97" spans="2:23" ht="12">
      <c r="B97" s="21" t="s">
        <v>426</v>
      </c>
      <c r="C97" s="21" t="s">
        <v>450</v>
      </c>
      <c r="D97" s="21" t="s">
        <v>411</v>
      </c>
      <c r="E97" s="21" t="s">
        <v>412</v>
      </c>
      <c r="F97" s="21" t="s">
        <v>174</v>
      </c>
      <c r="G97" s="21" t="s">
        <v>175</v>
      </c>
      <c r="H97" s="21" t="s">
        <v>21</v>
      </c>
      <c r="I97" s="21" t="s">
        <v>22</v>
      </c>
      <c r="J97" s="21">
        <v>3973</v>
      </c>
      <c r="K97" s="21">
        <v>3982</v>
      </c>
      <c r="L97" s="21">
        <v>45</v>
      </c>
      <c r="M97" s="21">
        <v>392</v>
      </c>
      <c r="N97" s="21">
        <v>5295</v>
      </c>
      <c r="O97" s="21">
        <v>2719</v>
      </c>
      <c r="P97" s="21">
        <v>6459</v>
      </c>
      <c r="Q97" s="21">
        <v>424</v>
      </c>
      <c r="R97" s="21">
        <v>14976</v>
      </c>
      <c r="S97" s="21">
        <v>1091</v>
      </c>
      <c r="V97" s="29"/>
      <c r="W97" s="29"/>
    </row>
    <row r="98" spans="2:23" ht="12">
      <c r="B98" s="21" t="s">
        <v>426</v>
      </c>
      <c r="C98" s="21" t="s">
        <v>450</v>
      </c>
      <c r="D98" s="21" t="s">
        <v>411</v>
      </c>
      <c r="E98" s="21" t="s">
        <v>412</v>
      </c>
      <c r="F98" s="21" t="s">
        <v>176</v>
      </c>
      <c r="G98" s="21" t="s">
        <v>177</v>
      </c>
      <c r="H98" s="21" t="s">
        <v>21</v>
      </c>
      <c r="I98" s="21" t="s">
        <v>22</v>
      </c>
      <c r="J98" s="21">
        <v>4116</v>
      </c>
      <c r="K98" s="21">
        <v>3584</v>
      </c>
      <c r="L98" s="21">
        <v>125</v>
      </c>
      <c r="M98" s="21">
        <v>590</v>
      </c>
      <c r="N98" s="21">
        <v>8286</v>
      </c>
      <c r="O98" s="21">
        <v>3853</v>
      </c>
      <c r="P98" s="21">
        <v>10275</v>
      </c>
      <c r="Q98" s="21">
        <v>856</v>
      </c>
      <c r="R98" s="21">
        <v>20932</v>
      </c>
      <c r="S98" s="21">
        <v>1906</v>
      </c>
      <c r="V98" s="29"/>
      <c r="W98" s="29"/>
    </row>
    <row r="99" spans="2:23" ht="12">
      <c r="B99" s="21" t="s">
        <v>426</v>
      </c>
      <c r="C99" s="21" t="s">
        <v>450</v>
      </c>
      <c r="D99" s="21" t="s">
        <v>411</v>
      </c>
      <c r="E99" s="21" t="s">
        <v>412</v>
      </c>
      <c r="F99" s="21" t="s">
        <v>178</v>
      </c>
      <c r="G99" s="21" t="s">
        <v>179</v>
      </c>
      <c r="H99" s="21" t="s">
        <v>21</v>
      </c>
      <c r="I99" s="21" t="s">
        <v>22</v>
      </c>
      <c r="J99" s="21">
        <v>16096</v>
      </c>
      <c r="K99" s="21">
        <v>14824</v>
      </c>
      <c r="L99" s="21">
        <v>155</v>
      </c>
      <c r="M99" s="21">
        <v>1684</v>
      </c>
      <c r="N99" s="21">
        <v>26115</v>
      </c>
      <c r="O99" s="21">
        <v>16259</v>
      </c>
      <c r="P99" s="21">
        <v>34535</v>
      </c>
      <c r="Q99" s="21">
        <v>3118</v>
      </c>
      <c r="R99" s="21">
        <v>73351</v>
      </c>
      <c r="S99" s="21">
        <v>6224</v>
      </c>
      <c r="V99" s="29"/>
      <c r="W99" s="29"/>
    </row>
    <row r="100" spans="2:23" ht="12">
      <c r="B100" s="21" t="s">
        <v>426</v>
      </c>
      <c r="C100" s="21" t="s">
        <v>450</v>
      </c>
      <c r="D100" s="21" t="s">
        <v>411</v>
      </c>
      <c r="E100" s="21" t="s">
        <v>412</v>
      </c>
      <c r="F100" s="21" t="s">
        <v>180</v>
      </c>
      <c r="G100" s="21" t="s">
        <v>181</v>
      </c>
      <c r="H100" s="21" t="s">
        <v>21</v>
      </c>
      <c r="I100" s="21" t="s">
        <v>22</v>
      </c>
      <c r="J100" s="21">
        <v>10525</v>
      </c>
      <c r="K100" s="21">
        <v>9382</v>
      </c>
      <c r="L100" s="21">
        <v>318</v>
      </c>
      <c r="M100" s="21">
        <v>1524</v>
      </c>
      <c r="N100" s="21">
        <v>20304</v>
      </c>
      <c r="O100" s="21">
        <v>14759</v>
      </c>
      <c r="P100" s="21">
        <v>25371</v>
      </c>
      <c r="Q100" s="21">
        <v>2036</v>
      </c>
      <c r="R100" s="21">
        <v>43667</v>
      </c>
      <c r="S100" s="21">
        <v>3574</v>
      </c>
      <c r="V100" s="29"/>
      <c r="W100" s="29"/>
    </row>
    <row r="101" spans="2:23" ht="12">
      <c r="B101" s="21" t="s">
        <v>426</v>
      </c>
      <c r="C101" s="21" t="s">
        <v>450</v>
      </c>
      <c r="D101" s="21" t="s">
        <v>411</v>
      </c>
      <c r="E101" s="21" t="s">
        <v>412</v>
      </c>
      <c r="F101" s="21" t="s">
        <v>182</v>
      </c>
      <c r="G101" s="21" t="s">
        <v>183</v>
      </c>
      <c r="H101" s="21" t="s">
        <v>21</v>
      </c>
      <c r="I101" s="21" t="s">
        <v>22</v>
      </c>
      <c r="J101" s="21">
        <v>3505</v>
      </c>
      <c r="K101" s="21">
        <v>2916</v>
      </c>
      <c r="L101" s="21">
        <v>98</v>
      </c>
      <c r="M101" s="21">
        <v>664</v>
      </c>
      <c r="N101" s="21">
        <v>7710</v>
      </c>
      <c r="O101" s="21">
        <v>5609</v>
      </c>
      <c r="P101" s="21">
        <v>11492</v>
      </c>
      <c r="Q101" s="21">
        <v>1008</v>
      </c>
      <c r="R101" s="21">
        <v>22654</v>
      </c>
      <c r="S101" s="21">
        <v>1758</v>
      </c>
      <c r="V101" s="29"/>
      <c r="W101" s="29"/>
    </row>
    <row r="102" spans="2:23" ht="12">
      <c r="B102" s="21" t="s">
        <v>426</v>
      </c>
      <c r="C102" s="21" t="s">
        <v>450</v>
      </c>
      <c r="D102" s="21" t="s">
        <v>411</v>
      </c>
      <c r="E102" s="21" t="s">
        <v>412</v>
      </c>
      <c r="F102" s="21" t="s">
        <v>184</v>
      </c>
      <c r="G102" s="21" t="s">
        <v>185</v>
      </c>
      <c r="H102" s="21" t="s">
        <v>21</v>
      </c>
      <c r="I102" s="21" t="s">
        <v>22</v>
      </c>
      <c r="J102" s="21">
        <v>14060</v>
      </c>
      <c r="K102" s="21">
        <v>12532</v>
      </c>
      <c r="L102" s="21">
        <v>432</v>
      </c>
      <c r="M102" s="21">
        <v>1678</v>
      </c>
      <c r="N102" s="21">
        <v>28481</v>
      </c>
      <c r="O102" s="21">
        <v>21435</v>
      </c>
      <c r="P102" s="21">
        <v>44317</v>
      </c>
      <c r="Q102" s="21">
        <v>4267</v>
      </c>
      <c r="R102" s="21">
        <v>64610</v>
      </c>
      <c r="S102" s="21">
        <v>7209</v>
      </c>
      <c r="V102" s="29"/>
      <c r="W102" s="29"/>
    </row>
    <row r="103" spans="2:23" ht="12">
      <c r="B103" s="21" t="s">
        <v>426</v>
      </c>
      <c r="C103" s="21" t="s">
        <v>450</v>
      </c>
      <c r="D103" s="21" t="s">
        <v>411</v>
      </c>
      <c r="E103" s="21" t="s">
        <v>412</v>
      </c>
      <c r="F103" s="21" t="s">
        <v>186</v>
      </c>
      <c r="G103" s="21" t="s">
        <v>187</v>
      </c>
      <c r="H103" s="21" t="s">
        <v>21</v>
      </c>
      <c r="I103" s="21" t="s">
        <v>22</v>
      </c>
      <c r="J103" s="21">
        <v>8991</v>
      </c>
      <c r="K103" s="21">
        <v>9514</v>
      </c>
      <c r="L103" s="21">
        <v>74</v>
      </c>
      <c r="M103" s="21">
        <v>457</v>
      </c>
      <c r="N103" s="21">
        <v>19084</v>
      </c>
      <c r="O103" s="21">
        <v>10898</v>
      </c>
      <c r="P103" s="21">
        <v>31731</v>
      </c>
      <c r="Q103" s="21">
        <v>2514</v>
      </c>
      <c r="R103" s="21">
        <v>66513</v>
      </c>
      <c r="S103" s="21">
        <v>4853</v>
      </c>
      <c r="V103" s="29"/>
      <c r="W103" s="29"/>
    </row>
    <row r="104" spans="2:23" ht="12">
      <c r="B104" s="21" t="s">
        <v>426</v>
      </c>
      <c r="C104" s="21" t="s">
        <v>450</v>
      </c>
      <c r="D104" s="21" t="s">
        <v>411</v>
      </c>
      <c r="E104" s="21" t="s">
        <v>412</v>
      </c>
      <c r="F104" s="21" t="s">
        <v>188</v>
      </c>
      <c r="G104" s="21" t="s">
        <v>189</v>
      </c>
      <c r="H104" s="21" t="s">
        <v>21</v>
      </c>
      <c r="I104" s="21" t="s">
        <v>22</v>
      </c>
      <c r="J104" s="21">
        <v>3878</v>
      </c>
      <c r="K104" s="21">
        <v>3665</v>
      </c>
      <c r="L104" s="21">
        <v>63</v>
      </c>
      <c r="M104" s="21">
        <v>433</v>
      </c>
      <c r="N104" s="21">
        <v>6815</v>
      </c>
      <c r="O104" s="21">
        <v>4566</v>
      </c>
      <c r="P104" s="21">
        <v>9856</v>
      </c>
      <c r="Q104" s="21">
        <v>844</v>
      </c>
      <c r="R104" s="21">
        <v>19603</v>
      </c>
      <c r="S104" s="21">
        <v>1504</v>
      </c>
      <c r="V104" s="29"/>
      <c r="W104" s="29"/>
    </row>
    <row r="105" spans="2:23" ht="12">
      <c r="B105" s="21" t="s">
        <v>426</v>
      </c>
      <c r="C105" s="21" t="s">
        <v>450</v>
      </c>
      <c r="D105" s="21" t="s">
        <v>411</v>
      </c>
      <c r="E105" s="21" t="s">
        <v>412</v>
      </c>
      <c r="F105" s="21" t="s">
        <v>190</v>
      </c>
      <c r="G105" s="21" t="s">
        <v>191</v>
      </c>
      <c r="H105" s="21" t="s">
        <v>21</v>
      </c>
      <c r="I105" s="21" t="s">
        <v>22</v>
      </c>
      <c r="J105" s="21">
        <v>4630</v>
      </c>
      <c r="K105" s="21">
        <v>4486</v>
      </c>
      <c r="L105" s="21">
        <v>37</v>
      </c>
      <c r="M105" s="21">
        <v>819</v>
      </c>
      <c r="N105" s="21">
        <v>8003</v>
      </c>
      <c r="O105" s="21">
        <v>5471</v>
      </c>
      <c r="P105" s="21">
        <v>12651</v>
      </c>
      <c r="Q105" s="21">
        <v>953</v>
      </c>
      <c r="R105" s="21">
        <v>30751</v>
      </c>
      <c r="S105" s="21">
        <v>2486</v>
      </c>
      <c r="V105" s="29"/>
      <c r="W105" s="29"/>
    </row>
    <row r="106" spans="2:23" ht="12">
      <c r="B106" s="21" t="s">
        <v>426</v>
      </c>
      <c r="C106" s="21" t="s">
        <v>450</v>
      </c>
      <c r="D106" s="21" t="s">
        <v>411</v>
      </c>
      <c r="E106" s="21" t="s">
        <v>412</v>
      </c>
      <c r="F106" s="21" t="s">
        <v>192</v>
      </c>
      <c r="G106" s="21" t="s">
        <v>193</v>
      </c>
      <c r="H106" s="21" t="s">
        <v>21</v>
      </c>
      <c r="I106" s="21" t="s">
        <v>22</v>
      </c>
      <c r="J106" s="21">
        <v>6216</v>
      </c>
      <c r="K106" s="21">
        <v>5129</v>
      </c>
      <c r="L106" s="21">
        <v>162</v>
      </c>
      <c r="M106" s="21">
        <v>854</v>
      </c>
      <c r="N106" s="21">
        <v>10726</v>
      </c>
      <c r="O106" s="21">
        <v>10327</v>
      </c>
      <c r="P106" s="21">
        <v>15507</v>
      </c>
      <c r="Q106" s="21">
        <v>1367</v>
      </c>
      <c r="R106" s="21">
        <v>23369</v>
      </c>
      <c r="S106" s="21">
        <v>2243</v>
      </c>
      <c r="V106" s="29"/>
      <c r="W106" s="29"/>
    </row>
    <row r="107" spans="2:23" ht="12">
      <c r="B107" s="21" t="s">
        <v>426</v>
      </c>
      <c r="C107" s="21" t="s">
        <v>450</v>
      </c>
      <c r="D107" s="21" t="s">
        <v>411</v>
      </c>
      <c r="E107" s="21" t="s">
        <v>412</v>
      </c>
      <c r="F107" s="21" t="s">
        <v>194</v>
      </c>
      <c r="G107" s="21" t="s">
        <v>195</v>
      </c>
      <c r="H107" s="21" t="s">
        <v>21</v>
      </c>
      <c r="I107" s="21" t="s">
        <v>22</v>
      </c>
      <c r="J107" s="21">
        <v>6019</v>
      </c>
      <c r="K107" s="21">
        <v>5728</v>
      </c>
      <c r="L107" s="21">
        <v>167</v>
      </c>
      <c r="M107" s="21">
        <v>774</v>
      </c>
      <c r="N107" s="21">
        <v>12645</v>
      </c>
      <c r="O107" s="21">
        <v>8754</v>
      </c>
      <c r="P107" s="21">
        <v>19006</v>
      </c>
      <c r="Q107" s="21">
        <v>1534</v>
      </c>
      <c r="R107" s="21">
        <v>39003</v>
      </c>
      <c r="S107" s="21">
        <v>3581</v>
      </c>
      <c r="V107" s="29"/>
      <c r="W107" s="29"/>
    </row>
    <row r="108" spans="2:23" ht="12">
      <c r="B108" s="21" t="s">
        <v>426</v>
      </c>
      <c r="C108" s="21" t="s">
        <v>450</v>
      </c>
      <c r="D108" s="21" t="s">
        <v>411</v>
      </c>
      <c r="E108" s="21" t="s">
        <v>412</v>
      </c>
      <c r="F108" s="21" t="s">
        <v>196</v>
      </c>
      <c r="G108" s="21" t="s">
        <v>197</v>
      </c>
      <c r="H108" s="21" t="s">
        <v>21</v>
      </c>
      <c r="I108" s="21" t="s">
        <v>22</v>
      </c>
      <c r="J108" s="21">
        <v>5134</v>
      </c>
      <c r="K108" s="21">
        <v>4367</v>
      </c>
      <c r="L108" s="21">
        <v>119</v>
      </c>
      <c r="M108" s="21">
        <v>799</v>
      </c>
      <c r="N108" s="21">
        <v>10116</v>
      </c>
      <c r="O108" s="21">
        <v>5251</v>
      </c>
      <c r="P108" s="21">
        <v>13611</v>
      </c>
      <c r="Q108" s="21">
        <v>1100</v>
      </c>
      <c r="R108" s="21">
        <v>25852</v>
      </c>
      <c r="S108" s="21">
        <v>2218</v>
      </c>
      <c r="V108" s="29"/>
      <c r="W108" s="29"/>
    </row>
    <row r="109" spans="2:23" ht="12">
      <c r="B109" s="21" t="s">
        <v>426</v>
      </c>
      <c r="C109" s="21" t="s">
        <v>450</v>
      </c>
      <c r="D109" s="21" t="s">
        <v>411</v>
      </c>
      <c r="E109" s="21" t="s">
        <v>412</v>
      </c>
      <c r="F109" s="21" t="s">
        <v>198</v>
      </c>
      <c r="G109" s="21" t="s">
        <v>199</v>
      </c>
      <c r="H109" s="21" t="s">
        <v>21</v>
      </c>
      <c r="I109" s="21" t="s">
        <v>22</v>
      </c>
      <c r="J109" s="21">
        <v>11443</v>
      </c>
      <c r="K109" s="21">
        <v>12182</v>
      </c>
      <c r="L109" s="21">
        <v>380</v>
      </c>
      <c r="M109" s="21">
        <v>1939</v>
      </c>
      <c r="N109" s="21">
        <v>48989</v>
      </c>
      <c r="O109" s="21">
        <v>29824</v>
      </c>
      <c r="P109" s="21">
        <v>67015</v>
      </c>
      <c r="Q109" s="21">
        <v>9298</v>
      </c>
      <c r="R109" s="21">
        <v>119213</v>
      </c>
      <c r="S109" s="21">
        <v>14387</v>
      </c>
      <c r="V109" s="29"/>
      <c r="W109" s="29"/>
    </row>
    <row r="110" spans="2:23" ht="12">
      <c r="B110" s="21" t="s">
        <v>426</v>
      </c>
      <c r="C110" s="21" t="s">
        <v>450</v>
      </c>
      <c r="D110" s="21" t="s">
        <v>411</v>
      </c>
      <c r="E110" s="21" t="s">
        <v>412</v>
      </c>
      <c r="F110" s="21" t="s">
        <v>200</v>
      </c>
      <c r="G110" s="21" t="s">
        <v>201</v>
      </c>
      <c r="H110" s="21" t="s">
        <v>21</v>
      </c>
      <c r="I110" s="21" t="s">
        <v>22</v>
      </c>
      <c r="J110" s="21">
        <v>6913</v>
      </c>
      <c r="K110" s="21">
        <v>6202</v>
      </c>
      <c r="L110" s="21">
        <v>91</v>
      </c>
      <c r="M110" s="21">
        <v>1110</v>
      </c>
      <c r="N110" s="21">
        <v>15845</v>
      </c>
      <c r="O110" s="21">
        <v>10856</v>
      </c>
      <c r="P110" s="21">
        <v>26105</v>
      </c>
      <c r="Q110" s="21">
        <v>1545</v>
      </c>
      <c r="R110" s="21">
        <v>44512</v>
      </c>
      <c r="S110" s="21">
        <v>2736</v>
      </c>
      <c r="V110" s="29"/>
      <c r="W110" s="29"/>
    </row>
    <row r="111" spans="2:23" ht="12">
      <c r="B111" s="21" t="s">
        <v>426</v>
      </c>
      <c r="C111" s="21" t="s">
        <v>450</v>
      </c>
      <c r="D111" s="21" t="s">
        <v>411</v>
      </c>
      <c r="E111" s="21" t="s">
        <v>412</v>
      </c>
      <c r="F111" s="21" t="s">
        <v>202</v>
      </c>
      <c r="G111" s="21" t="s">
        <v>203</v>
      </c>
      <c r="H111" s="21" t="s">
        <v>21</v>
      </c>
      <c r="I111" s="21" t="s">
        <v>22</v>
      </c>
      <c r="J111" s="21">
        <v>6114</v>
      </c>
      <c r="K111" s="21">
        <v>5626</v>
      </c>
      <c r="L111" s="21">
        <v>123</v>
      </c>
      <c r="M111" s="21">
        <v>1036</v>
      </c>
      <c r="N111" s="21">
        <v>13658</v>
      </c>
      <c r="O111" s="21">
        <v>7556</v>
      </c>
      <c r="P111" s="21">
        <v>19372</v>
      </c>
      <c r="Q111" s="21">
        <v>1754</v>
      </c>
      <c r="R111" s="21">
        <v>42362</v>
      </c>
      <c r="S111" s="21">
        <v>3025</v>
      </c>
      <c r="V111" s="29"/>
      <c r="W111" s="29"/>
    </row>
    <row r="112" spans="2:23" ht="12">
      <c r="B112" s="21" t="s">
        <v>426</v>
      </c>
      <c r="C112" s="21" t="s">
        <v>450</v>
      </c>
      <c r="D112" s="21" t="s">
        <v>411</v>
      </c>
      <c r="E112" s="21" t="s">
        <v>412</v>
      </c>
      <c r="F112" s="21" t="s">
        <v>204</v>
      </c>
      <c r="G112" s="21" t="s">
        <v>205</v>
      </c>
      <c r="H112" s="21" t="s">
        <v>21</v>
      </c>
      <c r="I112" s="21" t="s">
        <v>22</v>
      </c>
      <c r="J112" s="21">
        <v>8095</v>
      </c>
      <c r="K112" s="21">
        <v>6301</v>
      </c>
      <c r="L112" s="21">
        <v>118</v>
      </c>
      <c r="M112" s="21">
        <v>1075</v>
      </c>
      <c r="N112" s="21">
        <v>13550</v>
      </c>
      <c r="O112" s="21">
        <v>7608</v>
      </c>
      <c r="P112" s="21">
        <v>21380</v>
      </c>
      <c r="Q112" s="21">
        <v>1387</v>
      </c>
      <c r="R112" s="21">
        <v>34115</v>
      </c>
      <c r="S112" s="21">
        <v>2870</v>
      </c>
      <c r="V112" s="29"/>
      <c r="W112" s="29"/>
    </row>
    <row r="113" spans="2:23" ht="12">
      <c r="B113" s="21" t="s">
        <v>426</v>
      </c>
      <c r="C113" s="21" t="s">
        <v>450</v>
      </c>
      <c r="D113" s="21" t="s">
        <v>411</v>
      </c>
      <c r="E113" s="21" t="s">
        <v>412</v>
      </c>
      <c r="F113" s="21" t="s">
        <v>206</v>
      </c>
      <c r="G113" s="21" t="s">
        <v>207</v>
      </c>
      <c r="H113" s="21" t="s">
        <v>21</v>
      </c>
      <c r="I113" s="21" t="s">
        <v>22</v>
      </c>
      <c r="J113" s="21">
        <v>8762</v>
      </c>
      <c r="K113" s="21">
        <v>7568</v>
      </c>
      <c r="L113" s="21">
        <v>195</v>
      </c>
      <c r="M113" s="21">
        <v>1355</v>
      </c>
      <c r="N113" s="21">
        <v>15317</v>
      </c>
      <c r="O113" s="21">
        <v>9293</v>
      </c>
      <c r="P113" s="21">
        <v>19827</v>
      </c>
      <c r="Q113" s="21">
        <v>1299</v>
      </c>
      <c r="R113" s="21">
        <v>32750</v>
      </c>
      <c r="S113" s="21">
        <v>2702</v>
      </c>
      <c r="V113" s="29"/>
      <c r="W113" s="29"/>
    </row>
    <row r="114" spans="2:23" ht="12">
      <c r="B114" s="21" t="s">
        <v>426</v>
      </c>
      <c r="C114" s="21" t="s">
        <v>450</v>
      </c>
      <c r="D114" s="21" t="s">
        <v>411</v>
      </c>
      <c r="E114" s="21" t="s">
        <v>412</v>
      </c>
      <c r="F114" s="21" t="s">
        <v>208</v>
      </c>
      <c r="G114" s="21" t="s">
        <v>209</v>
      </c>
      <c r="H114" s="21" t="s">
        <v>21</v>
      </c>
      <c r="I114" s="21" t="s">
        <v>22</v>
      </c>
      <c r="J114" s="21">
        <v>4126</v>
      </c>
      <c r="K114" s="21">
        <v>3511</v>
      </c>
      <c r="L114" s="21">
        <v>106</v>
      </c>
      <c r="M114" s="21">
        <v>703</v>
      </c>
      <c r="N114" s="21">
        <v>8042</v>
      </c>
      <c r="O114" s="21">
        <v>7615</v>
      </c>
      <c r="P114" s="21">
        <v>11505</v>
      </c>
      <c r="Q114" s="21">
        <v>1010</v>
      </c>
      <c r="R114" s="21">
        <v>21245</v>
      </c>
      <c r="S114" s="21">
        <v>1787</v>
      </c>
      <c r="V114" s="29"/>
      <c r="W114" s="29"/>
    </row>
    <row r="115" spans="2:23" ht="12">
      <c r="B115" s="21" t="s">
        <v>426</v>
      </c>
      <c r="C115" s="21" t="s">
        <v>450</v>
      </c>
      <c r="D115" s="21" t="s">
        <v>411</v>
      </c>
      <c r="E115" s="21" t="s">
        <v>412</v>
      </c>
      <c r="F115" s="21" t="s">
        <v>210</v>
      </c>
      <c r="G115" s="21" t="s">
        <v>211</v>
      </c>
      <c r="H115" s="21" t="s">
        <v>21</v>
      </c>
      <c r="I115" s="21" t="s">
        <v>22</v>
      </c>
      <c r="J115" s="21">
        <v>7989</v>
      </c>
      <c r="K115" s="21">
        <v>6166</v>
      </c>
      <c r="L115" s="21">
        <v>324</v>
      </c>
      <c r="M115" s="21">
        <v>1223</v>
      </c>
      <c r="N115" s="21">
        <v>14773</v>
      </c>
      <c r="O115" s="21">
        <v>14608</v>
      </c>
      <c r="P115" s="21">
        <v>20399</v>
      </c>
      <c r="Q115" s="21">
        <v>2491</v>
      </c>
      <c r="R115" s="21">
        <v>26640</v>
      </c>
      <c r="S115" s="21">
        <v>3809</v>
      </c>
      <c r="V115" s="29"/>
      <c r="W115" s="29"/>
    </row>
    <row r="116" spans="2:23" ht="12">
      <c r="B116" s="21" t="s">
        <v>426</v>
      </c>
      <c r="C116" s="21" t="s">
        <v>450</v>
      </c>
      <c r="D116" s="21" t="s">
        <v>411</v>
      </c>
      <c r="E116" s="21" t="s">
        <v>412</v>
      </c>
      <c r="F116" s="21" t="s">
        <v>212</v>
      </c>
      <c r="G116" s="21" t="s">
        <v>213</v>
      </c>
      <c r="H116" s="21" t="s">
        <v>21</v>
      </c>
      <c r="I116" s="21" t="s">
        <v>22</v>
      </c>
      <c r="J116" s="21">
        <v>3320</v>
      </c>
      <c r="K116" s="21">
        <v>3363</v>
      </c>
      <c r="L116" s="21">
        <v>57</v>
      </c>
      <c r="M116" s="21">
        <v>587</v>
      </c>
      <c r="N116" s="21">
        <v>6527</v>
      </c>
      <c r="O116" s="21">
        <v>6016</v>
      </c>
      <c r="P116" s="21">
        <v>13478</v>
      </c>
      <c r="Q116" s="21">
        <v>1199</v>
      </c>
      <c r="R116" s="21">
        <v>22946</v>
      </c>
      <c r="S116" s="21">
        <v>1841</v>
      </c>
      <c r="V116" s="29"/>
      <c r="W116" s="29"/>
    </row>
    <row r="117" spans="2:23" ht="12">
      <c r="B117" s="21" t="s">
        <v>426</v>
      </c>
      <c r="C117" s="21" t="s">
        <v>450</v>
      </c>
      <c r="D117" s="21" t="s">
        <v>411</v>
      </c>
      <c r="E117" s="21" t="s">
        <v>412</v>
      </c>
      <c r="F117" s="21" t="s">
        <v>214</v>
      </c>
      <c r="G117" s="21" t="s">
        <v>215</v>
      </c>
      <c r="H117" s="21" t="s">
        <v>21</v>
      </c>
      <c r="I117" s="21" t="s">
        <v>22</v>
      </c>
      <c r="J117" s="21">
        <v>6691</v>
      </c>
      <c r="K117" s="21">
        <v>5903</v>
      </c>
      <c r="L117" s="21">
        <v>302</v>
      </c>
      <c r="M117" s="21">
        <v>1007</v>
      </c>
      <c r="N117" s="21">
        <v>16821</v>
      </c>
      <c r="O117" s="21">
        <v>14075</v>
      </c>
      <c r="P117" s="21">
        <v>21767</v>
      </c>
      <c r="Q117" s="21">
        <v>2734</v>
      </c>
      <c r="R117" s="21">
        <v>51470</v>
      </c>
      <c r="S117" s="21">
        <v>5242</v>
      </c>
      <c r="V117" s="29"/>
      <c r="W117" s="29"/>
    </row>
    <row r="118" spans="2:23" ht="12">
      <c r="B118" s="21" t="s">
        <v>426</v>
      </c>
      <c r="C118" s="21" t="s">
        <v>450</v>
      </c>
      <c r="D118" s="21" t="s">
        <v>411</v>
      </c>
      <c r="E118" s="21" t="s">
        <v>412</v>
      </c>
      <c r="F118" s="21" t="s">
        <v>216</v>
      </c>
      <c r="G118" s="21" t="s">
        <v>217</v>
      </c>
      <c r="H118" s="21" t="s">
        <v>21</v>
      </c>
      <c r="I118" s="21" t="s">
        <v>22</v>
      </c>
      <c r="J118" s="21">
        <v>6054</v>
      </c>
      <c r="K118" s="21">
        <v>4879</v>
      </c>
      <c r="L118" s="21">
        <v>227</v>
      </c>
      <c r="M118" s="21">
        <v>1422</v>
      </c>
      <c r="N118" s="21">
        <v>17317</v>
      </c>
      <c r="O118" s="21">
        <v>9601</v>
      </c>
      <c r="P118" s="21">
        <v>27104</v>
      </c>
      <c r="Q118" s="21">
        <v>2881</v>
      </c>
      <c r="R118" s="21">
        <v>51780</v>
      </c>
      <c r="S118" s="21">
        <v>5080</v>
      </c>
      <c r="V118" s="29"/>
      <c r="W118" s="29"/>
    </row>
    <row r="119" spans="2:23" ht="12">
      <c r="B119" s="21" t="s">
        <v>426</v>
      </c>
      <c r="C119" s="21" t="s">
        <v>450</v>
      </c>
      <c r="D119" s="21" t="s">
        <v>411</v>
      </c>
      <c r="E119" s="21" t="s">
        <v>412</v>
      </c>
      <c r="F119" s="21" t="s">
        <v>218</v>
      </c>
      <c r="G119" s="21" t="s">
        <v>219</v>
      </c>
      <c r="H119" s="21" t="s">
        <v>21</v>
      </c>
      <c r="I119" s="21" t="s">
        <v>22</v>
      </c>
      <c r="J119" s="21">
        <v>3642</v>
      </c>
      <c r="K119" s="21">
        <v>3155</v>
      </c>
      <c r="L119" s="21">
        <v>65</v>
      </c>
      <c r="M119" s="21">
        <v>560</v>
      </c>
      <c r="N119" s="21">
        <v>5825</v>
      </c>
      <c r="O119" s="21">
        <v>4147</v>
      </c>
      <c r="P119" s="21">
        <v>8810</v>
      </c>
      <c r="Q119" s="21">
        <v>566</v>
      </c>
      <c r="R119" s="21">
        <v>14475</v>
      </c>
      <c r="S119" s="21">
        <v>1242</v>
      </c>
      <c r="V119" s="29"/>
      <c r="W119" s="29"/>
    </row>
    <row r="120" spans="2:23" ht="12">
      <c r="B120" s="21" t="s">
        <v>426</v>
      </c>
      <c r="C120" s="21" t="s">
        <v>450</v>
      </c>
      <c r="D120" s="21" t="s">
        <v>411</v>
      </c>
      <c r="E120" s="21" t="s">
        <v>412</v>
      </c>
      <c r="F120" s="21" t="s">
        <v>220</v>
      </c>
      <c r="G120" s="21" t="s">
        <v>221</v>
      </c>
      <c r="H120" s="21" t="s">
        <v>21</v>
      </c>
      <c r="I120" s="21" t="s">
        <v>22</v>
      </c>
      <c r="J120" s="21">
        <v>12835</v>
      </c>
      <c r="K120" s="21">
        <v>11386</v>
      </c>
      <c r="L120" s="21">
        <v>274</v>
      </c>
      <c r="M120" s="21">
        <v>1484</v>
      </c>
      <c r="N120" s="21">
        <v>24082</v>
      </c>
      <c r="O120" s="21">
        <v>15581</v>
      </c>
      <c r="P120" s="21">
        <v>32148</v>
      </c>
      <c r="Q120" s="21">
        <v>2499</v>
      </c>
      <c r="R120" s="21">
        <v>68803</v>
      </c>
      <c r="S120" s="21">
        <v>6030</v>
      </c>
      <c r="V120" s="29"/>
      <c r="W120" s="29"/>
    </row>
    <row r="121" spans="2:23" ht="12">
      <c r="B121" s="21" t="s">
        <v>426</v>
      </c>
      <c r="C121" s="21" t="s">
        <v>450</v>
      </c>
      <c r="D121" s="21" t="s">
        <v>411</v>
      </c>
      <c r="E121" s="21" t="s">
        <v>412</v>
      </c>
      <c r="F121" s="21" t="s">
        <v>222</v>
      </c>
      <c r="G121" s="21" t="s">
        <v>223</v>
      </c>
      <c r="H121" s="21" t="s">
        <v>21</v>
      </c>
      <c r="I121" s="21" t="s">
        <v>22</v>
      </c>
      <c r="J121" s="21">
        <v>22581</v>
      </c>
      <c r="K121" s="21">
        <v>19375</v>
      </c>
      <c r="L121" s="21">
        <v>200</v>
      </c>
      <c r="M121" s="21">
        <v>3427</v>
      </c>
      <c r="N121" s="21">
        <v>51739</v>
      </c>
      <c r="O121" s="21">
        <v>29349</v>
      </c>
      <c r="P121" s="21">
        <v>67391</v>
      </c>
      <c r="Q121" s="21">
        <v>4220</v>
      </c>
      <c r="R121" s="21">
        <v>136979</v>
      </c>
      <c r="S121" s="21">
        <v>10193</v>
      </c>
      <c r="V121" s="29"/>
      <c r="W121" s="29"/>
    </row>
    <row r="122" spans="2:23" ht="12">
      <c r="B122" s="21" t="s">
        <v>426</v>
      </c>
      <c r="C122" s="21" t="s">
        <v>450</v>
      </c>
      <c r="D122" s="21" t="s">
        <v>411</v>
      </c>
      <c r="E122" s="21" t="s">
        <v>412</v>
      </c>
      <c r="F122" s="21" t="s">
        <v>224</v>
      </c>
      <c r="G122" s="21" t="s">
        <v>225</v>
      </c>
      <c r="H122" s="21" t="s">
        <v>21</v>
      </c>
      <c r="I122" s="21" t="s">
        <v>22</v>
      </c>
      <c r="J122" s="21">
        <v>16777</v>
      </c>
      <c r="K122" s="21">
        <v>11270</v>
      </c>
      <c r="L122" s="21">
        <v>1023</v>
      </c>
      <c r="M122" s="21">
        <v>1546</v>
      </c>
      <c r="N122" s="21">
        <v>41165</v>
      </c>
      <c r="O122" s="21">
        <v>17641</v>
      </c>
      <c r="P122" s="21">
        <v>47994</v>
      </c>
      <c r="Q122" s="21">
        <v>4007</v>
      </c>
      <c r="R122" s="21">
        <v>95383</v>
      </c>
      <c r="S122" s="21">
        <v>7975</v>
      </c>
      <c r="V122" s="29"/>
      <c r="W122" s="29"/>
    </row>
    <row r="123" spans="2:23" ht="12">
      <c r="B123" s="21" t="s">
        <v>426</v>
      </c>
      <c r="C123" s="21" t="s">
        <v>450</v>
      </c>
      <c r="D123" s="21" t="s">
        <v>411</v>
      </c>
      <c r="E123" s="21" t="s">
        <v>412</v>
      </c>
      <c r="F123" s="21" t="s">
        <v>226</v>
      </c>
      <c r="G123" s="21" t="s">
        <v>227</v>
      </c>
      <c r="H123" s="21" t="s">
        <v>21</v>
      </c>
      <c r="I123" s="21" t="s">
        <v>22</v>
      </c>
      <c r="J123" s="21">
        <v>9997</v>
      </c>
      <c r="K123" s="21">
        <v>8795</v>
      </c>
      <c r="L123" s="21">
        <v>90</v>
      </c>
      <c r="M123" s="21">
        <v>1429</v>
      </c>
      <c r="N123" s="21">
        <v>27550</v>
      </c>
      <c r="O123" s="21">
        <v>28572</v>
      </c>
      <c r="P123" s="21">
        <v>35883</v>
      </c>
      <c r="Q123" s="21">
        <v>2076</v>
      </c>
      <c r="R123" s="21">
        <v>71024</v>
      </c>
      <c r="S123" s="21">
        <v>3862</v>
      </c>
      <c r="V123" s="29"/>
      <c r="W123" s="29"/>
    </row>
    <row r="124" spans="2:23" ht="12">
      <c r="B124" s="21" t="s">
        <v>426</v>
      </c>
      <c r="C124" s="21" t="s">
        <v>450</v>
      </c>
      <c r="D124" s="21" t="s">
        <v>411</v>
      </c>
      <c r="E124" s="21" t="s">
        <v>412</v>
      </c>
      <c r="F124" s="21" t="s">
        <v>228</v>
      </c>
      <c r="G124" s="21" t="s">
        <v>229</v>
      </c>
      <c r="H124" s="21"/>
      <c r="I124" s="21"/>
      <c r="J124" s="21">
        <v>6542</v>
      </c>
      <c r="K124" s="21">
        <v>7509</v>
      </c>
      <c r="L124" s="21">
        <v>465</v>
      </c>
      <c r="M124" s="21">
        <v>1278</v>
      </c>
      <c r="N124" s="21">
        <v>12618</v>
      </c>
      <c r="O124" s="21">
        <v>9306</v>
      </c>
      <c r="P124" s="21">
        <v>20046</v>
      </c>
      <c r="Q124" s="21">
        <v>1835</v>
      </c>
      <c r="R124" s="21">
        <v>43078</v>
      </c>
      <c r="S124" s="21">
        <v>3525</v>
      </c>
      <c r="V124" s="29"/>
      <c r="W124" s="29"/>
    </row>
    <row r="125" spans="2:23" ht="12">
      <c r="B125" s="21" t="s">
        <v>426</v>
      </c>
      <c r="C125" s="21" t="s">
        <v>450</v>
      </c>
      <c r="D125" s="21" t="s">
        <v>411</v>
      </c>
      <c r="E125" s="21" t="s">
        <v>412</v>
      </c>
      <c r="F125" s="21" t="s">
        <v>230</v>
      </c>
      <c r="G125" s="21" t="s">
        <v>231</v>
      </c>
      <c r="H125" s="21" t="s">
        <v>21</v>
      </c>
      <c r="I125" s="21" t="s">
        <v>22</v>
      </c>
      <c r="J125" s="21">
        <v>16292</v>
      </c>
      <c r="K125" s="21">
        <v>13517</v>
      </c>
      <c r="L125" s="21">
        <v>330</v>
      </c>
      <c r="M125" s="21">
        <v>2558</v>
      </c>
      <c r="N125" s="21">
        <v>31065</v>
      </c>
      <c r="O125" s="21">
        <v>25673</v>
      </c>
      <c r="P125" s="21">
        <v>40060</v>
      </c>
      <c r="Q125" s="21">
        <v>4229</v>
      </c>
      <c r="R125" s="21">
        <v>91222</v>
      </c>
      <c r="S125" s="21">
        <v>9439</v>
      </c>
      <c r="V125" s="29"/>
      <c r="W125" s="29"/>
    </row>
    <row r="126" spans="2:23" ht="12">
      <c r="B126" s="21" t="s">
        <v>426</v>
      </c>
      <c r="C126" s="21" t="s">
        <v>450</v>
      </c>
      <c r="D126" s="21" t="s">
        <v>411</v>
      </c>
      <c r="E126" s="21" t="s">
        <v>412</v>
      </c>
      <c r="F126" s="21" t="s">
        <v>232</v>
      </c>
      <c r="G126" s="21" t="s">
        <v>233</v>
      </c>
      <c r="H126" s="21" t="s">
        <v>21</v>
      </c>
      <c r="I126" s="21" t="s">
        <v>22</v>
      </c>
      <c r="J126" s="21">
        <v>4649</v>
      </c>
      <c r="K126" s="21">
        <v>4208</v>
      </c>
      <c r="L126" s="21">
        <v>186</v>
      </c>
      <c r="M126" s="21">
        <v>732</v>
      </c>
      <c r="N126" s="21">
        <v>9655</v>
      </c>
      <c r="O126" s="21">
        <v>9432</v>
      </c>
      <c r="P126" s="21">
        <v>14992</v>
      </c>
      <c r="Q126" s="21">
        <v>1757</v>
      </c>
      <c r="R126" s="21">
        <v>34762</v>
      </c>
      <c r="S126" s="21">
        <v>4073</v>
      </c>
      <c r="V126" s="29"/>
      <c r="W126" s="29"/>
    </row>
    <row r="127" spans="2:23" ht="12">
      <c r="B127" s="21" t="s">
        <v>426</v>
      </c>
      <c r="C127" s="21" t="s">
        <v>450</v>
      </c>
      <c r="D127" s="21" t="s">
        <v>411</v>
      </c>
      <c r="E127" s="21" t="s">
        <v>412</v>
      </c>
      <c r="F127" s="21" t="s">
        <v>234</v>
      </c>
      <c r="G127" s="21" t="s">
        <v>235</v>
      </c>
      <c r="H127" s="21" t="s">
        <v>21</v>
      </c>
      <c r="I127" s="21" t="s">
        <v>22</v>
      </c>
      <c r="J127" s="21">
        <v>8491</v>
      </c>
      <c r="K127" s="21">
        <v>7604</v>
      </c>
      <c r="L127" s="21">
        <v>109</v>
      </c>
      <c r="M127" s="21">
        <v>1082</v>
      </c>
      <c r="N127" s="21">
        <v>17517</v>
      </c>
      <c r="O127" s="21">
        <v>11550</v>
      </c>
      <c r="P127" s="21">
        <v>24707</v>
      </c>
      <c r="Q127" s="21">
        <v>1842</v>
      </c>
      <c r="R127" s="21">
        <v>53786</v>
      </c>
      <c r="S127" s="21">
        <v>4175</v>
      </c>
      <c r="V127" s="29"/>
      <c r="W127" s="29"/>
    </row>
    <row r="128" spans="2:23" ht="12">
      <c r="B128" s="21" t="s">
        <v>426</v>
      </c>
      <c r="C128" s="21" t="s">
        <v>450</v>
      </c>
      <c r="D128" s="21" t="s">
        <v>411</v>
      </c>
      <c r="E128" s="21" t="s">
        <v>412</v>
      </c>
      <c r="F128" s="21" t="s">
        <v>236</v>
      </c>
      <c r="G128" s="21" t="s">
        <v>237</v>
      </c>
      <c r="H128" s="21" t="s">
        <v>21</v>
      </c>
      <c r="I128" s="21" t="s">
        <v>22</v>
      </c>
      <c r="J128" s="21">
        <v>9312</v>
      </c>
      <c r="K128" s="21">
        <v>8303</v>
      </c>
      <c r="L128" s="21">
        <v>42</v>
      </c>
      <c r="M128" s="21">
        <v>1225</v>
      </c>
      <c r="N128" s="21">
        <v>16611</v>
      </c>
      <c r="O128" s="21">
        <v>8474</v>
      </c>
      <c r="P128" s="21">
        <v>24614</v>
      </c>
      <c r="Q128" s="21">
        <v>1803</v>
      </c>
      <c r="R128" s="21">
        <v>43058</v>
      </c>
      <c r="S128" s="21">
        <v>3457</v>
      </c>
      <c r="V128" s="29"/>
      <c r="W128" s="29"/>
    </row>
    <row r="129" spans="2:23" ht="12">
      <c r="B129" s="21" t="s">
        <v>426</v>
      </c>
      <c r="C129" s="21" t="s">
        <v>450</v>
      </c>
      <c r="D129" s="21" t="s">
        <v>411</v>
      </c>
      <c r="E129" s="21" t="s">
        <v>412</v>
      </c>
      <c r="F129" s="21" t="s">
        <v>238</v>
      </c>
      <c r="G129" s="21" t="s">
        <v>239</v>
      </c>
      <c r="H129" s="21" t="s">
        <v>21</v>
      </c>
      <c r="I129" s="21" t="s">
        <v>22</v>
      </c>
      <c r="J129" s="21">
        <v>6116</v>
      </c>
      <c r="K129" s="21">
        <v>5251</v>
      </c>
      <c r="L129" s="21">
        <v>60</v>
      </c>
      <c r="M129" s="21">
        <v>1009</v>
      </c>
      <c r="N129" s="21">
        <v>10377</v>
      </c>
      <c r="O129" s="21">
        <v>5106</v>
      </c>
      <c r="P129" s="21">
        <v>13844</v>
      </c>
      <c r="Q129" s="21">
        <v>674</v>
      </c>
      <c r="R129" s="21">
        <v>23243</v>
      </c>
      <c r="S129" s="21">
        <v>1372</v>
      </c>
      <c r="V129" s="29"/>
      <c r="W129" s="29"/>
    </row>
    <row r="130" spans="2:23" ht="12">
      <c r="B130" s="21" t="s">
        <v>426</v>
      </c>
      <c r="C130" s="21" t="s">
        <v>450</v>
      </c>
      <c r="D130" s="21" t="s">
        <v>411</v>
      </c>
      <c r="E130" s="21" t="s">
        <v>412</v>
      </c>
      <c r="F130" s="21" t="s">
        <v>240</v>
      </c>
      <c r="G130" s="21" t="s">
        <v>241</v>
      </c>
      <c r="H130" s="21" t="s">
        <v>21</v>
      </c>
      <c r="I130" s="21" t="s">
        <v>22</v>
      </c>
      <c r="J130" s="21">
        <v>5784</v>
      </c>
      <c r="K130" s="21">
        <v>5211</v>
      </c>
      <c r="L130" s="21">
        <v>75</v>
      </c>
      <c r="M130" s="21">
        <v>867</v>
      </c>
      <c r="N130" s="21">
        <v>11632</v>
      </c>
      <c r="O130" s="21">
        <v>5613</v>
      </c>
      <c r="P130" s="21">
        <v>15398</v>
      </c>
      <c r="Q130" s="21">
        <v>954</v>
      </c>
      <c r="R130" s="21">
        <v>23838</v>
      </c>
      <c r="S130" s="21">
        <v>1719</v>
      </c>
      <c r="V130" s="29"/>
      <c r="W130" s="29"/>
    </row>
    <row r="131" spans="2:23" ht="12">
      <c r="B131" s="21" t="s">
        <v>426</v>
      </c>
      <c r="C131" s="21" t="s">
        <v>450</v>
      </c>
      <c r="D131" s="21" t="s">
        <v>411</v>
      </c>
      <c r="E131" s="21" t="s">
        <v>412</v>
      </c>
      <c r="F131" s="21" t="s">
        <v>242</v>
      </c>
      <c r="G131" s="21" t="s">
        <v>243</v>
      </c>
      <c r="H131" s="21" t="s">
        <v>21</v>
      </c>
      <c r="I131" s="21" t="s">
        <v>22</v>
      </c>
      <c r="J131" s="21">
        <v>6990</v>
      </c>
      <c r="K131" s="21">
        <v>6198</v>
      </c>
      <c r="L131" s="21">
        <v>42</v>
      </c>
      <c r="M131" s="21">
        <v>1064</v>
      </c>
      <c r="N131" s="21">
        <v>13079</v>
      </c>
      <c r="O131" s="21">
        <v>6882</v>
      </c>
      <c r="P131" s="21">
        <v>17343</v>
      </c>
      <c r="Q131" s="21">
        <v>852</v>
      </c>
      <c r="R131" s="21">
        <v>29582</v>
      </c>
      <c r="S131" s="21">
        <v>1694</v>
      </c>
      <c r="V131" s="29"/>
      <c r="W131" s="29"/>
    </row>
    <row r="132" spans="2:23" ht="12">
      <c r="B132" s="21" t="s">
        <v>426</v>
      </c>
      <c r="C132" s="21" t="s">
        <v>450</v>
      </c>
      <c r="D132" s="21" t="s">
        <v>411</v>
      </c>
      <c r="E132" s="21" t="s">
        <v>412</v>
      </c>
      <c r="F132" s="21" t="s">
        <v>244</v>
      </c>
      <c r="G132" s="21" t="s">
        <v>245</v>
      </c>
      <c r="H132" s="21" t="s">
        <v>21</v>
      </c>
      <c r="I132" s="21" t="s">
        <v>22</v>
      </c>
      <c r="J132" s="21">
        <v>4742</v>
      </c>
      <c r="K132" s="21">
        <v>4186</v>
      </c>
      <c r="L132" s="21">
        <v>41</v>
      </c>
      <c r="M132" s="21">
        <v>1227</v>
      </c>
      <c r="N132" s="21">
        <v>9608</v>
      </c>
      <c r="O132" s="21">
        <v>7904</v>
      </c>
      <c r="P132" s="21">
        <v>14773</v>
      </c>
      <c r="Q132" s="21">
        <v>1467</v>
      </c>
      <c r="R132" s="21">
        <v>31082</v>
      </c>
      <c r="S132" s="21">
        <v>3292</v>
      </c>
      <c r="V132" s="29"/>
      <c r="W132" s="29"/>
    </row>
    <row r="133" spans="2:23" ht="12">
      <c r="B133" s="21" t="s">
        <v>426</v>
      </c>
      <c r="C133" s="21" t="s">
        <v>450</v>
      </c>
      <c r="D133" s="21" t="s">
        <v>411</v>
      </c>
      <c r="E133" s="21" t="s">
        <v>412</v>
      </c>
      <c r="F133" s="21" t="s">
        <v>246</v>
      </c>
      <c r="G133" s="21" t="s">
        <v>247</v>
      </c>
      <c r="H133" s="21" t="s">
        <v>21</v>
      </c>
      <c r="I133" s="21" t="s">
        <v>22</v>
      </c>
      <c r="J133" s="21">
        <v>8343</v>
      </c>
      <c r="K133" s="21">
        <v>7277</v>
      </c>
      <c r="L133" s="21">
        <v>91</v>
      </c>
      <c r="M133" s="21">
        <v>1081</v>
      </c>
      <c r="N133" s="21">
        <v>18832</v>
      </c>
      <c r="O133" s="21">
        <v>12781</v>
      </c>
      <c r="P133" s="21">
        <v>25353</v>
      </c>
      <c r="Q133" s="21">
        <v>2117</v>
      </c>
      <c r="R133" s="21">
        <v>50556</v>
      </c>
      <c r="S133" s="21">
        <v>4160</v>
      </c>
      <c r="V133" s="29"/>
      <c r="W133" s="29"/>
    </row>
    <row r="134" spans="2:23" ht="12">
      <c r="B134" s="21" t="s">
        <v>426</v>
      </c>
      <c r="C134" s="21" t="s">
        <v>450</v>
      </c>
      <c r="D134" s="21" t="s">
        <v>411</v>
      </c>
      <c r="E134" s="21" t="s">
        <v>412</v>
      </c>
      <c r="F134" s="21" t="s">
        <v>248</v>
      </c>
      <c r="G134" s="21" t="s">
        <v>249</v>
      </c>
      <c r="H134" s="21" t="s">
        <v>21</v>
      </c>
      <c r="I134" s="21" t="s">
        <v>22</v>
      </c>
      <c r="J134" s="21">
        <v>5646</v>
      </c>
      <c r="K134" s="21">
        <v>4891</v>
      </c>
      <c r="L134" s="21">
        <v>108</v>
      </c>
      <c r="M134" s="21">
        <v>712</v>
      </c>
      <c r="N134" s="21">
        <v>10414</v>
      </c>
      <c r="O134" s="21">
        <v>6111</v>
      </c>
      <c r="P134" s="21">
        <v>14064</v>
      </c>
      <c r="Q134" s="21">
        <v>1099</v>
      </c>
      <c r="R134" s="21">
        <v>34843</v>
      </c>
      <c r="S134" s="21">
        <v>2277</v>
      </c>
      <c r="V134" s="29"/>
      <c r="W134" s="29"/>
    </row>
    <row r="135" spans="2:23" ht="12">
      <c r="B135" s="21" t="s">
        <v>426</v>
      </c>
      <c r="C135" s="21" t="s">
        <v>450</v>
      </c>
      <c r="D135" s="21" t="s">
        <v>411</v>
      </c>
      <c r="E135" s="21" t="s">
        <v>412</v>
      </c>
      <c r="F135" s="21" t="s">
        <v>250</v>
      </c>
      <c r="G135" s="21" t="s">
        <v>251</v>
      </c>
      <c r="H135" s="21" t="s">
        <v>21</v>
      </c>
      <c r="I135" s="21" t="s">
        <v>22</v>
      </c>
      <c r="J135" s="21">
        <v>6653</v>
      </c>
      <c r="K135" s="21">
        <v>7328</v>
      </c>
      <c r="L135" s="21">
        <v>44</v>
      </c>
      <c r="M135" s="21">
        <v>1014</v>
      </c>
      <c r="N135" s="21">
        <v>16846</v>
      </c>
      <c r="O135" s="21">
        <v>12520</v>
      </c>
      <c r="P135" s="21">
        <v>21426</v>
      </c>
      <c r="Q135" s="21">
        <v>1149</v>
      </c>
      <c r="R135" s="21">
        <v>48407</v>
      </c>
      <c r="S135" s="21">
        <v>2921</v>
      </c>
      <c r="V135" s="29"/>
      <c r="W135" s="29"/>
    </row>
    <row r="136" spans="2:23" ht="12">
      <c r="B136" s="21" t="s">
        <v>426</v>
      </c>
      <c r="C136" s="21" t="s">
        <v>450</v>
      </c>
      <c r="D136" s="21" t="s">
        <v>411</v>
      </c>
      <c r="E136" s="21" t="s">
        <v>412</v>
      </c>
      <c r="F136" s="21" t="s">
        <v>436</v>
      </c>
      <c r="G136" s="21" t="s">
        <v>435</v>
      </c>
      <c r="H136" s="21" t="s">
        <v>21</v>
      </c>
      <c r="I136" s="21" t="s">
        <v>22</v>
      </c>
      <c r="J136" s="21">
        <v>28195</v>
      </c>
      <c r="K136" s="21">
        <v>25810</v>
      </c>
      <c r="L136" s="21">
        <v>923</v>
      </c>
      <c r="M136" s="21">
        <v>4804</v>
      </c>
      <c r="N136" s="21">
        <v>82874</v>
      </c>
      <c r="O136" s="21">
        <v>42779</v>
      </c>
      <c r="P136" s="21">
        <v>106499</v>
      </c>
      <c r="Q136" s="21">
        <v>15399</v>
      </c>
      <c r="R136" s="21">
        <v>276858</v>
      </c>
      <c r="S136" s="21">
        <v>34257</v>
      </c>
      <c r="V136" s="29"/>
      <c r="W136" s="29"/>
    </row>
    <row r="137" spans="2:23" ht="12">
      <c r="B137" s="21" t="s">
        <v>426</v>
      </c>
      <c r="C137" s="21" t="s">
        <v>450</v>
      </c>
      <c r="D137" s="21" t="s">
        <v>411</v>
      </c>
      <c r="E137" s="21" t="s">
        <v>412</v>
      </c>
      <c r="F137" s="21" t="s">
        <v>384</v>
      </c>
      <c r="G137" s="21" t="s">
        <v>385</v>
      </c>
      <c r="H137" s="21" t="s">
        <v>21</v>
      </c>
      <c r="I137" s="21" t="s">
        <v>22</v>
      </c>
      <c r="J137" s="21">
        <v>4489</v>
      </c>
      <c r="K137" s="21">
        <v>4289</v>
      </c>
      <c r="L137" s="21">
        <v>66</v>
      </c>
      <c r="M137" s="21">
        <v>488</v>
      </c>
      <c r="N137" s="21">
        <v>10589</v>
      </c>
      <c r="O137" s="21">
        <v>4987</v>
      </c>
      <c r="P137" s="21">
        <v>14724</v>
      </c>
      <c r="Q137" s="21">
        <v>940</v>
      </c>
      <c r="R137" s="21">
        <v>33377</v>
      </c>
      <c r="S137" s="21">
        <v>2138</v>
      </c>
      <c r="V137" s="29"/>
      <c r="W137" s="29"/>
    </row>
    <row r="138" spans="2:23" ht="12">
      <c r="B138" s="21" t="s">
        <v>426</v>
      </c>
      <c r="C138" s="21" t="s">
        <v>450</v>
      </c>
      <c r="D138" s="21" t="s">
        <v>411</v>
      </c>
      <c r="E138" s="21" t="s">
        <v>412</v>
      </c>
      <c r="F138" s="21" t="s">
        <v>386</v>
      </c>
      <c r="G138" s="21" t="s">
        <v>387</v>
      </c>
      <c r="H138" s="21" t="s">
        <v>21</v>
      </c>
      <c r="I138" s="21" t="s">
        <v>22</v>
      </c>
      <c r="J138" s="21">
        <v>8373</v>
      </c>
      <c r="K138" s="21">
        <v>7346</v>
      </c>
      <c r="L138" s="21">
        <v>48</v>
      </c>
      <c r="M138" s="21">
        <v>1884</v>
      </c>
      <c r="N138" s="21">
        <v>15920</v>
      </c>
      <c r="O138" s="21">
        <v>11969</v>
      </c>
      <c r="P138" s="21">
        <v>23283</v>
      </c>
      <c r="Q138" s="21">
        <v>2233</v>
      </c>
      <c r="R138" s="21">
        <v>50687</v>
      </c>
      <c r="S138" s="21">
        <v>4909</v>
      </c>
      <c r="V138" s="29"/>
      <c r="W138" s="29"/>
    </row>
    <row r="139" spans="2:23" ht="12">
      <c r="B139" s="21" t="s">
        <v>426</v>
      </c>
      <c r="C139" s="21" t="s">
        <v>450</v>
      </c>
      <c r="D139" s="21" t="s">
        <v>411</v>
      </c>
      <c r="E139" s="21" t="s">
        <v>412</v>
      </c>
      <c r="F139" s="21" t="s">
        <v>388</v>
      </c>
      <c r="G139" s="21" t="s">
        <v>389</v>
      </c>
      <c r="H139" s="21" t="s">
        <v>21</v>
      </c>
      <c r="I139" s="21" t="s">
        <v>22</v>
      </c>
      <c r="J139" s="21">
        <v>5404</v>
      </c>
      <c r="K139" s="21">
        <v>5200</v>
      </c>
      <c r="L139" s="21">
        <v>54</v>
      </c>
      <c r="M139" s="21">
        <v>1102</v>
      </c>
      <c r="N139" s="21">
        <v>11153</v>
      </c>
      <c r="O139" s="21">
        <v>7709</v>
      </c>
      <c r="P139" s="21">
        <v>15374</v>
      </c>
      <c r="Q139" s="21">
        <v>1090</v>
      </c>
      <c r="R139" s="21">
        <v>33971</v>
      </c>
      <c r="S139" s="21">
        <v>2383</v>
      </c>
      <c r="V139" s="29"/>
      <c r="W139" s="29"/>
    </row>
    <row r="140" spans="2:23" ht="12">
      <c r="B140" s="21" t="s">
        <v>426</v>
      </c>
      <c r="C140" s="21" t="s">
        <v>450</v>
      </c>
      <c r="D140" s="21" t="s">
        <v>411</v>
      </c>
      <c r="E140" s="21" t="s">
        <v>412</v>
      </c>
      <c r="F140" s="21" t="s">
        <v>390</v>
      </c>
      <c r="G140" s="21" t="s">
        <v>391</v>
      </c>
      <c r="H140" s="21" t="s">
        <v>21</v>
      </c>
      <c r="I140" s="21" t="s">
        <v>22</v>
      </c>
      <c r="J140" s="21">
        <v>4784</v>
      </c>
      <c r="K140" s="21">
        <v>4505</v>
      </c>
      <c r="L140" s="21">
        <v>78</v>
      </c>
      <c r="M140" s="21">
        <v>872</v>
      </c>
      <c r="N140" s="21">
        <v>10863</v>
      </c>
      <c r="O140" s="21">
        <v>7454</v>
      </c>
      <c r="P140" s="21">
        <v>14874</v>
      </c>
      <c r="Q140" s="21">
        <v>1428</v>
      </c>
      <c r="R140" s="21">
        <v>31332</v>
      </c>
      <c r="S140" s="21">
        <v>2956</v>
      </c>
      <c r="V140" s="29"/>
      <c r="W140" s="29"/>
    </row>
    <row r="141" spans="2:23" ht="12">
      <c r="B141" s="21" t="s">
        <v>426</v>
      </c>
      <c r="C141" s="21" t="s">
        <v>450</v>
      </c>
      <c r="D141" s="21" t="s">
        <v>413</v>
      </c>
      <c r="E141" s="21" t="s">
        <v>414</v>
      </c>
      <c r="F141" s="21" t="s">
        <v>252</v>
      </c>
      <c r="G141" s="21" t="s">
        <v>253</v>
      </c>
      <c r="H141" s="21" t="s">
        <v>21</v>
      </c>
      <c r="I141" s="21" t="s">
        <v>22</v>
      </c>
      <c r="J141" s="21">
        <v>5138</v>
      </c>
      <c r="K141" s="21">
        <v>4252</v>
      </c>
      <c r="L141" s="21">
        <v>121</v>
      </c>
      <c r="M141" s="21">
        <v>831</v>
      </c>
      <c r="N141" s="21">
        <v>13575</v>
      </c>
      <c r="O141" s="21">
        <v>10123</v>
      </c>
      <c r="P141" s="21">
        <v>17647</v>
      </c>
      <c r="Q141" s="21">
        <v>2739</v>
      </c>
      <c r="R141" s="21">
        <v>35956</v>
      </c>
      <c r="S141" s="21">
        <v>6453</v>
      </c>
      <c r="V141" s="29"/>
      <c r="W141" s="29"/>
    </row>
    <row r="142" spans="2:23" ht="12">
      <c r="B142" s="21" t="s">
        <v>426</v>
      </c>
      <c r="C142" s="21" t="s">
        <v>450</v>
      </c>
      <c r="D142" s="21" t="s">
        <v>413</v>
      </c>
      <c r="E142" s="21" t="s">
        <v>414</v>
      </c>
      <c r="F142" s="21" t="s">
        <v>254</v>
      </c>
      <c r="G142" s="21" t="s">
        <v>255</v>
      </c>
      <c r="H142" s="21" t="s">
        <v>21</v>
      </c>
      <c r="I142" s="21" t="s">
        <v>22</v>
      </c>
      <c r="J142" s="21">
        <v>9887</v>
      </c>
      <c r="K142" s="21">
        <v>9048</v>
      </c>
      <c r="L142" s="21">
        <v>262</v>
      </c>
      <c r="M142" s="21">
        <v>1605</v>
      </c>
      <c r="N142" s="21">
        <v>21158</v>
      </c>
      <c r="O142" s="21">
        <v>19593</v>
      </c>
      <c r="P142" s="21">
        <v>33935</v>
      </c>
      <c r="Q142" s="21">
        <v>4209</v>
      </c>
      <c r="R142" s="21">
        <v>67291</v>
      </c>
      <c r="S142" s="21">
        <v>8658</v>
      </c>
      <c r="V142" s="29"/>
      <c r="W142" s="29"/>
    </row>
    <row r="143" spans="2:23" ht="12">
      <c r="B143" s="21" t="s">
        <v>426</v>
      </c>
      <c r="C143" s="21" t="s">
        <v>450</v>
      </c>
      <c r="D143" s="21" t="s">
        <v>413</v>
      </c>
      <c r="E143" s="21" t="s">
        <v>414</v>
      </c>
      <c r="F143" s="21" t="s">
        <v>256</v>
      </c>
      <c r="G143" s="21" t="s">
        <v>257</v>
      </c>
      <c r="H143" s="21" t="s">
        <v>21</v>
      </c>
      <c r="I143" s="21" t="s">
        <v>22</v>
      </c>
      <c r="J143" s="21">
        <v>6979</v>
      </c>
      <c r="K143" s="21">
        <v>5872</v>
      </c>
      <c r="L143" s="21">
        <v>135</v>
      </c>
      <c r="M143" s="21">
        <v>1157</v>
      </c>
      <c r="N143" s="21">
        <v>18241</v>
      </c>
      <c r="O143" s="21">
        <v>11048</v>
      </c>
      <c r="P143" s="21">
        <v>21102</v>
      </c>
      <c r="Q143" s="21">
        <v>3515</v>
      </c>
      <c r="R143" s="21">
        <v>38250</v>
      </c>
      <c r="S143" s="21">
        <v>4799</v>
      </c>
      <c r="V143" s="29"/>
      <c r="W143" s="29"/>
    </row>
    <row r="144" spans="2:23" ht="12">
      <c r="B144" s="21" t="s">
        <v>426</v>
      </c>
      <c r="C144" s="21" t="s">
        <v>450</v>
      </c>
      <c r="D144" s="21" t="s">
        <v>413</v>
      </c>
      <c r="E144" s="21" t="s">
        <v>414</v>
      </c>
      <c r="F144" s="21" t="s">
        <v>258</v>
      </c>
      <c r="G144" s="21" t="s">
        <v>259</v>
      </c>
      <c r="H144" s="21" t="s">
        <v>21</v>
      </c>
      <c r="I144" s="21" t="s">
        <v>22</v>
      </c>
      <c r="J144" s="21">
        <v>8541</v>
      </c>
      <c r="K144" s="21">
        <v>7485</v>
      </c>
      <c r="L144" s="48">
        <v>507</v>
      </c>
      <c r="M144" s="48">
        <v>2399</v>
      </c>
      <c r="N144" s="21">
        <v>23370</v>
      </c>
      <c r="O144" s="21">
        <v>16200</v>
      </c>
      <c r="P144" s="48">
        <v>31129</v>
      </c>
      <c r="Q144" s="48">
        <v>5897</v>
      </c>
      <c r="R144" s="21">
        <v>62269</v>
      </c>
      <c r="S144" s="21">
        <v>10684</v>
      </c>
      <c r="V144" s="29"/>
      <c r="W144" s="29"/>
    </row>
    <row r="145" spans="2:23" ht="12">
      <c r="B145" s="21" t="s">
        <v>426</v>
      </c>
      <c r="C145" s="21" t="s">
        <v>450</v>
      </c>
      <c r="D145" s="21" t="s">
        <v>413</v>
      </c>
      <c r="E145" s="21" t="s">
        <v>414</v>
      </c>
      <c r="F145" s="21" t="s">
        <v>260</v>
      </c>
      <c r="G145" s="21" t="s">
        <v>261</v>
      </c>
      <c r="H145" s="21" t="s">
        <v>21</v>
      </c>
      <c r="I145" s="21" t="s">
        <v>22</v>
      </c>
      <c r="J145" s="21">
        <v>8985</v>
      </c>
      <c r="K145" s="21">
        <v>8777</v>
      </c>
      <c r="L145" s="21">
        <v>150</v>
      </c>
      <c r="M145" s="21">
        <v>1514</v>
      </c>
      <c r="N145" s="21">
        <v>27008</v>
      </c>
      <c r="O145" s="21">
        <v>12651</v>
      </c>
      <c r="P145" s="21">
        <v>29291</v>
      </c>
      <c r="Q145" s="21">
        <v>3251</v>
      </c>
      <c r="R145" s="21">
        <v>65330</v>
      </c>
      <c r="S145" s="21">
        <v>6180</v>
      </c>
      <c r="V145" s="29"/>
      <c r="W145" s="29"/>
    </row>
    <row r="146" spans="2:23" ht="12">
      <c r="B146" s="21" t="s">
        <v>426</v>
      </c>
      <c r="C146" s="21" t="s">
        <v>450</v>
      </c>
      <c r="D146" s="21" t="s">
        <v>413</v>
      </c>
      <c r="E146" s="21" t="s">
        <v>414</v>
      </c>
      <c r="F146" s="21" t="s">
        <v>262</v>
      </c>
      <c r="G146" s="21" t="s">
        <v>263</v>
      </c>
      <c r="H146" s="21" t="s">
        <v>21</v>
      </c>
      <c r="I146" s="21" t="s">
        <v>22</v>
      </c>
      <c r="J146" s="21">
        <v>6092</v>
      </c>
      <c r="K146" s="21">
        <v>4620</v>
      </c>
      <c r="L146" s="21">
        <v>305</v>
      </c>
      <c r="M146" s="21">
        <v>1149</v>
      </c>
      <c r="N146" s="21">
        <v>15378</v>
      </c>
      <c r="O146" s="21">
        <v>10936</v>
      </c>
      <c r="P146" s="21">
        <v>22704</v>
      </c>
      <c r="Q146" s="21">
        <v>3777</v>
      </c>
      <c r="R146" s="21">
        <v>46055</v>
      </c>
      <c r="S146" s="21">
        <v>7882</v>
      </c>
      <c r="V146" s="29"/>
      <c r="W146" s="29"/>
    </row>
    <row r="147" spans="2:23" ht="12">
      <c r="B147" s="21" t="s">
        <v>426</v>
      </c>
      <c r="C147" s="21" t="s">
        <v>450</v>
      </c>
      <c r="D147" s="21" t="s">
        <v>413</v>
      </c>
      <c r="E147" s="21" t="s">
        <v>414</v>
      </c>
      <c r="F147" s="21" t="s">
        <v>264</v>
      </c>
      <c r="G147" s="21" t="s">
        <v>265</v>
      </c>
      <c r="H147" s="21" t="s">
        <v>21</v>
      </c>
      <c r="I147" s="21" t="s">
        <v>22</v>
      </c>
      <c r="J147" s="21">
        <v>4460</v>
      </c>
      <c r="K147" s="21">
        <v>3336</v>
      </c>
      <c r="L147" s="21">
        <v>260</v>
      </c>
      <c r="M147" s="21">
        <v>619</v>
      </c>
      <c r="N147" s="21">
        <v>13771</v>
      </c>
      <c r="O147" s="21">
        <v>12210</v>
      </c>
      <c r="P147" s="21">
        <v>24302</v>
      </c>
      <c r="Q147" s="21">
        <v>3973</v>
      </c>
      <c r="R147" s="21">
        <v>52637</v>
      </c>
      <c r="S147" s="21">
        <v>10146</v>
      </c>
      <c r="V147" s="29"/>
      <c r="W147" s="29"/>
    </row>
    <row r="148" spans="2:23" ht="12">
      <c r="B148" s="21" t="s">
        <v>426</v>
      </c>
      <c r="C148" s="21" t="s">
        <v>450</v>
      </c>
      <c r="D148" s="21" t="s">
        <v>413</v>
      </c>
      <c r="E148" s="21" t="s">
        <v>414</v>
      </c>
      <c r="F148" s="21" t="s">
        <v>266</v>
      </c>
      <c r="G148" s="21" t="s">
        <v>267</v>
      </c>
      <c r="H148" s="21" t="s">
        <v>21</v>
      </c>
      <c r="I148" s="21" t="s">
        <v>22</v>
      </c>
      <c r="J148" s="21">
        <v>10496</v>
      </c>
      <c r="K148" s="21">
        <v>8958</v>
      </c>
      <c r="L148" s="21">
        <v>337</v>
      </c>
      <c r="M148" s="21">
        <v>1185</v>
      </c>
      <c r="N148" s="21">
        <v>22586</v>
      </c>
      <c r="O148" s="21">
        <v>15137</v>
      </c>
      <c r="P148" s="21">
        <v>35796</v>
      </c>
      <c r="Q148" s="21">
        <v>3962</v>
      </c>
      <c r="R148" s="21">
        <v>75457</v>
      </c>
      <c r="S148" s="21">
        <v>7900</v>
      </c>
      <c r="V148" s="29"/>
      <c r="W148" s="29"/>
    </row>
    <row r="149" spans="2:23" ht="12">
      <c r="B149" s="21" t="s">
        <v>426</v>
      </c>
      <c r="C149" s="21" t="s">
        <v>450</v>
      </c>
      <c r="D149" s="21" t="s">
        <v>413</v>
      </c>
      <c r="E149" s="21" t="s">
        <v>414</v>
      </c>
      <c r="F149" s="21" t="s">
        <v>268</v>
      </c>
      <c r="G149" s="21" t="s">
        <v>269</v>
      </c>
      <c r="H149" s="21" t="s">
        <v>21</v>
      </c>
      <c r="I149" s="21" t="s">
        <v>22</v>
      </c>
      <c r="J149" s="21">
        <v>9367</v>
      </c>
      <c r="K149" s="21">
        <v>8927</v>
      </c>
      <c r="L149" s="21">
        <v>425</v>
      </c>
      <c r="M149" s="21">
        <v>2874</v>
      </c>
      <c r="N149" s="21">
        <v>22897</v>
      </c>
      <c r="O149" s="21">
        <v>17244</v>
      </c>
      <c r="P149" s="21">
        <v>35279</v>
      </c>
      <c r="Q149" s="21">
        <v>6158</v>
      </c>
      <c r="R149" s="21">
        <v>72591</v>
      </c>
      <c r="S149" s="21">
        <v>10828</v>
      </c>
      <c r="V149" s="29"/>
      <c r="W149" s="29"/>
    </row>
    <row r="150" spans="2:23" ht="12">
      <c r="B150" s="21" t="s">
        <v>426</v>
      </c>
      <c r="C150" s="21" t="s">
        <v>450</v>
      </c>
      <c r="D150" s="21" t="s">
        <v>413</v>
      </c>
      <c r="E150" s="21" t="s">
        <v>414</v>
      </c>
      <c r="F150" s="21" t="s">
        <v>270</v>
      </c>
      <c r="G150" s="21" t="s">
        <v>271</v>
      </c>
      <c r="H150" s="21" t="s">
        <v>21</v>
      </c>
      <c r="I150" s="21" t="s">
        <v>22</v>
      </c>
      <c r="J150" s="21">
        <v>9433</v>
      </c>
      <c r="K150" s="21">
        <v>6895</v>
      </c>
      <c r="L150" s="21">
        <v>245</v>
      </c>
      <c r="M150" s="21">
        <v>1649</v>
      </c>
      <c r="N150" s="21">
        <v>15637</v>
      </c>
      <c r="O150" s="21">
        <v>12235</v>
      </c>
      <c r="P150" s="21">
        <v>31030</v>
      </c>
      <c r="Q150" s="21">
        <v>4536</v>
      </c>
      <c r="R150" s="21">
        <v>63777</v>
      </c>
      <c r="S150" s="21">
        <v>7964</v>
      </c>
      <c r="V150" s="29"/>
      <c r="W150" s="29"/>
    </row>
    <row r="151" spans="2:23" ht="12">
      <c r="B151" s="21" t="s">
        <v>426</v>
      </c>
      <c r="C151" s="21" t="s">
        <v>450</v>
      </c>
      <c r="D151" s="21" t="s">
        <v>413</v>
      </c>
      <c r="E151" s="21" t="s">
        <v>414</v>
      </c>
      <c r="F151" s="21" t="s">
        <v>272</v>
      </c>
      <c r="G151" s="21" t="s">
        <v>273</v>
      </c>
      <c r="H151" s="21" t="s">
        <v>21</v>
      </c>
      <c r="I151" s="21" t="s">
        <v>22</v>
      </c>
      <c r="J151" s="21">
        <v>5486</v>
      </c>
      <c r="K151" s="21">
        <v>4956</v>
      </c>
      <c r="L151" s="21">
        <v>70</v>
      </c>
      <c r="M151" s="21">
        <v>1244</v>
      </c>
      <c r="N151" s="21">
        <v>13472</v>
      </c>
      <c r="O151" s="21">
        <v>10001</v>
      </c>
      <c r="P151" s="21">
        <v>21384</v>
      </c>
      <c r="Q151" s="21">
        <v>3071</v>
      </c>
      <c r="R151" s="21">
        <v>43286</v>
      </c>
      <c r="S151" s="21">
        <v>5409</v>
      </c>
      <c r="V151" s="29"/>
      <c r="W151" s="29"/>
    </row>
    <row r="152" spans="2:23" ht="12">
      <c r="B152" s="21" t="s">
        <v>426</v>
      </c>
      <c r="C152" s="21" t="s">
        <v>450</v>
      </c>
      <c r="D152" s="21" t="s">
        <v>413</v>
      </c>
      <c r="E152" s="21" t="s">
        <v>414</v>
      </c>
      <c r="F152" s="21" t="s">
        <v>274</v>
      </c>
      <c r="G152" s="21" t="s">
        <v>275</v>
      </c>
      <c r="H152" s="21" t="s">
        <v>21</v>
      </c>
      <c r="I152" s="21" t="s">
        <v>22</v>
      </c>
      <c r="J152" s="21">
        <v>7430</v>
      </c>
      <c r="K152" s="21">
        <v>6228</v>
      </c>
      <c r="L152" s="21">
        <v>155</v>
      </c>
      <c r="M152" s="21">
        <v>1218</v>
      </c>
      <c r="N152" s="21">
        <v>17184</v>
      </c>
      <c r="O152" s="21">
        <v>14716</v>
      </c>
      <c r="P152" s="21">
        <v>29350</v>
      </c>
      <c r="Q152" s="21">
        <v>4619</v>
      </c>
      <c r="R152" s="21">
        <v>45185</v>
      </c>
      <c r="S152" s="21">
        <v>7458</v>
      </c>
      <c r="V152" s="29"/>
      <c r="W152" s="29"/>
    </row>
    <row r="153" spans="2:23" ht="12">
      <c r="B153" s="21" t="s">
        <v>426</v>
      </c>
      <c r="C153" s="21" t="s">
        <v>450</v>
      </c>
      <c r="D153" s="21" t="s">
        <v>413</v>
      </c>
      <c r="E153" s="21" t="s">
        <v>414</v>
      </c>
      <c r="F153" s="21" t="s">
        <v>276</v>
      </c>
      <c r="G153" s="21" t="s">
        <v>277</v>
      </c>
      <c r="H153" s="21" t="s">
        <v>21</v>
      </c>
      <c r="I153" s="21" t="s">
        <v>22</v>
      </c>
      <c r="J153" s="21">
        <v>4052</v>
      </c>
      <c r="K153" s="21">
        <v>4537</v>
      </c>
      <c r="L153" s="21">
        <v>193</v>
      </c>
      <c r="M153" s="21">
        <v>2099</v>
      </c>
      <c r="N153" s="21">
        <v>12271</v>
      </c>
      <c r="O153" s="21">
        <v>8642</v>
      </c>
      <c r="P153" s="21">
        <v>20586</v>
      </c>
      <c r="Q153" s="21">
        <v>3212</v>
      </c>
      <c r="R153" s="21">
        <v>40268</v>
      </c>
      <c r="S153" s="21">
        <v>5854</v>
      </c>
      <c r="V153" s="29"/>
      <c r="W153" s="29"/>
    </row>
    <row r="154" spans="2:23" ht="12">
      <c r="B154" s="21" t="s">
        <v>426</v>
      </c>
      <c r="C154" s="21" t="s">
        <v>450</v>
      </c>
      <c r="D154" s="21" t="s">
        <v>413</v>
      </c>
      <c r="E154" s="21" t="s">
        <v>414</v>
      </c>
      <c r="F154" s="21" t="s">
        <v>278</v>
      </c>
      <c r="G154" s="21" t="s">
        <v>279</v>
      </c>
      <c r="H154" s="21" t="s">
        <v>21</v>
      </c>
      <c r="I154" s="21" t="s">
        <v>22</v>
      </c>
      <c r="J154" s="21">
        <v>8073</v>
      </c>
      <c r="K154" s="21">
        <v>6488</v>
      </c>
      <c r="L154" s="21">
        <v>339</v>
      </c>
      <c r="M154" s="21">
        <v>1415</v>
      </c>
      <c r="N154" s="21">
        <v>16838</v>
      </c>
      <c r="O154" s="21">
        <v>13667</v>
      </c>
      <c r="P154" s="21">
        <v>29501</v>
      </c>
      <c r="Q154" s="21">
        <v>4677</v>
      </c>
      <c r="R154" s="21">
        <v>60771</v>
      </c>
      <c r="S154" s="21">
        <v>8501</v>
      </c>
      <c r="V154" s="29"/>
      <c r="W154" s="29"/>
    </row>
    <row r="155" spans="2:23" ht="12">
      <c r="B155" s="21" t="s">
        <v>426</v>
      </c>
      <c r="C155" s="21" t="s">
        <v>450</v>
      </c>
      <c r="D155" s="21" t="s">
        <v>413</v>
      </c>
      <c r="E155" s="21" t="s">
        <v>414</v>
      </c>
      <c r="F155" s="21" t="s">
        <v>280</v>
      </c>
      <c r="G155" s="21" t="s">
        <v>281</v>
      </c>
      <c r="H155" s="21" t="s">
        <v>21</v>
      </c>
      <c r="I155" s="21" t="s">
        <v>22</v>
      </c>
      <c r="J155" s="21">
        <v>7111</v>
      </c>
      <c r="K155" s="21">
        <v>5637</v>
      </c>
      <c r="L155" s="21">
        <v>295</v>
      </c>
      <c r="M155" s="21">
        <v>1262</v>
      </c>
      <c r="N155" s="21">
        <v>18168</v>
      </c>
      <c r="O155" s="21">
        <v>9837</v>
      </c>
      <c r="P155" s="21">
        <v>20617</v>
      </c>
      <c r="Q155" s="21">
        <v>3293</v>
      </c>
      <c r="R155" s="21">
        <v>40430</v>
      </c>
      <c r="S155" s="21">
        <v>5994</v>
      </c>
      <c r="V155" s="29"/>
      <c r="W155" s="29"/>
    </row>
    <row r="156" spans="2:23" ht="12">
      <c r="B156" s="21" t="s">
        <v>426</v>
      </c>
      <c r="C156" s="21" t="s">
        <v>450</v>
      </c>
      <c r="D156" s="21" t="s">
        <v>413</v>
      </c>
      <c r="E156" s="21" t="s">
        <v>414</v>
      </c>
      <c r="F156" s="21" t="s">
        <v>282</v>
      </c>
      <c r="G156" s="21" t="s">
        <v>283</v>
      </c>
      <c r="H156" s="21" t="s">
        <v>21</v>
      </c>
      <c r="I156" s="21" t="s">
        <v>22</v>
      </c>
      <c r="J156" s="21">
        <v>8779</v>
      </c>
      <c r="K156" s="21">
        <v>7603</v>
      </c>
      <c r="L156" s="48">
        <v>120</v>
      </c>
      <c r="M156" s="48">
        <v>1217</v>
      </c>
      <c r="N156" s="21">
        <v>19300</v>
      </c>
      <c r="O156" s="21">
        <v>13875</v>
      </c>
      <c r="P156" s="48">
        <v>23549</v>
      </c>
      <c r="Q156" s="48">
        <v>2543</v>
      </c>
      <c r="R156" s="21">
        <v>47430</v>
      </c>
      <c r="S156" s="21">
        <v>5555</v>
      </c>
      <c r="V156" s="29"/>
      <c r="W156" s="29"/>
    </row>
    <row r="157" spans="2:23" ht="12">
      <c r="B157" s="21" t="s">
        <v>426</v>
      </c>
      <c r="C157" s="21" t="s">
        <v>450</v>
      </c>
      <c r="D157" s="21" t="s">
        <v>413</v>
      </c>
      <c r="E157" s="21" t="s">
        <v>414</v>
      </c>
      <c r="F157" s="21" t="s">
        <v>284</v>
      </c>
      <c r="G157" s="21" t="s">
        <v>285</v>
      </c>
      <c r="H157" s="21" t="s">
        <v>21</v>
      </c>
      <c r="I157" s="21" t="s">
        <v>22</v>
      </c>
      <c r="J157" s="21">
        <v>8070</v>
      </c>
      <c r="K157" s="21">
        <v>6969</v>
      </c>
      <c r="L157" s="21">
        <v>288</v>
      </c>
      <c r="M157" s="21">
        <v>1369</v>
      </c>
      <c r="N157" s="21">
        <v>18770</v>
      </c>
      <c r="O157" s="21">
        <v>12044</v>
      </c>
      <c r="P157" s="21">
        <v>22960</v>
      </c>
      <c r="Q157" s="21">
        <v>2634</v>
      </c>
      <c r="R157" s="21">
        <v>51808</v>
      </c>
      <c r="S157" s="21">
        <v>5541</v>
      </c>
      <c r="V157" s="29"/>
      <c r="W157" s="29"/>
    </row>
    <row r="158" spans="2:23" ht="12">
      <c r="B158" s="21" t="s">
        <v>426</v>
      </c>
      <c r="C158" s="21" t="s">
        <v>450</v>
      </c>
      <c r="D158" s="21" t="s">
        <v>413</v>
      </c>
      <c r="E158" s="21" t="s">
        <v>414</v>
      </c>
      <c r="F158" s="21" t="s">
        <v>286</v>
      </c>
      <c r="G158" s="21" t="s">
        <v>287</v>
      </c>
      <c r="H158" s="21" t="s">
        <v>21</v>
      </c>
      <c r="I158" s="21" t="s">
        <v>22</v>
      </c>
      <c r="J158" s="21">
        <v>6211</v>
      </c>
      <c r="K158" s="21">
        <v>4531</v>
      </c>
      <c r="L158" s="21">
        <v>266</v>
      </c>
      <c r="M158" s="21">
        <v>1022</v>
      </c>
      <c r="N158" s="21">
        <v>15415</v>
      </c>
      <c r="O158" s="21">
        <v>11596</v>
      </c>
      <c r="P158" s="21">
        <v>21174</v>
      </c>
      <c r="Q158" s="21">
        <v>3907</v>
      </c>
      <c r="R158" s="21">
        <v>47622</v>
      </c>
      <c r="S158" s="21">
        <v>7687</v>
      </c>
      <c r="V158" s="29"/>
      <c r="W158" s="29"/>
    </row>
    <row r="159" spans="2:23" ht="12">
      <c r="B159" s="21" t="s">
        <v>426</v>
      </c>
      <c r="C159" s="21" t="s">
        <v>450</v>
      </c>
      <c r="D159" s="21" t="s">
        <v>413</v>
      </c>
      <c r="E159" s="21" t="s">
        <v>414</v>
      </c>
      <c r="F159" s="21" t="s">
        <v>288</v>
      </c>
      <c r="G159" s="21" t="s">
        <v>289</v>
      </c>
      <c r="H159" s="21" t="s">
        <v>21</v>
      </c>
      <c r="I159" s="21" t="s">
        <v>22</v>
      </c>
      <c r="J159" s="21">
        <v>4411</v>
      </c>
      <c r="K159" s="21">
        <v>3627</v>
      </c>
      <c r="L159" s="21">
        <v>160</v>
      </c>
      <c r="M159" s="21">
        <v>976</v>
      </c>
      <c r="N159" s="21">
        <v>10209</v>
      </c>
      <c r="O159" s="21">
        <v>5422</v>
      </c>
      <c r="P159" s="21">
        <v>14867</v>
      </c>
      <c r="Q159" s="21">
        <v>1432</v>
      </c>
      <c r="R159" s="21">
        <v>33479</v>
      </c>
      <c r="S159" s="21">
        <v>3558</v>
      </c>
      <c r="V159" s="29"/>
      <c r="W159" s="29"/>
    </row>
    <row r="160" spans="2:23" ht="12">
      <c r="B160" s="21" t="s">
        <v>426</v>
      </c>
      <c r="C160" s="21" t="s">
        <v>450</v>
      </c>
      <c r="D160" s="21" t="s">
        <v>413</v>
      </c>
      <c r="E160" s="21" t="s">
        <v>414</v>
      </c>
      <c r="F160" s="21" t="s">
        <v>290</v>
      </c>
      <c r="G160" s="21" t="s">
        <v>291</v>
      </c>
      <c r="H160" s="21" t="s">
        <v>21</v>
      </c>
      <c r="I160" s="21" t="s">
        <v>22</v>
      </c>
      <c r="J160" s="21">
        <v>8201</v>
      </c>
      <c r="K160" s="21">
        <v>6871</v>
      </c>
      <c r="L160" s="48">
        <v>238</v>
      </c>
      <c r="M160" s="48">
        <v>1316</v>
      </c>
      <c r="N160" s="21">
        <v>23034</v>
      </c>
      <c r="O160" s="21">
        <v>20804</v>
      </c>
      <c r="P160" s="48">
        <v>30503</v>
      </c>
      <c r="Q160" s="48">
        <v>4975</v>
      </c>
      <c r="R160" s="21">
        <v>57488</v>
      </c>
      <c r="S160" s="21">
        <v>9515</v>
      </c>
      <c r="V160" s="29"/>
      <c r="W160" s="29"/>
    </row>
    <row r="161" spans="2:23" ht="12">
      <c r="B161" s="21" t="s">
        <v>426</v>
      </c>
      <c r="C161" s="21" t="s">
        <v>450</v>
      </c>
      <c r="D161" s="21" t="s">
        <v>413</v>
      </c>
      <c r="E161" s="21" t="s">
        <v>414</v>
      </c>
      <c r="F161" s="21" t="s">
        <v>292</v>
      </c>
      <c r="G161" s="21" t="s">
        <v>293</v>
      </c>
      <c r="H161" s="21" t="s">
        <v>21</v>
      </c>
      <c r="I161" s="21" t="s">
        <v>22</v>
      </c>
      <c r="J161" s="21">
        <v>7812</v>
      </c>
      <c r="K161" s="21">
        <v>6549</v>
      </c>
      <c r="L161" s="21">
        <v>181</v>
      </c>
      <c r="M161" s="21">
        <v>1168</v>
      </c>
      <c r="N161" s="21">
        <v>21477</v>
      </c>
      <c r="O161" s="21">
        <v>15486</v>
      </c>
      <c r="P161" s="21">
        <v>39827</v>
      </c>
      <c r="Q161" s="21">
        <v>8694</v>
      </c>
      <c r="R161" s="21">
        <v>57044</v>
      </c>
      <c r="S161" s="21">
        <v>8573</v>
      </c>
      <c r="V161" s="29"/>
      <c r="W161" s="29"/>
    </row>
    <row r="162" spans="2:23" ht="12">
      <c r="B162" s="21" t="s">
        <v>426</v>
      </c>
      <c r="C162" s="21" t="s">
        <v>450</v>
      </c>
      <c r="D162" s="21" t="s">
        <v>413</v>
      </c>
      <c r="E162" s="21" t="s">
        <v>414</v>
      </c>
      <c r="F162" s="21" t="s">
        <v>294</v>
      </c>
      <c r="G162" s="21" t="s">
        <v>295</v>
      </c>
      <c r="H162" s="21" t="s">
        <v>21</v>
      </c>
      <c r="I162" s="21" t="s">
        <v>22</v>
      </c>
      <c r="J162" s="21">
        <v>8803</v>
      </c>
      <c r="K162" s="21">
        <v>6161</v>
      </c>
      <c r="L162" s="21">
        <v>333</v>
      </c>
      <c r="M162" s="21">
        <v>1358</v>
      </c>
      <c r="N162" s="21">
        <v>24894</v>
      </c>
      <c r="O162" s="21">
        <v>15324</v>
      </c>
      <c r="P162" s="21">
        <v>32295</v>
      </c>
      <c r="Q162" s="21">
        <v>4517</v>
      </c>
      <c r="R162" s="21">
        <v>70742</v>
      </c>
      <c r="S162" s="21">
        <v>11481</v>
      </c>
      <c r="V162" s="29"/>
      <c r="W162" s="29"/>
    </row>
    <row r="163" spans="2:23" ht="12">
      <c r="B163" s="21" t="s">
        <v>426</v>
      </c>
      <c r="C163" s="21" t="s">
        <v>450</v>
      </c>
      <c r="D163" s="21" t="s">
        <v>413</v>
      </c>
      <c r="E163" s="21" t="s">
        <v>414</v>
      </c>
      <c r="F163" s="21" t="s">
        <v>296</v>
      </c>
      <c r="G163" s="21" t="s">
        <v>297</v>
      </c>
      <c r="H163" s="21" t="s">
        <v>21</v>
      </c>
      <c r="I163" s="21" t="s">
        <v>22</v>
      </c>
      <c r="J163" s="21">
        <v>7471</v>
      </c>
      <c r="K163" s="21">
        <v>6439</v>
      </c>
      <c r="L163" s="21">
        <v>159</v>
      </c>
      <c r="M163" s="21">
        <v>1103</v>
      </c>
      <c r="N163" s="21">
        <v>23098</v>
      </c>
      <c r="O163" s="21">
        <v>13893</v>
      </c>
      <c r="P163" s="21">
        <v>25596</v>
      </c>
      <c r="Q163" s="21">
        <v>3491</v>
      </c>
      <c r="R163" s="21">
        <v>49660</v>
      </c>
      <c r="S163" s="21">
        <v>7000</v>
      </c>
      <c r="V163" s="29"/>
      <c r="W163" s="29"/>
    </row>
    <row r="164" spans="2:23" ht="12">
      <c r="B164" s="21" t="s">
        <v>426</v>
      </c>
      <c r="C164" s="21" t="s">
        <v>450</v>
      </c>
      <c r="D164" s="21" t="s">
        <v>413</v>
      </c>
      <c r="E164" s="21" t="s">
        <v>414</v>
      </c>
      <c r="F164" s="21" t="s">
        <v>298</v>
      </c>
      <c r="G164" s="21" t="s">
        <v>299</v>
      </c>
      <c r="H164" s="21" t="s">
        <v>21</v>
      </c>
      <c r="I164" s="21" t="s">
        <v>22</v>
      </c>
      <c r="J164" s="21">
        <v>4205</v>
      </c>
      <c r="K164" s="21">
        <v>3469</v>
      </c>
      <c r="L164" s="21">
        <v>98</v>
      </c>
      <c r="M164" s="21">
        <v>915</v>
      </c>
      <c r="N164" s="21">
        <v>12247</v>
      </c>
      <c r="O164" s="21">
        <v>6473</v>
      </c>
      <c r="P164" s="21">
        <v>16501</v>
      </c>
      <c r="Q164" s="21">
        <v>1680</v>
      </c>
      <c r="R164" s="21">
        <v>37925</v>
      </c>
      <c r="S164" s="21">
        <v>4337</v>
      </c>
      <c r="V164" s="29"/>
      <c r="W164" s="29"/>
    </row>
    <row r="165" spans="2:23" ht="12">
      <c r="B165" s="21" t="s">
        <v>426</v>
      </c>
      <c r="C165" s="21" t="s">
        <v>450</v>
      </c>
      <c r="D165" s="21" t="s">
        <v>413</v>
      </c>
      <c r="E165" s="21" t="s">
        <v>414</v>
      </c>
      <c r="F165" s="21" t="s">
        <v>300</v>
      </c>
      <c r="G165" s="21" t="s">
        <v>301</v>
      </c>
      <c r="H165" s="21" t="s">
        <v>21</v>
      </c>
      <c r="I165" s="21" t="s">
        <v>22</v>
      </c>
      <c r="J165" s="21">
        <v>7146</v>
      </c>
      <c r="K165" s="21">
        <v>6168</v>
      </c>
      <c r="L165" s="21">
        <v>230</v>
      </c>
      <c r="M165" s="21">
        <v>1108</v>
      </c>
      <c r="N165" s="21">
        <v>19769</v>
      </c>
      <c r="O165" s="21">
        <v>16596</v>
      </c>
      <c r="P165" s="21">
        <v>26991</v>
      </c>
      <c r="Q165" s="21">
        <v>4424</v>
      </c>
      <c r="R165" s="21">
        <v>48380</v>
      </c>
      <c r="S165" s="21">
        <v>7909</v>
      </c>
      <c r="V165" s="29"/>
      <c r="W165" s="29"/>
    </row>
    <row r="166" spans="2:23" ht="12">
      <c r="B166" s="21" t="s">
        <v>426</v>
      </c>
      <c r="C166" s="21" t="s">
        <v>450</v>
      </c>
      <c r="D166" s="21" t="s">
        <v>413</v>
      </c>
      <c r="E166" s="21" t="s">
        <v>414</v>
      </c>
      <c r="F166" s="21" t="s">
        <v>302</v>
      </c>
      <c r="G166" s="21" t="s">
        <v>303</v>
      </c>
      <c r="H166" s="21" t="s">
        <v>21</v>
      </c>
      <c r="I166" s="21" t="s">
        <v>22</v>
      </c>
      <c r="J166" s="21">
        <v>4682</v>
      </c>
      <c r="K166" s="21">
        <v>3992</v>
      </c>
      <c r="L166" s="21">
        <v>111</v>
      </c>
      <c r="M166" s="21">
        <v>905</v>
      </c>
      <c r="N166" s="21">
        <v>14021</v>
      </c>
      <c r="O166" s="21">
        <v>7064</v>
      </c>
      <c r="P166" s="21">
        <v>18447</v>
      </c>
      <c r="Q166" s="21">
        <v>2300</v>
      </c>
      <c r="R166" s="21">
        <v>44232</v>
      </c>
      <c r="S166" s="21">
        <v>5548</v>
      </c>
      <c r="V166" s="29"/>
      <c r="W166" s="29"/>
    </row>
    <row r="167" spans="2:23" ht="12">
      <c r="B167" s="21" t="s">
        <v>426</v>
      </c>
      <c r="C167" s="21" t="s">
        <v>450</v>
      </c>
      <c r="D167" s="21" t="s">
        <v>413</v>
      </c>
      <c r="E167" s="21" t="s">
        <v>414</v>
      </c>
      <c r="F167" s="21" t="s">
        <v>304</v>
      </c>
      <c r="G167" s="21" t="s">
        <v>305</v>
      </c>
      <c r="H167" s="21" t="s">
        <v>21</v>
      </c>
      <c r="I167" s="21" t="s">
        <v>22</v>
      </c>
      <c r="J167" s="21">
        <v>4963</v>
      </c>
      <c r="K167" s="21">
        <v>4119</v>
      </c>
      <c r="L167" s="21">
        <v>84</v>
      </c>
      <c r="M167" s="21">
        <v>843</v>
      </c>
      <c r="N167" s="21">
        <v>12545</v>
      </c>
      <c r="O167" s="21">
        <v>4076</v>
      </c>
      <c r="P167" s="21">
        <v>16174</v>
      </c>
      <c r="Q167" s="21">
        <v>1772</v>
      </c>
      <c r="R167" s="21">
        <v>39560</v>
      </c>
      <c r="S167" s="21">
        <v>4461</v>
      </c>
      <c r="V167" s="29"/>
      <c r="W167" s="29"/>
    </row>
    <row r="168" spans="2:23" ht="12">
      <c r="B168" s="21" t="s">
        <v>426</v>
      </c>
      <c r="C168" s="21" t="s">
        <v>450</v>
      </c>
      <c r="D168" s="21" t="s">
        <v>413</v>
      </c>
      <c r="E168" s="21" t="s">
        <v>414</v>
      </c>
      <c r="F168" s="21" t="s">
        <v>306</v>
      </c>
      <c r="G168" s="21" t="s">
        <v>307</v>
      </c>
      <c r="H168" s="21" t="s">
        <v>21</v>
      </c>
      <c r="I168" s="21" t="s">
        <v>22</v>
      </c>
      <c r="J168" s="21">
        <v>6445</v>
      </c>
      <c r="K168" s="21">
        <v>4352</v>
      </c>
      <c r="L168" s="21">
        <v>215</v>
      </c>
      <c r="M168" s="21">
        <v>1107</v>
      </c>
      <c r="N168" s="21">
        <v>18366</v>
      </c>
      <c r="O168" s="21">
        <v>10194</v>
      </c>
      <c r="P168" s="21">
        <v>22351</v>
      </c>
      <c r="Q168" s="21">
        <v>3445</v>
      </c>
      <c r="R168" s="21">
        <v>41760</v>
      </c>
      <c r="S168" s="21">
        <v>7255</v>
      </c>
      <c r="V168" s="29"/>
      <c r="W168" s="29"/>
    </row>
    <row r="169" spans="2:23" ht="12">
      <c r="B169" s="21" t="s">
        <v>426</v>
      </c>
      <c r="C169" s="21" t="s">
        <v>450</v>
      </c>
      <c r="D169" s="21" t="s">
        <v>413</v>
      </c>
      <c r="E169" s="21" t="s">
        <v>414</v>
      </c>
      <c r="F169" s="21" t="s">
        <v>308</v>
      </c>
      <c r="G169" s="21" t="s">
        <v>309</v>
      </c>
      <c r="H169" s="21" t="s">
        <v>21</v>
      </c>
      <c r="I169" s="21" t="s">
        <v>22</v>
      </c>
      <c r="J169" s="21">
        <v>7309</v>
      </c>
      <c r="K169" s="21">
        <v>5426</v>
      </c>
      <c r="L169" s="21">
        <v>274</v>
      </c>
      <c r="M169" s="21">
        <v>1155</v>
      </c>
      <c r="N169" s="21">
        <v>19732</v>
      </c>
      <c r="O169" s="21">
        <v>14168</v>
      </c>
      <c r="P169" s="21">
        <v>25394</v>
      </c>
      <c r="Q169" s="21">
        <v>3578</v>
      </c>
      <c r="R169" s="21">
        <v>49958</v>
      </c>
      <c r="S169" s="21">
        <v>8007</v>
      </c>
      <c r="V169" s="29"/>
      <c r="W169" s="29"/>
    </row>
    <row r="170" spans="2:23" ht="12">
      <c r="B170" s="21" t="s">
        <v>426</v>
      </c>
      <c r="C170" s="21" t="s">
        <v>450</v>
      </c>
      <c r="D170" s="21" t="s">
        <v>413</v>
      </c>
      <c r="E170" s="21" t="s">
        <v>414</v>
      </c>
      <c r="F170" s="21" t="s">
        <v>310</v>
      </c>
      <c r="G170" s="21" t="s">
        <v>311</v>
      </c>
      <c r="H170" s="21" t="s">
        <v>21</v>
      </c>
      <c r="I170" s="21" t="s">
        <v>22</v>
      </c>
      <c r="J170" s="21">
        <v>7624</v>
      </c>
      <c r="K170" s="21">
        <v>6401</v>
      </c>
      <c r="L170" s="21">
        <v>185</v>
      </c>
      <c r="M170" s="21">
        <v>1457</v>
      </c>
      <c r="N170" s="21">
        <v>25479</v>
      </c>
      <c r="O170" s="21">
        <v>15459</v>
      </c>
      <c r="P170" s="21">
        <v>35634</v>
      </c>
      <c r="Q170" s="21">
        <v>5056</v>
      </c>
      <c r="R170" s="21">
        <v>82524</v>
      </c>
      <c r="S170" s="21">
        <v>11498</v>
      </c>
      <c r="V170" s="29"/>
      <c r="W170" s="29"/>
    </row>
    <row r="171" spans="2:23" ht="12">
      <c r="B171" s="21" t="s">
        <v>426</v>
      </c>
      <c r="C171" s="21" t="s">
        <v>450</v>
      </c>
      <c r="D171" s="21" t="s">
        <v>413</v>
      </c>
      <c r="E171" s="21" t="s">
        <v>414</v>
      </c>
      <c r="F171" s="21" t="s">
        <v>312</v>
      </c>
      <c r="G171" s="21" t="s">
        <v>313</v>
      </c>
      <c r="H171" s="21" t="s">
        <v>21</v>
      </c>
      <c r="I171" s="21" t="s">
        <v>22</v>
      </c>
      <c r="J171" s="21">
        <v>4379</v>
      </c>
      <c r="K171" s="21">
        <v>4714</v>
      </c>
      <c r="L171" s="21">
        <v>196</v>
      </c>
      <c r="M171" s="21">
        <v>1937</v>
      </c>
      <c r="N171" s="21">
        <v>12402</v>
      </c>
      <c r="O171" s="21">
        <v>8482</v>
      </c>
      <c r="P171" s="21">
        <v>20216</v>
      </c>
      <c r="Q171" s="21">
        <v>3371</v>
      </c>
      <c r="R171" s="21">
        <v>44998</v>
      </c>
      <c r="S171" s="21">
        <v>6662</v>
      </c>
      <c r="V171" s="29"/>
      <c r="W171" s="29"/>
    </row>
    <row r="172" spans="2:23" ht="12">
      <c r="B172" s="21" t="s">
        <v>426</v>
      </c>
      <c r="C172" s="21" t="s">
        <v>450</v>
      </c>
      <c r="D172" s="21" t="s">
        <v>413</v>
      </c>
      <c r="E172" s="21" t="s">
        <v>414</v>
      </c>
      <c r="F172" s="21" t="s">
        <v>314</v>
      </c>
      <c r="G172" s="21" t="s">
        <v>315</v>
      </c>
      <c r="H172" s="21" t="s">
        <v>21</v>
      </c>
      <c r="I172" s="21" t="s">
        <v>22</v>
      </c>
      <c r="J172" s="21">
        <v>3662</v>
      </c>
      <c r="K172" s="21">
        <v>3764</v>
      </c>
      <c r="L172" s="21">
        <v>159</v>
      </c>
      <c r="M172" s="21">
        <v>1394</v>
      </c>
      <c r="N172" s="21">
        <v>9321</v>
      </c>
      <c r="O172" s="21">
        <v>8462</v>
      </c>
      <c r="P172" s="21">
        <v>14857</v>
      </c>
      <c r="Q172" s="21">
        <v>2576</v>
      </c>
      <c r="R172" s="21">
        <v>33924</v>
      </c>
      <c r="S172" s="21">
        <v>5096</v>
      </c>
      <c r="V172" s="29"/>
      <c r="W172" s="29"/>
    </row>
    <row r="173" spans="2:23" ht="12">
      <c r="B173" s="21" t="s">
        <v>426</v>
      </c>
      <c r="C173" s="21" t="s">
        <v>450</v>
      </c>
      <c r="D173" s="21" t="s">
        <v>427</v>
      </c>
      <c r="E173" s="21" t="s">
        <v>446</v>
      </c>
      <c r="F173" s="21" t="s">
        <v>366</v>
      </c>
      <c r="G173" s="21" t="s">
        <v>367</v>
      </c>
      <c r="H173" s="21" t="s">
        <v>21</v>
      </c>
      <c r="I173" s="21" t="s">
        <v>22</v>
      </c>
      <c r="J173" s="21">
        <v>4517</v>
      </c>
      <c r="K173" s="21">
        <v>3819</v>
      </c>
      <c r="L173" s="21">
        <v>20</v>
      </c>
      <c r="M173" s="21">
        <v>207</v>
      </c>
      <c r="N173" s="21">
        <v>10390</v>
      </c>
      <c r="O173" s="21">
        <v>8510</v>
      </c>
      <c r="P173" s="21">
        <v>15240</v>
      </c>
      <c r="Q173" s="21">
        <v>1153</v>
      </c>
      <c r="R173" s="21">
        <v>21787</v>
      </c>
      <c r="S173" s="21">
        <v>1897</v>
      </c>
      <c r="V173" s="29"/>
      <c r="W173" s="29"/>
    </row>
    <row r="174" spans="2:23" ht="12">
      <c r="B174" s="21" t="s">
        <v>426</v>
      </c>
      <c r="C174" s="21" t="s">
        <v>450</v>
      </c>
      <c r="D174" s="21" t="s">
        <v>427</v>
      </c>
      <c r="E174" s="21" t="s">
        <v>446</v>
      </c>
      <c r="F174" s="21" t="s">
        <v>368</v>
      </c>
      <c r="G174" s="21" t="s">
        <v>369</v>
      </c>
      <c r="H174" s="21" t="s">
        <v>21</v>
      </c>
      <c r="I174" s="21" t="s">
        <v>22</v>
      </c>
      <c r="J174" s="21">
        <v>22950</v>
      </c>
      <c r="K174" s="21">
        <v>20447</v>
      </c>
      <c r="L174" s="21">
        <v>365</v>
      </c>
      <c r="M174" s="21">
        <v>3082</v>
      </c>
      <c r="N174" s="21">
        <v>46529</v>
      </c>
      <c r="O174" s="21">
        <v>24728</v>
      </c>
      <c r="P174" s="21">
        <v>60495</v>
      </c>
      <c r="Q174" s="21">
        <v>4187</v>
      </c>
      <c r="R174" s="21">
        <v>100859</v>
      </c>
      <c r="S174" s="21">
        <v>7419</v>
      </c>
      <c r="V174" s="29"/>
      <c r="W174" s="29"/>
    </row>
    <row r="175" spans="2:23" ht="12">
      <c r="B175" s="21" t="s">
        <v>426</v>
      </c>
      <c r="C175" s="21" t="s">
        <v>450</v>
      </c>
      <c r="D175" s="21" t="s">
        <v>427</v>
      </c>
      <c r="E175" s="21" t="s">
        <v>446</v>
      </c>
      <c r="F175" s="21" t="s">
        <v>370</v>
      </c>
      <c r="G175" s="21" t="s">
        <v>371</v>
      </c>
      <c r="H175" s="21" t="s">
        <v>21</v>
      </c>
      <c r="I175" s="21" t="s">
        <v>22</v>
      </c>
      <c r="J175" s="21">
        <v>15478</v>
      </c>
      <c r="K175" s="21">
        <v>11798</v>
      </c>
      <c r="L175" s="21">
        <v>36</v>
      </c>
      <c r="M175" s="21">
        <v>310</v>
      </c>
      <c r="N175" s="21">
        <v>38570</v>
      </c>
      <c r="O175" s="21">
        <v>19180</v>
      </c>
      <c r="P175" s="21">
        <v>40698</v>
      </c>
      <c r="Q175" s="21">
        <v>3411</v>
      </c>
      <c r="R175" s="21">
        <v>71567</v>
      </c>
      <c r="S175" s="21">
        <v>5876</v>
      </c>
      <c r="V175" s="29"/>
      <c r="W175" s="29"/>
    </row>
    <row r="176" spans="2:23" ht="12">
      <c r="B176" s="21" t="s">
        <v>426</v>
      </c>
      <c r="C176" s="21" t="s">
        <v>450</v>
      </c>
      <c r="D176" s="21" t="s">
        <v>427</v>
      </c>
      <c r="E176" s="21" t="s">
        <v>446</v>
      </c>
      <c r="F176" s="21" t="s">
        <v>372</v>
      </c>
      <c r="G176" s="21" t="s">
        <v>373</v>
      </c>
      <c r="H176" s="21" t="s">
        <v>21</v>
      </c>
      <c r="I176" s="21" t="s">
        <v>22</v>
      </c>
      <c r="J176" s="21">
        <v>16462</v>
      </c>
      <c r="K176" s="21">
        <v>14789</v>
      </c>
      <c r="L176" s="21">
        <v>259</v>
      </c>
      <c r="M176" s="21">
        <v>2514</v>
      </c>
      <c r="N176" s="21">
        <v>29662</v>
      </c>
      <c r="O176" s="21">
        <v>17243</v>
      </c>
      <c r="P176" s="21">
        <v>40455</v>
      </c>
      <c r="Q176" s="21">
        <v>2635</v>
      </c>
      <c r="R176" s="21">
        <v>81046</v>
      </c>
      <c r="S176" s="21">
        <v>6223</v>
      </c>
      <c r="V176" s="29"/>
      <c r="W176" s="29"/>
    </row>
    <row r="177" spans="2:23" ht="12">
      <c r="B177" s="21" t="s">
        <v>426</v>
      </c>
      <c r="C177" s="21" t="s">
        <v>450</v>
      </c>
      <c r="D177" s="21" t="s">
        <v>427</v>
      </c>
      <c r="E177" s="21" t="s">
        <v>446</v>
      </c>
      <c r="F177" s="21" t="s">
        <v>374</v>
      </c>
      <c r="G177" s="21" t="s">
        <v>375</v>
      </c>
      <c r="H177" s="21" t="s">
        <v>21</v>
      </c>
      <c r="I177" s="21" t="s">
        <v>22</v>
      </c>
      <c r="J177" s="21">
        <v>14881</v>
      </c>
      <c r="K177" s="21">
        <v>13825</v>
      </c>
      <c r="L177" s="21">
        <v>212</v>
      </c>
      <c r="M177" s="21">
        <v>2341</v>
      </c>
      <c r="N177" s="21">
        <v>28671</v>
      </c>
      <c r="O177" s="21">
        <v>16067</v>
      </c>
      <c r="P177" s="21">
        <v>34365</v>
      </c>
      <c r="Q177" s="21">
        <v>2336</v>
      </c>
      <c r="R177" s="21">
        <v>60846</v>
      </c>
      <c r="S177" s="21">
        <v>5078</v>
      </c>
      <c r="V177" s="29"/>
      <c r="W177" s="29"/>
    </row>
    <row r="178" spans="2:23" ht="12">
      <c r="B178" s="21" t="s">
        <v>426</v>
      </c>
      <c r="C178" s="21" t="s">
        <v>450</v>
      </c>
      <c r="D178" s="21" t="s">
        <v>427</v>
      </c>
      <c r="E178" s="21" t="s">
        <v>446</v>
      </c>
      <c r="F178" s="21" t="s">
        <v>376</v>
      </c>
      <c r="G178" s="21" t="s">
        <v>377</v>
      </c>
      <c r="H178" s="21" t="s">
        <v>21</v>
      </c>
      <c r="I178" s="21" t="s">
        <v>22</v>
      </c>
      <c r="J178" s="21">
        <v>3597</v>
      </c>
      <c r="K178" s="21">
        <v>3037</v>
      </c>
      <c r="L178" s="21">
        <v>41</v>
      </c>
      <c r="M178" s="21">
        <v>631</v>
      </c>
      <c r="N178" s="21">
        <v>12666</v>
      </c>
      <c r="O178" s="21">
        <v>6249</v>
      </c>
      <c r="P178" s="21">
        <v>15052</v>
      </c>
      <c r="Q178" s="21">
        <v>1052</v>
      </c>
      <c r="R178" s="21">
        <v>25980</v>
      </c>
      <c r="S178" s="21">
        <v>2028</v>
      </c>
      <c r="V178" s="29"/>
      <c r="W178" s="29"/>
    </row>
    <row r="179" spans="2:23" ht="12">
      <c r="B179" s="21" t="s">
        <v>426</v>
      </c>
      <c r="C179" s="21" t="s">
        <v>450</v>
      </c>
      <c r="D179" s="21" t="s">
        <v>427</v>
      </c>
      <c r="E179" s="21" t="s">
        <v>446</v>
      </c>
      <c r="F179" s="21" t="s">
        <v>434</v>
      </c>
      <c r="G179" s="21" t="s">
        <v>433</v>
      </c>
      <c r="H179" s="21" t="s">
        <v>21</v>
      </c>
      <c r="I179" s="21" t="s">
        <v>22</v>
      </c>
      <c r="J179" s="21">
        <v>25291</v>
      </c>
      <c r="K179" s="21">
        <v>23151</v>
      </c>
      <c r="L179" s="21">
        <v>367</v>
      </c>
      <c r="M179" s="21">
        <v>2417</v>
      </c>
      <c r="N179" s="21">
        <v>41809</v>
      </c>
      <c r="O179" s="21">
        <v>30267</v>
      </c>
      <c r="P179" s="21">
        <v>55447</v>
      </c>
      <c r="Q179" s="21">
        <v>5157</v>
      </c>
      <c r="R179" s="21">
        <v>112939</v>
      </c>
      <c r="S179" s="21">
        <v>11175</v>
      </c>
      <c r="V179" s="29"/>
      <c r="W179" s="29"/>
    </row>
    <row r="180" spans="2:23" ht="12">
      <c r="B180" s="21" t="s">
        <v>426</v>
      </c>
      <c r="C180" s="21" t="s">
        <v>450</v>
      </c>
      <c r="D180" s="21" t="s">
        <v>427</v>
      </c>
      <c r="E180" s="21" t="s">
        <v>446</v>
      </c>
      <c r="F180" s="21" t="s">
        <v>400</v>
      </c>
      <c r="G180" s="21" t="s">
        <v>401</v>
      </c>
      <c r="H180" s="21" t="s">
        <v>21</v>
      </c>
      <c r="I180" s="21" t="s">
        <v>22</v>
      </c>
      <c r="J180" s="21">
        <v>9824</v>
      </c>
      <c r="K180" s="21">
        <v>10908</v>
      </c>
      <c r="L180" s="21">
        <v>66</v>
      </c>
      <c r="M180" s="21">
        <v>705</v>
      </c>
      <c r="N180" s="21">
        <v>24131</v>
      </c>
      <c r="O180" s="21">
        <v>15202</v>
      </c>
      <c r="P180" s="21">
        <v>32910</v>
      </c>
      <c r="Q180" s="21">
        <v>2072</v>
      </c>
      <c r="R180" s="21">
        <v>56826</v>
      </c>
      <c r="S180" s="21">
        <v>3837</v>
      </c>
      <c r="V180" s="29"/>
      <c r="W180" s="29"/>
    </row>
    <row r="181" spans="2:23" ht="12">
      <c r="B181" s="21" t="s">
        <v>426</v>
      </c>
      <c r="C181" s="21" t="s">
        <v>450</v>
      </c>
      <c r="D181" s="21" t="s">
        <v>427</v>
      </c>
      <c r="E181" s="21" t="s">
        <v>446</v>
      </c>
      <c r="F181" s="21" t="s">
        <v>402</v>
      </c>
      <c r="G181" s="21" t="s">
        <v>403</v>
      </c>
      <c r="H181" s="21" t="s">
        <v>21</v>
      </c>
      <c r="I181" s="21" t="s">
        <v>22</v>
      </c>
      <c r="J181" s="21">
        <v>29614</v>
      </c>
      <c r="K181" s="21">
        <v>24960</v>
      </c>
      <c r="L181" s="21">
        <v>495</v>
      </c>
      <c r="M181" s="21">
        <v>4347</v>
      </c>
      <c r="N181" s="21">
        <v>53200</v>
      </c>
      <c r="O181" s="21">
        <v>24144</v>
      </c>
      <c r="P181" s="21">
        <v>70467</v>
      </c>
      <c r="Q181" s="21">
        <v>4477</v>
      </c>
      <c r="R181" s="21">
        <v>134994</v>
      </c>
      <c r="S181" s="21">
        <v>8891</v>
      </c>
      <c r="V181" s="29"/>
      <c r="W181" s="29"/>
    </row>
    <row r="182" spans="2:23" ht="12">
      <c r="B182" s="21" t="s">
        <v>426</v>
      </c>
      <c r="C182" s="21" t="s">
        <v>450</v>
      </c>
      <c r="D182" s="21" t="s">
        <v>427</v>
      </c>
      <c r="E182" s="21" t="s">
        <v>446</v>
      </c>
      <c r="F182" s="21" t="s">
        <v>404</v>
      </c>
      <c r="G182" s="21" t="s">
        <v>405</v>
      </c>
      <c r="H182" s="21" t="s">
        <v>21</v>
      </c>
      <c r="I182" s="21" t="s">
        <v>22</v>
      </c>
      <c r="J182" s="21">
        <v>5643</v>
      </c>
      <c r="K182" s="21">
        <v>5229</v>
      </c>
      <c r="L182" s="21">
        <v>128</v>
      </c>
      <c r="M182" s="21">
        <v>740</v>
      </c>
      <c r="N182" s="21">
        <v>9218</v>
      </c>
      <c r="O182" s="21">
        <v>8475</v>
      </c>
      <c r="P182" s="21">
        <v>16473</v>
      </c>
      <c r="Q182" s="21">
        <v>1013</v>
      </c>
      <c r="R182" s="21">
        <v>40261</v>
      </c>
      <c r="S182" s="21">
        <v>2386</v>
      </c>
      <c r="V182" s="29"/>
      <c r="W182" s="29"/>
    </row>
    <row r="183" spans="2:23" ht="12">
      <c r="B183" s="21" t="s">
        <v>426</v>
      </c>
      <c r="C183" s="21" t="s">
        <v>450</v>
      </c>
      <c r="D183" s="21" t="s">
        <v>428</v>
      </c>
      <c r="E183" s="21" t="s">
        <v>445</v>
      </c>
      <c r="F183" s="21" t="s">
        <v>316</v>
      </c>
      <c r="G183" s="21" t="s">
        <v>317</v>
      </c>
      <c r="H183" s="21" t="s">
        <v>21</v>
      </c>
      <c r="I183" s="21" t="s">
        <v>22</v>
      </c>
      <c r="J183" s="21">
        <v>2343</v>
      </c>
      <c r="K183" s="21">
        <v>2990</v>
      </c>
      <c r="L183" s="48">
        <v>67</v>
      </c>
      <c r="M183" s="48">
        <v>285</v>
      </c>
      <c r="N183" s="21">
        <v>7225</v>
      </c>
      <c r="O183" s="21">
        <v>7196</v>
      </c>
      <c r="P183" s="48">
        <v>7551</v>
      </c>
      <c r="Q183" s="48">
        <v>629</v>
      </c>
      <c r="R183" s="21">
        <v>13181</v>
      </c>
      <c r="S183" s="21">
        <v>1224</v>
      </c>
      <c r="V183" s="29"/>
      <c r="W183" s="29"/>
    </row>
    <row r="184" spans="2:23" ht="12">
      <c r="B184" s="21" t="s">
        <v>426</v>
      </c>
      <c r="C184" s="21" t="s">
        <v>450</v>
      </c>
      <c r="D184" s="21" t="s">
        <v>428</v>
      </c>
      <c r="E184" s="21" t="s">
        <v>445</v>
      </c>
      <c r="F184" s="21" t="s">
        <v>318</v>
      </c>
      <c r="G184" s="21" t="s">
        <v>319</v>
      </c>
      <c r="H184" s="21" t="s">
        <v>21</v>
      </c>
      <c r="I184" s="21" t="s">
        <v>22</v>
      </c>
      <c r="J184" s="21">
        <v>7216</v>
      </c>
      <c r="K184" s="21">
        <v>6137</v>
      </c>
      <c r="L184" s="21">
        <v>176</v>
      </c>
      <c r="M184" s="21">
        <v>1080</v>
      </c>
      <c r="N184" s="21">
        <v>12664</v>
      </c>
      <c r="O184" s="21">
        <v>7681</v>
      </c>
      <c r="P184" s="21">
        <v>26765</v>
      </c>
      <c r="Q184" s="21">
        <v>2591</v>
      </c>
      <c r="R184" s="21">
        <v>57818</v>
      </c>
      <c r="S184" s="21">
        <v>5911</v>
      </c>
      <c r="V184" s="29"/>
      <c r="W184" s="29"/>
    </row>
    <row r="185" spans="2:23" ht="12">
      <c r="B185" s="21" t="s">
        <v>426</v>
      </c>
      <c r="C185" s="21" t="s">
        <v>450</v>
      </c>
      <c r="D185" s="21" t="s">
        <v>428</v>
      </c>
      <c r="E185" s="21" t="s">
        <v>445</v>
      </c>
      <c r="F185" s="21" t="s">
        <v>320</v>
      </c>
      <c r="G185" s="21" t="s">
        <v>321</v>
      </c>
      <c r="H185" s="21" t="s">
        <v>21</v>
      </c>
      <c r="I185" s="21" t="s">
        <v>22</v>
      </c>
      <c r="J185" s="21">
        <v>4329</v>
      </c>
      <c r="K185" s="21">
        <v>5500</v>
      </c>
      <c r="L185" s="21">
        <v>82</v>
      </c>
      <c r="M185" s="21">
        <v>533</v>
      </c>
      <c r="N185" s="21">
        <v>12055</v>
      </c>
      <c r="O185" s="21">
        <v>10108</v>
      </c>
      <c r="P185" s="21">
        <v>13159</v>
      </c>
      <c r="Q185" s="21">
        <v>1202</v>
      </c>
      <c r="R185" s="21">
        <v>20957</v>
      </c>
      <c r="S185" s="21">
        <v>2042</v>
      </c>
      <c r="V185" s="29"/>
      <c r="W185" s="29"/>
    </row>
    <row r="186" spans="2:23" ht="12">
      <c r="B186" s="21" t="s">
        <v>426</v>
      </c>
      <c r="C186" s="21" t="s">
        <v>450</v>
      </c>
      <c r="D186" s="21" t="s">
        <v>428</v>
      </c>
      <c r="E186" s="21" t="s">
        <v>445</v>
      </c>
      <c r="F186" s="21" t="s">
        <v>322</v>
      </c>
      <c r="G186" s="21" t="s">
        <v>323</v>
      </c>
      <c r="H186" s="21" t="s">
        <v>21</v>
      </c>
      <c r="I186" s="21" t="s">
        <v>22</v>
      </c>
      <c r="J186" s="21">
        <v>3802</v>
      </c>
      <c r="K186" s="21">
        <v>3073</v>
      </c>
      <c r="L186" s="48">
        <v>76</v>
      </c>
      <c r="M186" s="48">
        <v>562</v>
      </c>
      <c r="N186" s="21">
        <v>10596</v>
      </c>
      <c r="O186" s="21">
        <v>5190</v>
      </c>
      <c r="P186" s="48">
        <v>14012</v>
      </c>
      <c r="Q186" s="48">
        <v>1012</v>
      </c>
      <c r="R186" s="21">
        <v>27541</v>
      </c>
      <c r="S186" s="21">
        <v>2235</v>
      </c>
      <c r="V186" s="29"/>
      <c r="W186" s="29"/>
    </row>
    <row r="187" spans="2:23" ht="12">
      <c r="B187" s="21" t="s">
        <v>426</v>
      </c>
      <c r="C187" s="21" t="s">
        <v>450</v>
      </c>
      <c r="D187" s="21" t="s">
        <v>428</v>
      </c>
      <c r="E187" s="21" t="s">
        <v>445</v>
      </c>
      <c r="F187" s="21" t="s">
        <v>324</v>
      </c>
      <c r="G187" s="21" t="s">
        <v>325</v>
      </c>
      <c r="H187" s="21" t="s">
        <v>21</v>
      </c>
      <c r="I187" s="21" t="s">
        <v>22</v>
      </c>
      <c r="J187" s="21">
        <v>15228</v>
      </c>
      <c r="K187" s="21">
        <v>13001</v>
      </c>
      <c r="L187" s="21">
        <v>280</v>
      </c>
      <c r="M187" s="21">
        <v>2201</v>
      </c>
      <c r="N187" s="21">
        <v>27949</v>
      </c>
      <c r="O187" s="21">
        <v>17047</v>
      </c>
      <c r="P187" s="21">
        <v>37082</v>
      </c>
      <c r="Q187" s="21">
        <v>2614</v>
      </c>
      <c r="R187" s="21">
        <v>69725</v>
      </c>
      <c r="S187" s="21">
        <v>4755</v>
      </c>
      <c r="V187" s="29"/>
      <c r="W187" s="29"/>
    </row>
    <row r="188" spans="2:23" ht="12">
      <c r="B188" s="21" t="s">
        <v>426</v>
      </c>
      <c r="C188" s="21" t="s">
        <v>450</v>
      </c>
      <c r="D188" s="21" t="s">
        <v>428</v>
      </c>
      <c r="E188" s="21" t="s">
        <v>445</v>
      </c>
      <c r="F188" s="21" t="s">
        <v>326</v>
      </c>
      <c r="G188" s="21" t="s">
        <v>327</v>
      </c>
      <c r="H188" s="21" t="s">
        <v>21</v>
      </c>
      <c r="I188" s="21" t="s">
        <v>22</v>
      </c>
      <c r="J188" s="21">
        <v>2316</v>
      </c>
      <c r="K188" s="21">
        <v>3136</v>
      </c>
      <c r="L188" s="21">
        <v>6</v>
      </c>
      <c r="M188" s="21">
        <v>238</v>
      </c>
      <c r="N188" s="21">
        <v>7185</v>
      </c>
      <c r="O188" s="21">
        <v>5222</v>
      </c>
      <c r="P188" s="21">
        <v>10204</v>
      </c>
      <c r="Q188" s="21">
        <v>917</v>
      </c>
      <c r="R188" s="21">
        <v>16093</v>
      </c>
      <c r="S188" s="21">
        <v>1737</v>
      </c>
      <c r="V188" s="29"/>
      <c r="W188" s="29"/>
    </row>
    <row r="189" spans="2:23" ht="12">
      <c r="B189" s="21" t="s">
        <v>426</v>
      </c>
      <c r="C189" s="21" t="s">
        <v>450</v>
      </c>
      <c r="D189" s="21" t="s">
        <v>428</v>
      </c>
      <c r="E189" s="21" t="s">
        <v>445</v>
      </c>
      <c r="F189" s="21" t="s">
        <v>328</v>
      </c>
      <c r="G189" s="21" t="s">
        <v>329</v>
      </c>
      <c r="H189" s="21" t="s">
        <v>21</v>
      </c>
      <c r="I189" s="21" t="s">
        <v>22</v>
      </c>
      <c r="J189" s="21">
        <v>8080</v>
      </c>
      <c r="K189" s="21">
        <v>6773</v>
      </c>
      <c r="L189" s="21">
        <v>132</v>
      </c>
      <c r="M189" s="21">
        <v>1460</v>
      </c>
      <c r="N189" s="21">
        <v>13917</v>
      </c>
      <c r="O189" s="21">
        <v>9681</v>
      </c>
      <c r="P189" s="21">
        <v>18133</v>
      </c>
      <c r="Q189" s="21">
        <v>1917</v>
      </c>
      <c r="R189" s="21">
        <v>38459</v>
      </c>
      <c r="S189" s="21">
        <v>3507</v>
      </c>
      <c r="V189" s="29"/>
      <c r="W189" s="29"/>
    </row>
    <row r="190" spans="2:23" ht="12">
      <c r="B190" s="21" t="s">
        <v>426</v>
      </c>
      <c r="C190" s="21" t="s">
        <v>450</v>
      </c>
      <c r="D190" s="21" t="s">
        <v>428</v>
      </c>
      <c r="E190" s="21" t="s">
        <v>445</v>
      </c>
      <c r="F190" s="21" t="s">
        <v>330</v>
      </c>
      <c r="G190" s="21" t="s">
        <v>331</v>
      </c>
      <c r="H190" s="21" t="s">
        <v>21</v>
      </c>
      <c r="I190" s="21" t="s">
        <v>22</v>
      </c>
      <c r="J190" s="21">
        <v>3640</v>
      </c>
      <c r="K190" s="21">
        <v>4821</v>
      </c>
      <c r="L190" s="21">
        <v>26</v>
      </c>
      <c r="M190" s="21">
        <v>311</v>
      </c>
      <c r="N190" s="21">
        <v>10825</v>
      </c>
      <c r="O190" s="21">
        <v>7384</v>
      </c>
      <c r="P190" s="21">
        <v>15266</v>
      </c>
      <c r="Q190" s="21">
        <v>1137</v>
      </c>
      <c r="R190" s="21">
        <v>25785</v>
      </c>
      <c r="S190" s="21">
        <v>2215</v>
      </c>
      <c r="V190" s="29"/>
      <c r="W190" s="29"/>
    </row>
    <row r="191" spans="2:23" ht="12">
      <c r="B191" s="21" t="s">
        <v>426</v>
      </c>
      <c r="C191" s="21" t="s">
        <v>450</v>
      </c>
      <c r="D191" s="21" t="s">
        <v>428</v>
      </c>
      <c r="E191" s="21" t="s">
        <v>445</v>
      </c>
      <c r="F191" s="21" t="s">
        <v>332</v>
      </c>
      <c r="G191" s="21" t="s">
        <v>333</v>
      </c>
      <c r="H191" s="21" t="s">
        <v>21</v>
      </c>
      <c r="I191" s="21" t="s">
        <v>22</v>
      </c>
      <c r="J191" s="21">
        <v>5358</v>
      </c>
      <c r="K191" s="21">
        <v>6236</v>
      </c>
      <c r="L191" s="21">
        <v>40</v>
      </c>
      <c r="M191" s="21">
        <v>654</v>
      </c>
      <c r="N191" s="21">
        <v>15104</v>
      </c>
      <c r="O191" s="21">
        <v>7877</v>
      </c>
      <c r="P191" s="21">
        <v>18617</v>
      </c>
      <c r="Q191" s="21">
        <v>1543</v>
      </c>
      <c r="R191" s="21">
        <v>45513</v>
      </c>
      <c r="S191" s="21">
        <v>2752</v>
      </c>
      <c r="V191" s="29"/>
      <c r="W191" s="29"/>
    </row>
    <row r="192" spans="2:23" ht="12">
      <c r="B192" s="21" t="s">
        <v>426</v>
      </c>
      <c r="C192" s="21" t="s">
        <v>450</v>
      </c>
      <c r="D192" s="21" t="s">
        <v>428</v>
      </c>
      <c r="E192" s="21" t="s">
        <v>445</v>
      </c>
      <c r="F192" s="21" t="s">
        <v>334</v>
      </c>
      <c r="G192" s="21" t="s">
        <v>335</v>
      </c>
      <c r="H192" s="21" t="s">
        <v>21</v>
      </c>
      <c r="I192" s="21" t="s">
        <v>22</v>
      </c>
      <c r="J192" s="21">
        <v>3256</v>
      </c>
      <c r="K192" s="21">
        <v>3138</v>
      </c>
      <c r="L192" s="21">
        <v>78</v>
      </c>
      <c r="M192" s="21">
        <v>552</v>
      </c>
      <c r="N192" s="21">
        <v>10344</v>
      </c>
      <c r="O192" s="21">
        <v>5379</v>
      </c>
      <c r="P192" s="21">
        <v>13570</v>
      </c>
      <c r="Q192" s="21">
        <v>1173</v>
      </c>
      <c r="R192" s="21">
        <v>24590</v>
      </c>
      <c r="S192" s="21">
        <v>2033</v>
      </c>
      <c r="V192" s="29"/>
      <c r="W192" s="29"/>
    </row>
    <row r="193" spans="2:23" ht="12">
      <c r="B193" s="21" t="s">
        <v>426</v>
      </c>
      <c r="C193" s="21" t="s">
        <v>450</v>
      </c>
      <c r="D193" s="21" t="s">
        <v>428</v>
      </c>
      <c r="E193" s="21" t="s">
        <v>445</v>
      </c>
      <c r="F193" s="21" t="s">
        <v>336</v>
      </c>
      <c r="G193" s="21" t="s">
        <v>337</v>
      </c>
      <c r="H193" s="25" t="s">
        <v>21</v>
      </c>
      <c r="I193" s="25" t="s">
        <v>22</v>
      </c>
      <c r="J193" s="21">
        <v>6503</v>
      </c>
      <c r="K193" s="21">
        <v>7206</v>
      </c>
      <c r="L193" s="21">
        <v>230</v>
      </c>
      <c r="M193" s="21">
        <v>1801</v>
      </c>
      <c r="N193" s="21">
        <v>18844</v>
      </c>
      <c r="O193" s="21">
        <v>10825</v>
      </c>
      <c r="P193" s="21">
        <v>22364</v>
      </c>
      <c r="Q193" s="21">
        <v>2062</v>
      </c>
      <c r="R193" s="21">
        <v>47659</v>
      </c>
      <c r="S193" s="21">
        <v>4547</v>
      </c>
      <c r="V193" s="29"/>
      <c r="W193" s="29"/>
    </row>
    <row r="194" spans="2:23" ht="12">
      <c r="B194" s="21" t="s">
        <v>426</v>
      </c>
      <c r="C194" s="21" t="s">
        <v>450</v>
      </c>
      <c r="D194" s="21" t="s">
        <v>428</v>
      </c>
      <c r="E194" s="21" t="s">
        <v>445</v>
      </c>
      <c r="F194" s="21" t="s">
        <v>338</v>
      </c>
      <c r="G194" s="21" t="s">
        <v>339</v>
      </c>
      <c r="H194" s="21" t="s">
        <v>21</v>
      </c>
      <c r="I194" s="21" t="s">
        <v>22</v>
      </c>
      <c r="J194" s="21">
        <v>5441</v>
      </c>
      <c r="K194" s="21">
        <v>5784</v>
      </c>
      <c r="L194" s="21">
        <v>39</v>
      </c>
      <c r="M194" s="21">
        <v>717</v>
      </c>
      <c r="N194" s="21">
        <v>13624</v>
      </c>
      <c r="O194" s="21">
        <v>7962</v>
      </c>
      <c r="P194" s="21">
        <v>22111</v>
      </c>
      <c r="Q194" s="21">
        <v>1412</v>
      </c>
      <c r="R194" s="21">
        <v>45454</v>
      </c>
      <c r="S194" s="21">
        <v>3301</v>
      </c>
      <c r="V194" s="29"/>
      <c r="W194" s="29"/>
    </row>
    <row r="195" spans="2:23" ht="12">
      <c r="B195" s="21" t="s">
        <v>426</v>
      </c>
      <c r="C195" s="21" t="s">
        <v>450</v>
      </c>
      <c r="D195" s="21" t="s">
        <v>428</v>
      </c>
      <c r="E195" s="21" t="s">
        <v>445</v>
      </c>
      <c r="F195" s="21" t="s">
        <v>340</v>
      </c>
      <c r="G195" s="21" t="s">
        <v>341</v>
      </c>
      <c r="H195" s="21" t="s">
        <v>21</v>
      </c>
      <c r="I195" s="21" t="s">
        <v>22</v>
      </c>
      <c r="J195" s="21">
        <v>9440</v>
      </c>
      <c r="K195" s="21">
        <v>8124</v>
      </c>
      <c r="L195" s="21">
        <v>287</v>
      </c>
      <c r="M195" s="21">
        <v>1888</v>
      </c>
      <c r="N195" s="21">
        <v>29906</v>
      </c>
      <c r="O195" s="21">
        <v>15556</v>
      </c>
      <c r="P195" s="21">
        <v>37709</v>
      </c>
      <c r="Q195" s="21">
        <v>2938</v>
      </c>
      <c r="R195" s="21">
        <v>59405</v>
      </c>
      <c r="S195" s="21">
        <v>5323</v>
      </c>
      <c r="V195" s="29"/>
      <c r="W195" s="29"/>
    </row>
    <row r="196" spans="2:23" ht="12">
      <c r="B196" s="21" t="s">
        <v>426</v>
      </c>
      <c r="C196" s="21" t="s">
        <v>450</v>
      </c>
      <c r="D196" s="21" t="s">
        <v>428</v>
      </c>
      <c r="E196" s="21" t="s">
        <v>445</v>
      </c>
      <c r="F196" s="21" t="s">
        <v>342</v>
      </c>
      <c r="G196" s="21" t="s">
        <v>343</v>
      </c>
      <c r="H196" s="21" t="s">
        <v>21</v>
      </c>
      <c r="I196" s="21" t="s">
        <v>22</v>
      </c>
      <c r="J196" s="21">
        <v>4646</v>
      </c>
      <c r="K196" s="21">
        <v>5561</v>
      </c>
      <c r="L196" s="21">
        <v>53</v>
      </c>
      <c r="M196" s="21">
        <v>549</v>
      </c>
      <c r="N196" s="21">
        <v>12794</v>
      </c>
      <c r="O196" s="21">
        <v>12601</v>
      </c>
      <c r="P196" s="21">
        <v>14616</v>
      </c>
      <c r="Q196" s="21">
        <v>1335</v>
      </c>
      <c r="R196" s="21">
        <v>23195</v>
      </c>
      <c r="S196" s="21">
        <v>2280</v>
      </c>
      <c r="V196" s="29"/>
      <c r="W196" s="29"/>
    </row>
    <row r="197" spans="2:23" ht="12">
      <c r="B197" s="21" t="s">
        <v>426</v>
      </c>
      <c r="C197" s="21" t="s">
        <v>450</v>
      </c>
      <c r="D197" s="21" t="s">
        <v>428</v>
      </c>
      <c r="E197" s="21" t="s">
        <v>445</v>
      </c>
      <c r="F197" s="21" t="s">
        <v>344</v>
      </c>
      <c r="G197" s="21" t="s">
        <v>345</v>
      </c>
      <c r="H197" s="21" t="s">
        <v>21</v>
      </c>
      <c r="I197" s="21" t="s">
        <v>22</v>
      </c>
      <c r="J197" s="21">
        <v>1915</v>
      </c>
      <c r="K197" s="21">
        <v>1646</v>
      </c>
      <c r="L197" s="21">
        <v>25</v>
      </c>
      <c r="M197" s="21">
        <v>288</v>
      </c>
      <c r="N197" s="21">
        <v>4110</v>
      </c>
      <c r="O197" s="21">
        <v>2279</v>
      </c>
      <c r="P197" s="21">
        <v>5521</v>
      </c>
      <c r="Q197" s="21">
        <v>389</v>
      </c>
      <c r="R197" s="21">
        <v>11056</v>
      </c>
      <c r="S197" s="21">
        <v>755</v>
      </c>
      <c r="V197" s="29"/>
      <c r="W197" s="29"/>
    </row>
    <row r="198" spans="2:23" ht="12">
      <c r="B198" s="21" t="s">
        <v>426</v>
      </c>
      <c r="C198" s="21" t="s">
        <v>450</v>
      </c>
      <c r="D198" s="21" t="s">
        <v>428</v>
      </c>
      <c r="E198" s="21" t="s">
        <v>445</v>
      </c>
      <c r="F198" s="21" t="s">
        <v>346</v>
      </c>
      <c r="G198" s="21" t="s">
        <v>347</v>
      </c>
      <c r="H198" s="21" t="s">
        <v>21</v>
      </c>
      <c r="I198" s="21" t="s">
        <v>22</v>
      </c>
      <c r="J198" s="21">
        <v>2751</v>
      </c>
      <c r="K198" s="21">
        <v>2965</v>
      </c>
      <c r="L198" s="21">
        <v>134</v>
      </c>
      <c r="M198" s="21">
        <v>706</v>
      </c>
      <c r="N198" s="21">
        <v>7826</v>
      </c>
      <c r="O198" s="21">
        <v>4192</v>
      </c>
      <c r="P198" s="21">
        <v>8989</v>
      </c>
      <c r="Q198" s="21">
        <v>927</v>
      </c>
      <c r="R198" s="21">
        <v>19393</v>
      </c>
      <c r="S198" s="21">
        <v>2018</v>
      </c>
      <c r="V198" s="29"/>
      <c r="W198" s="29"/>
    </row>
    <row r="199" spans="2:23" ht="12">
      <c r="B199" s="21" t="s">
        <v>426</v>
      </c>
      <c r="C199" s="21" t="s">
        <v>450</v>
      </c>
      <c r="D199" s="21" t="s">
        <v>428</v>
      </c>
      <c r="E199" s="21" t="s">
        <v>445</v>
      </c>
      <c r="F199" s="21" t="s">
        <v>348</v>
      </c>
      <c r="G199" s="21" t="s">
        <v>349</v>
      </c>
      <c r="H199" s="21" t="s">
        <v>21</v>
      </c>
      <c r="I199" s="21" t="s">
        <v>22</v>
      </c>
      <c r="J199" s="21">
        <v>2820</v>
      </c>
      <c r="K199" s="21">
        <v>3934</v>
      </c>
      <c r="L199" s="21">
        <v>37</v>
      </c>
      <c r="M199" s="21">
        <v>337</v>
      </c>
      <c r="N199" s="21">
        <v>8090</v>
      </c>
      <c r="O199" s="21">
        <v>8119</v>
      </c>
      <c r="P199" s="21">
        <v>9237</v>
      </c>
      <c r="Q199" s="21">
        <v>955</v>
      </c>
      <c r="R199" s="21">
        <v>16170</v>
      </c>
      <c r="S199" s="21">
        <v>1691</v>
      </c>
      <c r="V199" s="29"/>
      <c r="W199" s="29"/>
    </row>
    <row r="200" spans="2:23" ht="12">
      <c r="B200" s="21" t="s">
        <v>426</v>
      </c>
      <c r="C200" s="21" t="s">
        <v>450</v>
      </c>
      <c r="D200" s="21" t="s">
        <v>428</v>
      </c>
      <c r="E200" s="21" t="s">
        <v>445</v>
      </c>
      <c r="F200" s="21" t="s">
        <v>350</v>
      </c>
      <c r="G200" s="21" t="s">
        <v>351</v>
      </c>
      <c r="H200" s="21" t="s">
        <v>21</v>
      </c>
      <c r="I200" s="21" t="s">
        <v>22</v>
      </c>
      <c r="J200" s="21">
        <v>6065</v>
      </c>
      <c r="K200" s="21">
        <v>5356</v>
      </c>
      <c r="L200" s="21">
        <v>125</v>
      </c>
      <c r="M200" s="21">
        <v>734</v>
      </c>
      <c r="N200" s="21">
        <v>11150</v>
      </c>
      <c r="O200" s="21">
        <v>5369</v>
      </c>
      <c r="P200" s="21">
        <v>15407</v>
      </c>
      <c r="Q200" s="21">
        <v>1139</v>
      </c>
      <c r="R200" s="21">
        <v>32191</v>
      </c>
      <c r="S200" s="21">
        <v>2522</v>
      </c>
      <c r="V200" s="29"/>
      <c r="W200" s="29"/>
    </row>
    <row r="201" spans="2:23" ht="12">
      <c r="B201" s="21" t="s">
        <v>426</v>
      </c>
      <c r="C201" s="21" t="s">
        <v>450</v>
      </c>
      <c r="D201" s="21" t="s">
        <v>428</v>
      </c>
      <c r="E201" s="21" t="s">
        <v>445</v>
      </c>
      <c r="F201" s="21" t="s">
        <v>352</v>
      </c>
      <c r="G201" s="21" t="s">
        <v>353</v>
      </c>
      <c r="H201" s="21" t="s">
        <v>21</v>
      </c>
      <c r="I201" s="21" t="s">
        <v>22</v>
      </c>
      <c r="J201" s="21">
        <v>4928</v>
      </c>
      <c r="K201" s="21">
        <v>4433</v>
      </c>
      <c r="L201" s="21">
        <v>88</v>
      </c>
      <c r="M201" s="21">
        <v>797</v>
      </c>
      <c r="N201" s="21">
        <v>11524</v>
      </c>
      <c r="O201" s="21">
        <v>7181</v>
      </c>
      <c r="P201" s="21">
        <v>15956</v>
      </c>
      <c r="Q201" s="21">
        <v>798</v>
      </c>
      <c r="R201" s="21">
        <v>33246</v>
      </c>
      <c r="S201" s="21">
        <v>1999</v>
      </c>
      <c r="V201" s="29"/>
      <c r="W201" s="29"/>
    </row>
    <row r="202" spans="2:23" ht="12">
      <c r="B202" s="21" t="s">
        <v>426</v>
      </c>
      <c r="C202" s="21" t="s">
        <v>450</v>
      </c>
      <c r="D202" s="21" t="s">
        <v>428</v>
      </c>
      <c r="E202" s="21" t="s">
        <v>445</v>
      </c>
      <c r="F202" s="21" t="s">
        <v>354</v>
      </c>
      <c r="G202" s="21" t="s">
        <v>355</v>
      </c>
      <c r="H202" s="21" t="s">
        <v>21</v>
      </c>
      <c r="I202" s="21" t="s">
        <v>22</v>
      </c>
      <c r="J202" s="21">
        <v>3767</v>
      </c>
      <c r="K202" s="21">
        <v>2141</v>
      </c>
      <c r="L202" s="21">
        <v>88</v>
      </c>
      <c r="M202" s="21">
        <v>558</v>
      </c>
      <c r="N202" s="21">
        <v>8607</v>
      </c>
      <c r="O202" s="21">
        <v>9148</v>
      </c>
      <c r="P202" s="21">
        <v>14490</v>
      </c>
      <c r="Q202" s="21">
        <v>1039</v>
      </c>
      <c r="R202" s="21">
        <v>23905</v>
      </c>
      <c r="S202" s="21">
        <v>1728</v>
      </c>
      <c r="V202" s="29"/>
      <c r="W202" s="29"/>
    </row>
    <row r="203" spans="2:23" ht="12">
      <c r="B203" s="21" t="s">
        <v>426</v>
      </c>
      <c r="C203" s="21" t="s">
        <v>450</v>
      </c>
      <c r="D203" s="21" t="s">
        <v>428</v>
      </c>
      <c r="E203" s="21" t="s">
        <v>445</v>
      </c>
      <c r="F203" s="21" t="s">
        <v>356</v>
      </c>
      <c r="G203" s="21" t="s">
        <v>357</v>
      </c>
      <c r="H203" s="21" t="s">
        <v>21</v>
      </c>
      <c r="I203" s="21" t="s">
        <v>22</v>
      </c>
      <c r="J203" s="21">
        <v>18345</v>
      </c>
      <c r="K203" s="21">
        <v>12940</v>
      </c>
      <c r="L203" s="21">
        <v>565</v>
      </c>
      <c r="M203" s="21">
        <v>3327</v>
      </c>
      <c r="N203" s="21">
        <v>39453</v>
      </c>
      <c r="O203" s="21">
        <v>21783</v>
      </c>
      <c r="P203" s="21">
        <v>54782</v>
      </c>
      <c r="Q203" s="21">
        <v>3281</v>
      </c>
      <c r="R203" s="21">
        <v>74666</v>
      </c>
      <c r="S203" s="21">
        <v>5607</v>
      </c>
      <c r="V203" s="29"/>
      <c r="W203" s="29"/>
    </row>
    <row r="204" spans="2:23" ht="12">
      <c r="B204" s="21" t="s">
        <v>426</v>
      </c>
      <c r="C204" s="21" t="s">
        <v>450</v>
      </c>
      <c r="D204" s="21" t="s">
        <v>428</v>
      </c>
      <c r="E204" s="21" t="s">
        <v>445</v>
      </c>
      <c r="F204" s="21" t="s">
        <v>358</v>
      </c>
      <c r="G204" s="21" t="s">
        <v>359</v>
      </c>
      <c r="H204" s="21" t="s">
        <v>21</v>
      </c>
      <c r="I204" s="21" t="s">
        <v>22</v>
      </c>
      <c r="J204" s="21">
        <v>4421</v>
      </c>
      <c r="K204" s="21">
        <v>4320</v>
      </c>
      <c r="L204" s="21">
        <v>132</v>
      </c>
      <c r="M204" s="21">
        <v>719</v>
      </c>
      <c r="N204" s="21">
        <v>12777</v>
      </c>
      <c r="O204" s="21">
        <v>6846</v>
      </c>
      <c r="P204" s="21">
        <v>15497</v>
      </c>
      <c r="Q204" s="21">
        <v>1194</v>
      </c>
      <c r="R204" s="21">
        <v>30941</v>
      </c>
      <c r="S204" s="21">
        <v>2834</v>
      </c>
      <c r="V204" s="29"/>
      <c r="W204" s="29"/>
    </row>
    <row r="205" spans="2:23" ht="12">
      <c r="B205" s="21" t="s">
        <v>426</v>
      </c>
      <c r="C205" s="21" t="s">
        <v>450</v>
      </c>
      <c r="D205" s="21" t="s">
        <v>428</v>
      </c>
      <c r="E205" s="21" t="s">
        <v>445</v>
      </c>
      <c r="F205" s="21" t="s">
        <v>360</v>
      </c>
      <c r="G205" s="21" t="s">
        <v>361</v>
      </c>
      <c r="H205" s="21" t="s">
        <v>21</v>
      </c>
      <c r="I205" s="21" t="s">
        <v>22</v>
      </c>
      <c r="J205" s="21">
        <v>5442</v>
      </c>
      <c r="K205" s="21">
        <v>4939</v>
      </c>
      <c r="L205" s="21">
        <v>96</v>
      </c>
      <c r="M205" s="21">
        <v>807</v>
      </c>
      <c r="N205" s="21">
        <v>13304</v>
      </c>
      <c r="O205" s="21">
        <v>6942</v>
      </c>
      <c r="P205" s="21">
        <v>17085</v>
      </c>
      <c r="Q205" s="21">
        <v>914</v>
      </c>
      <c r="R205" s="21">
        <v>34885</v>
      </c>
      <c r="S205" s="21">
        <v>2205</v>
      </c>
      <c r="V205" s="29"/>
      <c r="W205" s="29"/>
    </row>
    <row r="206" spans="2:23" ht="12">
      <c r="B206" s="21" t="s">
        <v>426</v>
      </c>
      <c r="C206" s="21" t="s">
        <v>450</v>
      </c>
      <c r="D206" s="21" t="s">
        <v>428</v>
      </c>
      <c r="E206" s="21" t="s">
        <v>445</v>
      </c>
      <c r="F206" s="21" t="s">
        <v>362</v>
      </c>
      <c r="G206" s="21" t="s">
        <v>363</v>
      </c>
      <c r="H206" s="21" t="s">
        <v>21</v>
      </c>
      <c r="I206" s="21" t="s">
        <v>22</v>
      </c>
      <c r="J206" s="21">
        <v>5399</v>
      </c>
      <c r="K206" s="21">
        <v>5245</v>
      </c>
      <c r="L206" s="21">
        <v>190</v>
      </c>
      <c r="M206" s="21">
        <v>747</v>
      </c>
      <c r="N206" s="21">
        <v>10490</v>
      </c>
      <c r="O206" s="21">
        <v>9951</v>
      </c>
      <c r="P206" s="21">
        <v>17757</v>
      </c>
      <c r="Q206" s="21">
        <v>1799</v>
      </c>
      <c r="R206" s="21">
        <v>34897</v>
      </c>
      <c r="S206" s="21">
        <v>4007</v>
      </c>
      <c r="V206" s="29"/>
      <c r="W206" s="29"/>
    </row>
    <row r="207" spans="2:23" ht="12">
      <c r="B207" s="21" t="s">
        <v>426</v>
      </c>
      <c r="C207" s="21" t="s">
        <v>450</v>
      </c>
      <c r="D207" s="21" t="s">
        <v>428</v>
      </c>
      <c r="E207" s="21" t="s">
        <v>445</v>
      </c>
      <c r="F207" s="21" t="s">
        <v>364</v>
      </c>
      <c r="G207" s="21" t="s">
        <v>365</v>
      </c>
      <c r="H207" s="21" t="s">
        <v>21</v>
      </c>
      <c r="I207" s="21" t="s">
        <v>22</v>
      </c>
      <c r="J207" s="21">
        <v>14422</v>
      </c>
      <c r="K207" s="21">
        <v>13732</v>
      </c>
      <c r="L207" s="21">
        <v>211</v>
      </c>
      <c r="M207" s="21">
        <v>1571</v>
      </c>
      <c r="N207" s="21">
        <v>27170</v>
      </c>
      <c r="O207" s="21">
        <v>17970</v>
      </c>
      <c r="P207" s="21">
        <v>39051</v>
      </c>
      <c r="Q207" s="21">
        <v>2615</v>
      </c>
      <c r="R207" s="21">
        <v>83208</v>
      </c>
      <c r="S207" s="21">
        <v>6295</v>
      </c>
      <c r="V207" s="29"/>
      <c r="W207" s="29"/>
    </row>
    <row r="208" spans="2:23" ht="12">
      <c r="B208" s="21" t="s">
        <v>426</v>
      </c>
      <c r="C208" s="21" t="s">
        <v>450</v>
      </c>
      <c r="D208" s="21" t="s">
        <v>428</v>
      </c>
      <c r="E208" s="21" t="s">
        <v>445</v>
      </c>
      <c r="F208" s="21" t="s">
        <v>440</v>
      </c>
      <c r="G208" s="21" t="s">
        <v>439</v>
      </c>
      <c r="H208" s="21" t="s">
        <v>21</v>
      </c>
      <c r="I208" s="21" t="s">
        <v>22</v>
      </c>
      <c r="J208" s="21">
        <v>13069</v>
      </c>
      <c r="K208" s="21">
        <v>11718</v>
      </c>
      <c r="L208" s="21">
        <v>212</v>
      </c>
      <c r="M208" s="21">
        <v>2238</v>
      </c>
      <c r="N208" s="21">
        <v>28705</v>
      </c>
      <c r="O208" s="21">
        <v>12602</v>
      </c>
      <c r="P208" s="21">
        <v>33863</v>
      </c>
      <c r="Q208" s="21">
        <v>2550</v>
      </c>
      <c r="R208" s="21">
        <v>59281</v>
      </c>
      <c r="S208" s="21">
        <v>4345</v>
      </c>
      <c r="V208" s="29"/>
      <c r="W208" s="29"/>
    </row>
    <row r="209" spans="2:23" ht="12">
      <c r="B209" s="21" t="s">
        <v>426</v>
      </c>
      <c r="C209" s="21" t="s">
        <v>450</v>
      </c>
      <c r="D209" s="21" t="s">
        <v>428</v>
      </c>
      <c r="E209" s="21" t="s">
        <v>445</v>
      </c>
      <c r="F209" s="21" t="s">
        <v>442</v>
      </c>
      <c r="G209" s="21" t="s">
        <v>441</v>
      </c>
      <c r="H209" s="21" t="s">
        <v>21</v>
      </c>
      <c r="I209" s="21" t="s">
        <v>22</v>
      </c>
      <c r="J209" s="21">
        <v>8744</v>
      </c>
      <c r="K209" s="21">
        <v>11006</v>
      </c>
      <c r="L209" s="21">
        <v>126</v>
      </c>
      <c r="M209" s="21">
        <v>1138</v>
      </c>
      <c r="N209" s="21">
        <v>34988</v>
      </c>
      <c r="O209" s="21">
        <v>21046</v>
      </c>
      <c r="P209" s="21">
        <v>43695</v>
      </c>
      <c r="Q209" s="21">
        <v>3486</v>
      </c>
      <c r="R209" s="21">
        <v>76073</v>
      </c>
      <c r="S209" s="21">
        <v>6239</v>
      </c>
      <c r="V209" s="29"/>
      <c r="W209" s="29"/>
    </row>
    <row r="210" spans="2:23" ht="12">
      <c r="B210" s="21" t="s">
        <v>426</v>
      </c>
      <c r="C210" s="21" t="s">
        <v>450</v>
      </c>
      <c r="D210" s="21" t="s">
        <v>428</v>
      </c>
      <c r="E210" s="21" t="s">
        <v>445</v>
      </c>
      <c r="F210" s="21" t="s">
        <v>438</v>
      </c>
      <c r="G210" s="21" t="s">
        <v>437</v>
      </c>
      <c r="H210" s="21" t="s">
        <v>21</v>
      </c>
      <c r="I210" s="21" t="s">
        <v>22</v>
      </c>
      <c r="J210" s="21">
        <v>8853</v>
      </c>
      <c r="K210" s="21">
        <v>8372</v>
      </c>
      <c r="L210" s="21">
        <v>252</v>
      </c>
      <c r="M210" s="21">
        <v>1984</v>
      </c>
      <c r="N210" s="21">
        <v>27848</v>
      </c>
      <c r="O210" s="21">
        <v>12953</v>
      </c>
      <c r="P210" s="21">
        <v>27668</v>
      </c>
      <c r="Q210" s="21">
        <v>3356</v>
      </c>
      <c r="R210" s="21">
        <v>52229</v>
      </c>
      <c r="S210" s="21">
        <v>6373</v>
      </c>
      <c r="V210" s="29"/>
      <c r="W210" s="29"/>
    </row>
    <row r="211" spans="2:23" ht="12">
      <c r="B211" s="21" t="s">
        <v>426</v>
      </c>
      <c r="C211" s="21" t="s">
        <v>450</v>
      </c>
      <c r="D211" s="21" t="s">
        <v>428</v>
      </c>
      <c r="E211" s="21" t="s">
        <v>445</v>
      </c>
      <c r="F211" s="21" t="s">
        <v>392</v>
      </c>
      <c r="G211" s="21" t="s">
        <v>393</v>
      </c>
      <c r="H211" s="21" t="s">
        <v>21</v>
      </c>
      <c r="I211" s="21" t="s">
        <v>22</v>
      </c>
      <c r="J211" s="21">
        <v>7480</v>
      </c>
      <c r="K211" s="21">
        <v>6619</v>
      </c>
      <c r="L211" s="21">
        <v>94</v>
      </c>
      <c r="M211" s="21">
        <v>1014</v>
      </c>
      <c r="N211" s="21">
        <v>20870</v>
      </c>
      <c r="O211" s="21">
        <v>6422</v>
      </c>
      <c r="P211" s="21">
        <v>26318</v>
      </c>
      <c r="Q211" s="21">
        <v>2146</v>
      </c>
      <c r="R211" s="21">
        <v>42751</v>
      </c>
      <c r="S211" s="21">
        <v>3813</v>
      </c>
      <c r="V211" s="29"/>
      <c r="W211" s="29"/>
    </row>
    <row r="212" spans="2:23" ht="12">
      <c r="B212" s="21" t="s">
        <v>426</v>
      </c>
      <c r="C212" s="21" t="s">
        <v>450</v>
      </c>
      <c r="D212" s="21" t="s">
        <v>428</v>
      </c>
      <c r="E212" s="21" t="s">
        <v>445</v>
      </c>
      <c r="F212" s="21" t="s">
        <v>394</v>
      </c>
      <c r="G212" s="21" t="s">
        <v>395</v>
      </c>
      <c r="H212" s="21" t="s">
        <v>21</v>
      </c>
      <c r="I212" s="21" t="s">
        <v>22</v>
      </c>
      <c r="J212" s="21">
        <v>10482</v>
      </c>
      <c r="K212" s="21">
        <v>16343</v>
      </c>
      <c r="L212" s="21">
        <v>469</v>
      </c>
      <c r="M212" s="21">
        <v>1809</v>
      </c>
      <c r="N212" s="21">
        <v>30429</v>
      </c>
      <c r="O212" s="21">
        <v>26355</v>
      </c>
      <c r="P212" s="21">
        <v>41812</v>
      </c>
      <c r="Q212" s="21">
        <v>2982</v>
      </c>
      <c r="R212" s="21">
        <v>71113</v>
      </c>
      <c r="S212" s="21">
        <v>5458</v>
      </c>
      <c r="V212" s="29"/>
      <c r="W212" s="29"/>
    </row>
    <row r="213" spans="2:19" ht="12">
      <c r="B213" s="21" t="s">
        <v>426</v>
      </c>
      <c r="C213" s="21" t="s">
        <v>450</v>
      </c>
      <c r="D213" s="21" t="s">
        <v>428</v>
      </c>
      <c r="E213" s="21" t="s">
        <v>445</v>
      </c>
      <c r="F213" s="21" t="s">
        <v>396</v>
      </c>
      <c r="G213" s="21" t="s">
        <v>397</v>
      </c>
      <c r="H213" s="21" t="s">
        <v>21</v>
      </c>
      <c r="I213" s="21" t="s">
        <v>22</v>
      </c>
      <c r="J213" s="21">
        <v>4366</v>
      </c>
      <c r="K213" s="21">
        <v>4734</v>
      </c>
      <c r="L213" s="21">
        <v>73</v>
      </c>
      <c r="M213" s="21">
        <v>610</v>
      </c>
      <c r="N213" s="21">
        <v>9740</v>
      </c>
      <c r="O213" s="21">
        <v>5446</v>
      </c>
      <c r="P213" s="21">
        <v>13990</v>
      </c>
      <c r="Q213" s="21">
        <v>971</v>
      </c>
      <c r="R213" s="21">
        <v>28586</v>
      </c>
      <c r="S213" s="21">
        <v>2127</v>
      </c>
    </row>
    <row r="214" spans="2:19" ht="12">
      <c r="B214" s="21" t="s">
        <v>426</v>
      </c>
      <c r="C214" s="21" t="s">
        <v>450</v>
      </c>
      <c r="D214" s="21" t="s">
        <v>428</v>
      </c>
      <c r="E214" s="21" t="s">
        <v>445</v>
      </c>
      <c r="F214" s="21" t="s">
        <v>398</v>
      </c>
      <c r="G214" s="21" t="s">
        <v>399</v>
      </c>
      <c r="H214" s="21" t="s">
        <v>21</v>
      </c>
      <c r="I214" s="21" t="s">
        <v>22</v>
      </c>
      <c r="J214" s="21">
        <v>4743</v>
      </c>
      <c r="K214" s="21">
        <v>4189</v>
      </c>
      <c r="L214" s="21">
        <v>53</v>
      </c>
      <c r="M214" s="21">
        <v>619</v>
      </c>
      <c r="N214" s="21">
        <v>10098</v>
      </c>
      <c r="O214" s="21">
        <v>5071</v>
      </c>
      <c r="P214" s="21">
        <v>12383</v>
      </c>
      <c r="Q214" s="21">
        <v>918</v>
      </c>
      <c r="R214" s="21">
        <v>25551</v>
      </c>
      <c r="S214" s="21">
        <v>1719</v>
      </c>
    </row>
    <row r="216" ht="12">
      <c r="B216" s="55" t="s">
        <v>444</v>
      </c>
    </row>
  </sheetData>
  <sheetProtection/>
  <mergeCells count="7">
    <mergeCell ref="C3:E4"/>
    <mergeCell ref="C9:D9"/>
    <mergeCell ref="B15:D15"/>
    <mergeCell ref="C10:D10"/>
    <mergeCell ref="C7:D7"/>
    <mergeCell ref="C8:D8"/>
    <mergeCell ref="B12:F12"/>
  </mergeCells>
  <hyperlinks>
    <hyperlink ref="B13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3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4.140625" style="6" customWidth="1"/>
    <col min="4" max="4" width="11.57421875" style="6" bestFit="1" customWidth="1"/>
    <col min="5" max="5" width="64.57421875" style="6" bestFit="1" customWidth="1"/>
    <col min="6" max="7" width="18.7109375" style="6" customWidth="1"/>
    <col min="8" max="8" width="14.28125" style="6" customWidth="1"/>
    <col min="9" max="9" width="13.7109375" style="6" bestFit="1" customWidth="1"/>
    <col min="10" max="10" width="18.7109375" style="6" customWidth="1"/>
    <col min="11" max="11" width="13.7109375" style="6" customWidth="1"/>
    <col min="12" max="13" width="13.57421875" style="6" bestFit="1" customWidth="1"/>
    <col min="14" max="14" width="14.8515625" style="6" customWidth="1"/>
    <col min="15" max="15" width="15.28125" style="6" customWidth="1"/>
    <col min="16" max="16" width="15.140625" style="6" customWidth="1"/>
    <col min="17" max="17" width="16.28125" style="6" customWidth="1"/>
    <col min="18" max="16384" width="9.140625" style="6" customWidth="1"/>
  </cols>
  <sheetData>
    <row r="1" s="7" customFormat="1" ht="10.5" customHeight="1"/>
    <row r="2" spans="2:7" ht="19.5" customHeight="1">
      <c r="B2" s="8" t="s">
        <v>0</v>
      </c>
      <c r="C2" s="15" t="s">
        <v>23</v>
      </c>
      <c r="D2" s="15"/>
      <c r="F2" s="12"/>
      <c r="G2" s="13"/>
    </row>
    <row r="3" spans="2:7" ht="12.75" customHeight="1">
      <c r="B3" s="8" t="s">
        <v>4</v>
      </c>
      <c r="C3" s="60" t="s">
        <v>31</v>
      </c>
      <c r="D3" s="60"/>
      <c r="E3" s="60"/>
      <c r="F3" s="12"/>
      <c r="G3" s="9"/>
    </row>
    <row r="4" spans="2:6" ht="30.75" customHeight="1">
      <c r="B4" s="8"/>
      <c r="C4" s="60"/>
      <c r="D4" s="60"/>
      <c r="E4" s="60"/>
      <c r="F4" s="12"/>
    </row>
    <row r="5" spans="2:5" ht="19.5" customHeight="1">
      <c r="B5" s="8" t="s">
        <v>1</v>
      </c>
      <c r="C5" s="23" t="str">
        <f>'Full Extract'!C5</f>
        <v>July to September 2018</v>
      </c>
      <c r="E5" s="12"/>
    </row>
    <row r="6" spans="2:6" ht="12">
      <c r="B6" s="8" t="s">
        <v>2</v>
      </c>
      <c r="C6" s="10" t="s">
        <v>447</v>
      </c>
      <c r="D6" s="10"/>
      <c r="F6" s="12"/>
    </row>
    <row r="7" spans="2:6" ht="12">
      <c r="B7" s="8" t="s">
        <v>6</v>
      </c>
      <c r="C7" s="61" t="s">
        <v>30</v>
      </c>
      <c r="D7" s="61"/>
      <c r="F7" s="12"/>
    </row>
    <row r="8" spans="2:6" ht="12">
      <c r="B8" s="8" t="s">
        <v>3</v>
      </c>
      <c r="C8" s="61" t="str">
        <f>'Full Extract'!C8:D8</f>
        <v>30th November 2018</v>
      </c>
      <c r="D8" s="61"/>
      <c r="F8" s="12"/>
    </row>
    <row r="9" spans="2:7" ht="12">
      <c r="B9" s="8" t="s">
        <v>5</v>
      </c>
      <c r="C9" s="61" t="s">
        <v>455</v>
      </c>
      <c r="D9" s="61"/>
      <c r="F9" s="12"/>
      <c r="G9" s="10"/>
    </row>
    <row r="10" spans="2:6" ht="12">
      <c r="B10" s="8" t="s">
        <v>8</v>
      </c>
      <c r="C10" s="61" t="s">
        <v>456</v>
      </c>
      <c r="D10" s="61"/>
      <c r="F10" s="12"/>
    </row>
    <row r="11" spans="2:7" ht="12">
      <c r="B11" s="8" t="s">
        <v>9</v>
      </c>
      <c r="C11" s="10" t="s">
        <v>425</v>
      </c>
      <c r="D11" s="10"/>
      <c r="F11" s="12"/>
      <c r="G11" s="10"/>
    </row>
    <row r="12" spans="2:6" ht="12">
      <c r="B12" s="63" t="s">
        <v>32</v>
      </c>
      <c r="C12" s="63"/>
      <c r="D12" s="63"/>
      <c r="E12" s="63"/>
      <c r="F12" s="63"/>
    </row>
    <row r="13" spans="2:5" ht="12">
      <c r="B13" s="54" t="s">
        <v>33</v>
      </c>
      <c r="E13" s="10"/>
    </row>
    <row r="14" spans="6:7" ht="12">
      <c r="F14" s="11"/>
      <c r="G14" s="10"/>
    </row>
    <row r="15" spans="2:4" ht="15.75">
      <c r="B15" s="62" t="s">
        <v>415</v>
      </c>
      <c r="C15" s="62"/>
      <c r="D15" s="62"/>
    </row>
    <row r="16" spans="2:17" ht="37.5">
      <c r="B16" s="14" t="s">
        <v>20</v>
      </c>
      <c r="C16" s="14" t="s">
        <v>12</v>
      </c>
      <c r="D16" s="16" t="s">
        <v>407</v>
      </c>
      <c r="E16" s="16" t="s">
        <v>408</v>
      </c>
      <c r="F16" s="16" t="s">
        <v>14</v>
      </c>
      <c r="G16" s="16" t="s">
        <v>15</v>
      </c>
      <c r="H16" s="16" t="s">
        <v>16</v>
      </c>
      <c r="I16" s="16" t="s">
        <v>17</v>
      </c>
      <c r="J16" s="16" t="s">
        <v>18</v>
      </c>
      <c r="K16" s="16" t="s">
        <v>19</v>
      </c>
      <c r="L16" s="17" t="s">
        <v>24</v>
      </c>
      <c r="M16" s="17" t="s">
        <v>25</v>
      </c>
      <c r="N16" s="17" t="s">
        <v>26</v>
      </c>
      <c r="O16" s="17" t="s">
        <v>27</v>
      </c>
      <c r="P16" s="17" t="s">
        <v>28</v>
      </c>
      <c r="Q16" s="17" t="s">
        <v>29</v>
      </c>
    </row>
    <row r="17" spans="2:17" ht="12">
      <c r="B17" s="50" t="str">
        <f>'Full Extract'!B17</f>
        <v> 2018-19</v>
      </c>
      <c r="C17" s="52" t="str">
        <f>'Full Extract'!C17</f>
        <v>SEPTEMBER</v>
      </c>
      <c r="D17" s="49"/>
      <c r="E17" s="1" t="s">
        <v>7</v>
      </c>
      <c r="F17" s="49" t="s">
        <v>21</v>
      </c>
      <c r="G17" s="49" t="s">
        <v>22</v>
      </c>
      <c r="H17" s="53">
        <f aca="true" t="shared" si="0" ref="H17:Q17">SUM(H19:H24)</f>
        <v>1562848</v>
      </c>
      <c r="I17" s="53">
        <f t="shared" si="0"/>
        <v>1442919</v>
      </c>
      <c r="J17" s="53">
        <f t="shared" si="0"/>
        <v>36801</v>
      </c>
      <c r="K17" s="53">
        <f t="shared" si="0"/>
        <v>231060</v>
      </c>
      <c r="L17" s="53">
        <f t="shared" si="0"/>
        <v>3480026</v>
      </c>
      <c r="M17" s="53">
        <f t="shared" si="0"/>
        <v>2257848</v>
      </c>
      <c r="N17" s="53">
        <f t="shared" si="0"/>
        <v>4966540</v>
      </c>
      <c r="O17" s="53">
        <f t="shared" si="0"/>
        <v>486561</v>
      </c>
      <c r="P17" s="53">
        <f t="shared" si="0"/>
        <v>10395795</v>
      </c>
      <c r="Q17" s="53">
        <f t="shared" si="0"/>
        <v>987899</v>
      </c>
    </row>
    <row r="18" ht="6.75" customHeight="1"/>
    <row r="19" spans="2:17" ht="12">
      <c r="B19" s="3" t="str">
        <f>B17</f>
        <v> 2018-19</v>
      </c>
      <c r="C19" s="35" t="str">
        <f aca="true" t="shared" si="1" ref="C19:C24">$C$17</f>
        <v>SEPTEMBER</v>
      </c>
      <c r="D19" s="3" t="s">
        <v>409</v>
      </c>
      <c r="E19" s="35" t="s">
        <v>410</v>
      </c>
      <c r="F19" s="18" t="s">
        <v>21</v>
      </c>
      <c r="G19" s="18" t="s">
        <v>22</v>
      </c>
      <c r="H19" s="18">
        <f>SUMIF('Full Extract'!$D$19:$D$299,'Regional Totals'!$D19,'Full Extract'!J$19:J$299)</f>
        <v>450580</v>
      </c>
      <c r="I19" s="18">
        <f>SUMIF('Full Extract'!$D$19:$D$299,'Regional Totals'!$D19,'Full Extract'!K$19:K$299)</f>
        <v>408236</v>
      </c>
      <c r="J19" s="18">
        <f>SUMIF('Full Extract'!$D$19:$D$299,'Regional Totals'!$D19,'Full Extract'!L$19:L$299)</f>
        <v>10894</v>
      </c>
      <c r="K19" s="18">
        <f>SUMIF('Full Extract'!$D$19:$D$299,'Regional Totals'!$D19,'Full Extract'!M$19:M$299)</f>
        <v>64144</v>
      </c>
      <c r="L19" s="18">
        <f>SUMIF('Full Extract'!$D$19:$D$299,'Regional Totals'!$D19,'Full Extract'!N$19:N$299)</f>
        <v>945036</v>
      </c>
      <c r="M19" s="18">
        <f>SUMIF('Full Extract'!$D$19:$D$299,'Regional Totals'!$D19,'Full Extract'!O$19:O$299)</f>
        <v>628418</v>
      </c>
      <c r="N19" s="18">
        <f>SUMIF('Full Extract'!$D$19:$D$299,'Regional Totals'!$D19,'Full Extract'!P$19:P$299)</f>
        <v>1348061</v>
      </c>
      <c r="O19" s="18">
        <f>SUMIF('Full Extract'!$D$19:$D$299,'Regional Totals'!$D19,'Full Extract'!Q$19:Q$299)</f>
        <v>132087</v>
      </c>
      <c r="P19" s="18">
        <f>SUMIF('Full Extract'!$D$19:$D$299,'Regional Totals'!$D19,'Full Extract'!R$19:R$299)</f>
        <v>2873980</v>
      </c>
      <c r="Q19" s="18">
        <f>SUMIF('Full Extract'!$D$19:$D$299,'Regional Totals'!$D19,'Full Extract'!S$19:S$299)</f>
        <v>285399</v>
      </c>
    </row>
    <row r="20" spans="2:17" ht="12">
      <c r="B20" s="4" t="str">
        <f>B19</f>
        <v> 2018-19</v>
      </c>
      <c r="C20" s="36" t="str">
        <f t="shared" si="1"/>
        <v>SEPTEMBER</v>
      </c>
      <c r="D20" s="4" t="s">
        <v>411</v>
      </c>
      <c r="E20" s="36" t="s">
        <v>412</v>
      </c>
      <c r="F20" s="19" t="s">
        <v>21</v>
      </c>
      <c r="G20" s="19" t="s">
        <v>22</v>
      </c>
      <c r="H20" s="19">
        <f>SUMIF('Full Extract'!$D$19:$D$299,'Regional Totals'!$D20,'Full Extract'!J$19:J$299)</f>
        <v>467515</v>
      </c>
      <c r="I20" s="19">
        <f>SUMIF('Full Extract'!$D$19:$D$299,'Regional Totals'!$D20,'Full Extract'!K$19:K$299)</f>
        <v>418535</v>
      </c>
      <c r="J20" s="19">
        <f>SUMIF('Full Extract'!$D$19:$D$299,'Regional Totals'!$D20,'Full Extract'!L$19:L$299)</f>
        <v>10644</v>
      </c>
      <c r="K20" s="19">
        <f>SUMIF('Full Extract'!$D$19:$D$299,'Regional Totals'!$D20,'Full Extract'!M$19:M$299)</f>
        <v>67400</v>
      </c>
      <c r="L20" s="19">
        <f>SUMIF('Full Extract'!$D$19:$D$299,'Regional Totals'!$D20,'Full Extract'!N$19:N$299)</f>
        <v>985233</v>
      </c>
      <c r="M20" s="19">
        <f>SUMIF('Full Extract'!$D$19:$D$299,'Regional Totals'!$D20,'Full Extract'!O$19:O$299)</f>
        <v>633768</v>
      </c>
      <c r="N20" s="19">
        <f>SUMIF('Full Extract'!$D$19:$D$299,'Regional Totals'!$D20,'Full Extract'!P$19:P$299)</f>
        <v>1359127</v>
      </c>
      <c r="O20" s="19">
        <f>SUMIF('Full Extract'!$D$19:$D$299,'Regional Totals'!$D20,'Full Extract'!Q$19:Q$299)</f>
        <v>124472</v>
      </c>
      <c r="P20" s="19">
        <f>SUMIF('Full Extract'!$D$19:$D$299,'Regional Totals'!$D20,'Full Extract'!R$19:R$299)</f>
        <v>2757941</v>
      </c>
      <c r="Q20" s="19">
        <f>SUMIF('Full Extract'!$D$19:$D$299,'Regional Totals'!$D20,'Full Extract'!S$19:S$299)</f>
        <v>251904</v>
      </c>
    </row>
    <row r="21" spans="2:17" ht="12">
      <c r="B21" s="4" t="str">
        <f>B20</f>
        <v> 2018-19</v>
      </c>
      <c r="C21" s="36" t="str">
        <f t="shared" si="1"/>
        <v>SEPTEMBER</v>
      </c>
      <c r="D21" s="4" t="s">
        <v>413</v>
      </c>
      <c r="E21" s="36" t="s">
        <v>414</v>
      </c>
      <c r="F21" s="19" t="s">
        <v>21</v>
      </c>
      <c r="G21" s="19" t="s">
        <v>22</v>
      </c>
      <c r="H21" s="19">
        <f>SUMIF('Full Extract'!$D$19:$D$299,'Regional Totals'!$D21,'Full Extract'!J$19:J$299)</f>
        <v>221703</v>
      </c>
      <c r="I21" s="19">
        <f>SUMIF('Full Extract'!$D$19:$D$299,'Regional Totals'!$D21,'Full Extract'!K$19:K$299)</f>
        <v>187171</v>
      </c>
      <c r="J21" s="19">
        <f>SUMIF('Full Extract'!$D$19:$D$299,'Regional Totals'!$D21,'Full Extract'!L$19:L$299)</f>
        <v>7096</v>
      </c>
      <c r="K21" s="19">
        <f>SUMIF('Full Extract'!$D$19:$D$299,'Regional Totals'!$D21,'Full Extract'!M$19:M$299)</f>
        <v>42570</v>
      </c>
      <c r="L21" s="19">
        <f>SUMIF('Full Extract'!$D$19:$D$299,'Regional Totals'!$D21,'Full Extract'!N$19:N$299)</f>
        <v>571633</v>
      </c>
      <c r="M21" s="19">
        <f>SUMIF('Full Extract'!$D$19:$D$299,'Regional Totals'!$D21,'Full Extract'!O$19:O$299)</f>
        <v>393658</v>
      </c>
      <c r="N21" s="19">
        <f>SUMIF('Full Extract'!$D$19:$D$299,'Regional Totals'!$D21,'Full Extract'!P$19:P$299)</f>
        <v>810989</v>
      </c>
      <c r="O21" s="19">
        <f>SUMIF('Full Extract'!$D$19:$D$299,'Regional Totals'!$D21,'Full Extract'!Q$19:Q$299)</f>
        <v>121284</v>
      </c>
      <c r="P21" s="19">
        <f>SUMIF('Full Extract'!$D$19:$D$299,'Regional Totals'!$D21,'Full Extract'!R$19:R$299)</f>
        <v>1648087</v>
      </c>
      <c r="Q21" s="19">
        <f>SUMIF('Full Extract'!$D$19:$D$299,'Regional Totals'!$D21,'Full Extract'!S$19:S$299)</f>
        <v>234393</v>
      </c>
    </row>
    <row r="22" spans="2:17" ht="12">
      <c r="B22" s="4" t="str">
        <f>B21</f>
        <v> 2018-19</v>
      </c>
      <c r="C22" s="36" t="str">
        <f t="shared" si="1"/>
        <v>SEPTEMBER</v>
      </c>
      <c r="D22" s="4" t="s">
        <v>427</v>
      </c>
      <c r="E22" s="36" t="s">
        <v>429</v>
      </c>
      <c r="F22" s="19" t="s">
        <v>21</v>
      </c>
      <c r="G22" s="19" t="s">
        <v>22</v>
      </c>
      <c r="H22" s="19">
        <f>SUMIF('Full Extract'!$D$19:$D$299,'Regional Totals'!$D22,'Full Extract'!J$19:J$299)</f>
        <v>148257</v>
      </c>
      <c r="I22" s="19">
        <f>SUMIF('Full Extract'!$D$19:$D$299,'Regional Totals'!$D22,'Full Extract'!K$19:K$299)</f>
        <v>131963</v>
      </c>
      <c r="J22" s="19">
        <f>SUMIF('Full Extract'!$D$19:$D$299,'Regional Totals'!$D22,'Full Extract'!L$19:L$299)</f>
        <v>1989</v>
      </c>
      <c r="K22" s="19">
        <f>SUMIF('Full Extract'!$D$19:$D$299,'Regional Totals'!$D22,'Full Extract'!M$19:M$299)</f>
        <v>17294</v>
      </c>
      <c r="L22" s="19">
        <f>SUMIF('Full Extract'!$D$19:$D$299,'Regional Totals'!$D22,'Full Extract'!N$19:N$299)</f>
        <v>294846</v>
      </c>
      <c r="M22" s="19">
        <f>SUMIF('Full Extract'!$D$19:$D$299,'Regional Totals'!$D22,'Full Extract'!O$19:O$299)</f>
        <v>170065</v>
      </c>
      <c r="N22" s="19">
        <f>SUMIF('Full Extract'!$D$19:$D$299,'Regional Totals'!$D22,'Full Extract'!P$19:P$299)</f>
        <v>381602</v>
      </c>
      <c r="O22" s="19">
        <f>SUMIF('Full Extract'!$D$19:$D$299,'Regional Totals'!$D22,'Full Extract'!Q$19:Q$299)</f>
        <v>27493</v>
      </c>
      <c r="P22" s="19">
        <f>SUMIF('Full Extract'!$D$19:$D$299,'Regional Totals'!$D22,'Full Extract'!R$19:R$299)</f>
        <v>707105</v>
      </c>
      <c r="Q22" s="19">
        <f>SUMIF('Full Extract'!$D$19:$D$299,'Regional Totals'!$D22,'Full Extract'!S$19:S$299)</f>
        <v>54810</v>
      </c>
    </row>
    <row r="23" spans="2:17" ht="12">
      <c r="B23" s="4" t="str">
        <f>B22</f>
        <v> 2018-19</v>
      </c>
      <c r="C23" s="36" t="str">
        <f t="shared" si="1"/>
        <v>SEPTEMBER</v>
      </c>
      <c r="D23" s="47" t="s">
        <v>428</v>
      </c>
      <c r="E23" s="36" t="s">
        <v>430</v>
      </c>
      <c r="F23" s="19" t="s">
        <v>21</v>
      </c>
      <c r="G23" s="19" t="s">
        <v>22</v>
      </c>
      <c r="H23" s="19">
        <f>SUMIF('Full Extract'!$D$19:$D$299,'Regional Totals'!$D23,'Full Extract'!J$19:J$299)</f>
        <v>209610</v>
      </c>
      <c r="I23" s="19">
        <f>SUMIF('Full Extract'!$D$19:$D$299,'Regional Totals'!$D23,'Full Extract'!K$19:K$299)</f>
        <v>206112</v>
      </c>
      <c r="J23" s="19">
        <f>SUMIF('Full Extract'!$D$19:$D$299,'Regional Totals'!$D23,'Full Extract'!L$19:L$299)</f>
        <v>4542</v>
      </c>
      <c r="K23" s="19">
        <f>SUMIF('Full Extract'!$D$19:$D$299,'Regional Totals'!$D23,'Full Extract'!M$19:M$299)</f>
        <v>32834</v>
      </c>
      <c r="L23" s="19">
        <f>SUMIF('Full Extract'!$D$19:$D$299,'Regional Totals'!$D23,'Full Extract'!N$19:N$299)</f>
        <v>520211</v>
      </c>
      <c r="M23" s="19">
        <f>SUMIF('Full Extract'!$D$19:$D$299,'Regional Totals'!$D23,'Full Extract'!O$19:O$299)</f>
        <v>319384</v>
      </c>
      <c r="N23" s="19">
        <f>SUMIF('Full Extract'!$D$19:$D$299,'Regional Totals'!$D23,'Full Extract'!P$19:P$299)</f>
        <v>684660</v>
      </c>
      <c r="O23" s="19">
        <f>SUMIF('Full Extract'!$D$19:$D$299,'Regional Totals'!$D23,'Full Extract'!Q$19:Q$299)</f>
        <v>53941</v>
      </c>
      <c r="P23" s="19">
        <f>SUMIF('Full Extract'!$D$19:$D$299,'Regional Totals'!$D23,'Full Extract'!R$19:R$299)</f>
        <v>1265517</v>
      </c>
      <c r="Q23" s="19">
        <f>SUMIF('Full Extract'!$D$19:$D$299,'Regional Totals'!$D23,'Full Extract'!S$19:S$299)</f>
        <v>105597</v>
      </c>
    </row>
    <row r="24" spans="2:17" ht="12">
      <c r="B24" s="5" t="str">
        <f>B22</f>
        <v> 2018-19</v>
      </c>
      <c r="C24" s="37" t="str">
        <f t="shared" si="1"/>
        <v>SEPTEMBER</v>
      </c>
      <c r="D24" s="26" t="s">
        <v>418</v>
      </c>
      <c r="E24" s="34" t="s">
        <v>34</v>
      </c>
      <c r="F24" s="20" t="s">
        <v>21</v>
      </c>
      <c r="G24" s="20" t="s">
        <v>22</v>
      </c>
      <c r="H24" s="20">
        <f>SUMIF('Full Extract'!$D$19:$D$299,'Regional Totals'!$D24,'Full Extract'!J$19:J$299)</f>
        <v>65183</v>
      </c>
      <c r="I24" s="20">
        <f>SUMIF('Full Extract'!$D$19:$D$299,'Regional Totals'!$D24,'Full Extract'!K$19:K$299)</f>
        <v>90902</v>
      </c>
      <c r="J24" s="20">
        <f>SUMIF('Full Extract'!$D$19:$D$299,'Regional Totals'!$D24,'Full Extract'!L$19:L$299)</f>
        <v>1636</v>
      </c>
      <c r="K24" s="20">
        <f>SUMIF('Full Extract'!$D$19:$D$299,'Regional Totals'!$D24,'Full Extract'!M$19:M$299)</f>
        <v>6818</v>
      </c>
      <c r="L24" s="20">
        <f>SUMIF('Full Extract'!$D$19:$D$299,'Regional Totals'!$D24,'Full Extract'!N$19:N$299)</f>
        <v>163067</v>
      </c>
      <c r="M24" s="20">
        <f>SUMIF('Full Extract'!$D$19:$D$299,'Regional Totals'!$D24,'Full Extract'!O$19:O$299)</f>
        <v>112555</v>
      </c>
      <c r="N24" s="20">
        <f>SUMIF('Full Extract'!$D$19:$D$299,'Regional Totals'!$D24,'Full Extract'!P$19:P$299)</f>
        <v>382101</v>
      </c>
      <c r="O24" s="20">
        <f>SUMIF('Full Extract'!$D$19:$D$299,'Regional Totals'!$D24,'Full Extract'!Q$19:Q$299)</f>
        <v>27284</v>
      </c>
      <c r="P24" s="20">
        <f>SUMIF('Full Extract'!$D$19:$D$299,'Regional Totals'!$D24,'Full Extract'!R$19:R$299)</f>
        <v>1143165</v>
      </c>
      <c r="Q24" s="20">
        <f>SUMIF('Full Extract'!$D$19:$D$299,'Regional Totals'!$D24,'Full Extract'!S$19:S$299)</f>
        <v>55796</v>
      </c>
    </row>
    <row r="26" spans="2:17" ht="12.75">
      <c r="B26" s="55" t="s">
        <v>444</v>
      </c>
      <c r="H26" s="45"/>
      <c r="I26" s="46"/>
      <c r="J26" s="46"/>
      <c r="K26" s="46"/>
      <c r="L26" s="46"/>
      <c r="M26" s="46"/>
      <c r="N26" s="46"/>
      <c r="O26" s="46"/>
      <c r="P26" s="46"/>
      <c r="Q26" s="46"/>
    </row>
    <row r="27" spans="8:17" ht="12">
      <c r="H27" s="38"/>
      <c r="I27" s="38"/>
      <c r="J27" s="38"/>
      <c r="K27" s="38"/>
      <c r="L27" s="38"/>
      <c r="M27" s="38"/>
      <c r="N27" s="38"/>
      <c r="O27" s="38"/>
      <c r="P27" s="38"/>
      <c r="Q27" s="38"/>
    </row>
  </sheetData>
  <sheetProtection/>
  <mergeCells count="7">
    <mergeCell ref="C3:E4"/>
    <mergeCell ref="C7:D7"/>
    <mergeCell ref="C8:D8"/>
    <mergeCell ref="C9:D9"/>
    <mergeCell ref="B15:D15"/>
    <mergeCell ref="C10:D10"/>
    <mergeCell ref="B12:F12"/>
  </mergeCells>
  <hyperlinks>
    <hyperlink ref="B13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33" customWidth="1"/>
    <col min="2" max="2" width="10.140625" style="33" customWidth="1"/>
    <col min="3" max="16384" width="9.140625" style="33" customWidth="1"/>
  </cols>
  <sheetData>
    <row r="2" spans="2:3" ht="15.75">
      <c r="B2" s="30" t="s">
        <v>35</v>
      </c>
      <c r="C2" s="31"/>
    </row>
    <row r="4" ht="12.75">
      <c r="B4" s="33" t="s">
        <v>451</v>
      </c>
    </row>
    <row r="6" ht="12.75">
      <c r="B6" s="57" t="s">
        <v>452</v>
      </c>
    </row>
    <row r="7" spans="2:3" ht="12.75">
      <c r="B7" s="33" t="s">
        <v>453</v>
      </c>
      <c r="C7" s="33" t="s">
        <v>454</v>
      </c>
    </row>
    <row r="25" spans="11:12" ht="12.75">
      <c r="K25" s="59"/>
      <c r="L25" s="59"/>
    </row>
    <row r="26" spans="11:12" ht="12.75">
      <c r="K26" s="59"/>
      <c r="L26" s="59"/>
    </row>
    <row r="27" spans="11:12" ht="12.75">
      <c r="K27" s="32"/>
      <c r="L27" s="32"/>
    </row>
  </sheetData>
  <sheetProtection/>
  <printOptions/>
  <pageMargins left="0.7" right="0.7" top="0.75" bottom="0.75" header="0.3" footer="0.3"/>
  <pageSetup horizontalDpi="90" verticalDpi="9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Grewal, Simran</cp:lastModifiedBy>
  <cp:lastPrinted>2013-08-21T09:42:11Z</cp:lastPrinted>
  <dcterms:created xsi:type="dcterms:W3CDTF">2003-08-01T14:12:13Z</dcterms:created>
  <dcterms:modified xsi:type="dcterms:W3CDTF">2019-05-13T11:15:20Z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