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16" windowWidth="15192" windowHeight="8580" tabRatio="588" activeTab="0"/>
  </bookViews>
  <sheets>
    <sheet name="ASCOF 2C Part 1" sheetId="1" r:id="rId1"/>
    <sheet name="ASCOF 2C Part 2" sheetId="2" r:id="rId2"/>
    <sheet name="ASCOF 2C Part 3" sheetId="3" r:id="rId3"/>
  </sheets>
  <definedNames>
    <definedName name="_xlnm._FilterDatabase" localSheetId="0" hidden="1">'ASCOF 2C Part 1'!$B$1:$I$177</definedName>
    <definedName name="_xlfn.IFERROR" hidden="1">#NAME?</definedName>
    <definedName name="_xlnm.Print_Area" localSheetId="0">'ASCOF 2C Part 1'!$A$1:$H$177</definedName>
    <definedName name="_xlnm.Print_Titles" localSheetId="0">'ASCOF 2C Part 1'!$1:$10</definedName>
  </definedNames>
  <calcPr fullCalcOnLoad="1"/>
</workbook>
</file>

<file path=xl/sharedStrings.xml><?xml version="1.0" encoding="utf-8"?>
<sst xmlns="http://schemas.openxmlformats.org/spreadsheetml/2006/main" count="1071" uniqueCount="189">
  <si>
    <t>Title:</t>
  </si>
  <si>
    <t>Period:</t>
  </si>
  <si>
    <t>Source:</t>
  </si>
  <si>
    <t>Summary:</t>
  </si>
  <si>
    <t>England</t>
  </si>
  <si>
    <t>Contact:</t>
  </si>
  <si>
    <t>Org code</t>
  </si>
  <si>
    <t>Local Authority with Social Services responsibility</t>
  </si>
  <si>
    <t>Average number of acute and non-acute delayed transfers of care (18+) per day</t>
  </si>
  <si>
    <t>Population (18+)</t>
  </si>
  <si>
    <t>Average daily rate of delayed transfers of care per 100,000 population aged 18+</t>
  </si>
  <si>
    <t>00KB</t>
  </si>
  <si>
    <t>00KC</t>
  </si>
  <si>
    <t>00EQ</t>
  </si>
  <si>
    <t>00EW</t>
  </si>
  <si>
    <t>-</t>
  </si>
  <si>
    <t>Delayed transfer of care per 100,000 population (All delays)</t>
  </si>
  <si>
    <t>Region</t>
  </si>
  <si>
    <t>London</t>
  </si>
  <si>
    <t>Yorkshire and The Humber</t>
  </si>
  <si>
    <t>South West</t>
  </si>
  <si>
    <t>East of England</t>
  </si>
  <si>
    <t>West Midlands</t>
  </si>
  <si>
    <t>North West</t>
  </si>
  <si>
    <t>South East</t>
  </si>
  <si>
    <t>North East</t>
  </si>
  <si>
    <t>East Midlands</t>
  </si>
  <si>
    <t>Barking &amp; Dagenham</t>
  </si>
  <si>
    <t>Barnet</t>
  </si>
  <si>
    <t>Barnsley</t>
  </si>
  <si>
    <t>Bedford</t>
  </si>
  <si>
    <t>Bexley</t>
  </si>
  <si>
    <t>Birmingham</t>
  </si>
  <si>
    <t>Bolton</t>
  </si>
  <si>
    <t>Bradford</t>
  </si>
  <si>
    <t>Brent</t>
  </si>
  <si>
    <t>Bromley</t>
  </si>
  <si>
    <t>Buckinghamshire</t>
  </si>
  <si>
    <t>Bury</t>
  </si>
  <si>
    <t>Calderdale</t>
  </si>
  <si>
    <t>Cambridgeshire</t>
  </si>
  <si>
    <t>Camden</t>
  </si>
  <si>
    <t>Central Bedfordshire</t>
  </si>
  <si>
    <t>Cheshire East</t>
  </si>
  <si>
    <t>Cheshire West And Chester</t>
  </si>
  <si>
    <t>City Of London</t>
  </si>
  <si>
    <t>Cornwall</t>
  </si>
  <si>
    <t>Coventry</t>
  </si>
  <si>
    <t>Croydon</t>
  </si>
  <si>
    <t>Cumbria</t>
  </si>
  <si>
    <t>Derbyshire</t>
  </si>
  <si>
    <t>Devon</t>
  </si>
  <si>
    <t>Doncaster</t>
  </si>
  <si>
    <t>Dorset</t>
  </si>
  <si>
    <t>Dudley</t>
  </si>
  <si>
    <t>Durham</t>
  </si>
  <si>
    <t>Ealing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</si>
  <si>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</si>
  <si>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</si>
  <si>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</si>
  <si>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</si>
  <si>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</si>
  <si>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</si>
  <si>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</si>
  <si>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Hammersmith &amp; Fulham</t>
  </si>
  <si>
    <t>Hampshire</t>
  </si>
  <si>
    <t>Haringey</t>
  </si>
  <si>
    <t>Harrow</t>
  </si>
  <si>
    <t>Havering</t>
  </si>
  <si>
    <t>Hertfordshire</t>
  </si>
  <si>
    <t>Hillingdon</t>
  </si>
  <si>
    <t>Hounslow</t>
  </si>
  <si>
    <t>Islington</t>
  </si>
  <si>
    <t>Kensington &amp; Chelsea</t>
  </si>
  <si>
    <t>Kent</t>
  </si>
  <si>
    <t>Kingston Upon Thames</t>
  </si>
  <si>
    <t>Kirklees</t>
  </si>
  <si>
    <t>Knowsley</t>
  </si>
  <si>
    <t>Lambeth</t>
  </si>
  <si>
    <t>Lancashire</t>
  </si>
  <si>
    <t>Leeds</t>
  </si>
  <si>
    <t>Leicestershire</t>
  </si>
  <si>
    <t>Lewisham</t>
  </si>
  <si>
    <t>Lincolnshire</t>
  </si>
  <si>
    <t>Liverpool</t>
  </si>
  <si>
    <t>Manchester</t>
  </si>
  <si>
    <t>Merton</t>
  </si>
  <si>
    <t>Newcastle Upon Tyne</t>
  </si>
  <si>
    <t>Newham</t>
  </si>
  <si>
    <t>Norfolk</t>
  </si>
  <si>
    <t>North Tyneside</t>
  </si>
  <si>
    <t>North Yorkshire</t>
  </si>
  <si>
    <t>Northamptonshire</t>
  </si>
  <si>
    <t>Northumberland</t>
  </si>
  <si>
    <t>Nottinghamshire</t>
  </si>
  <si>
    <t>Oldham</t>
  </si>
  <si>
    <t>Oxfordshire</t>
  </si>
  <si>
    <t>Redbridge</t>
  </si>
  <si>
    <t>Richmond Upon Thames</t>
  </si>
  <si>
    <t>Rochdale</t>
  </si>
  <si>
    <t>Rotherham</t>
  </si>
  <si>
    <t>Salford</t>
  </si>
  <si>
    <t>Sandwell</t>
  </si>
  <si>
    <t>Sefton</t>
  </si>
  <si>
    <t>Sheffield</t>
  </si>
  <si>
    <t>Shropshire</t>
  </si>
  <si>
    <t>Solihull</t>
  </si>
  <si>
    <t>Somerset</t>
  </si>
  <si>
    <t>South Tyneside</t>
  </si>
  <si>
    <t>Southwark</t>
  </si>
  <si>
    <t>St Helens</t>
  </si>
  <si>
    <t>Staffordshire</t>
  </si>
  <si>
    <t>Stockport</t>
  </si>
  <si>
    <t>Suffolk</t>
  </si>
  <si>
    <t>Sunderland</t>
  </si>
  <si>
    <t>Surrey</t>
  </si>
  <si>
    <t>Sutton</t>
  </si>
  <si>
    <t>Tameside</t>
  </si>
  <si>
    <t>Tower Hamlets</t>
  </si>
  <si>
    <t>Trafford</t>
  </si>
  <si>
    <t>Wakefield</t>
  </si>
  <si>
    <t>Walsall</t>
  </si>
  <si>
    <t>Waltham Forest</t>
  </si>
  <si>
    <t>Wandsworth</t>
  </si>
  <si>
    <t>Warwickshire</t>
  </si>
  <si>
    <t>West Sussex</t>
  </si>
  <si>
    <t>Westminster</t>
  </si>
  <si>
    <t>Wigan</t>
  </si>
  <si>
    <t>Wiltshire</t>
  </si>
  <si>
    <t>Wirral</t>
  </si>
  <si>
    <t>Wolverhampton</t>
  </si>
  <si>
    <t>Worcestershire</t>
  </si>
  <si>
    <t>Bath &amp; North East Somerset UA</t>
  </si>
  <si>
    <t>Blackburn With Darwen UA</t>
  </si>
  <si>
    <t>Blackpool UA</t>
  </si>
  <si>
    <t>Bournemouth UA</t>
  </si>
  <si>
    <t>Bracknell Forest UA</t>
  </si>
  <si>
    <t>Brighton &amp; Hove UA</t>
  </si>
  <si>
    <t>Bristol UA</t>
  </si>
  <si>
    <t>Darlington UA</t>
  </si>
  <si>
    <t>Derby UA</t>
  </si>
  <si>
    <t>East Riding Of Yorkshire UA</t>
  </si>
  <si>
    <t>Halton UA</t>
  </si>
  <si>
    <t>Hartlepool UA</t>
  </si>
  <si>
    <t>Herefordshire UA</t>
  </si>
  <si>
    <t>Isles Of Scilly UA</t>
  </si>
  <si>
    <t>Isle Of Wight UA</t>
  </si>
  <si>
    <t>Kingston Upon Hull UA</t>
  </si>
  <si>
    <t>Leicester UA</t>
  </si>
  <si>
    <t>Luton UA</t>
  </si>
  <si>
    <t>Medway Towns UA</t>
  </si>
  <si>
    <t>Middlesbrough UA</t>
  </si>
  <si>
    <t>Milton Keynes UA</t>
  </si>
  <si>
    <t>North East Lincolnshire UA</t>
  </si>
  <si>
    <t>North Lincolnshire UA</t>
  </si>
  <si>
    <t>North Somerset UA</t>
  </si>
  <si>
    <t>Nottingham UA</t>
  </si>
  <si>
    <t>Peterborough UA</t>
  </si>
  <si>
    <t>Plymouth UA</t>
  </si>
  <si>
    <t>Poole UA</t>
  </si>
  <si>
    <t>Portsmouth UA</t>
  </si>
  <si>
    <t>Reading UA</t>
  </si>
  <si>
    <t>Redcar &amp; Cleveland UA</t>
  </si>
  <si>
    <t>Rutland UA</t>
  </si>
  <si>
    <t>Slough UA</t>
  </si>
  <si>
    <t>South Gloucestershire UA</t>
  </si>
  <si>
    <t>Southampton UA</t>
  </si>
  <si>
    <t>Southend UA</t>
  </si>
  <si>
    <t>Stockton On Tees UA</t>
  </si>
  <si>
    <t>Stoke-On-Trent UA</t>
  </si>
  <si>
    <t>Swindon UA</t>
  </si>
  <si>
    <t>Telford &amp; Wrekin UA</t>
  </si>
  <si>
    <t>Thurrock UA</t>
  </si>
  <si>
    <t>Torbay UA</t>
  </si>
  <si>
    <t>Warrington UA</t>
  </si>
  <si>
    <t>West Berkshire UA</t>
  </si>
  <si>
    <t>Windsor &amp; Maidenhead UA</t>
  </si>
  <si>
    <t>Wokingham UA</t>
  </si>
  <si>
    <t>York UA</t>
  </si>
  <si>
    <t>Yorkshire and the Humber</t>
  </si>
  <si>
    <t>england.nhsdata@nhs.net</t>
  </si>
  <si>
    <t>Delayed transfer of care per 100,000 population (attributable to Social Care)</t>
  </si>
  <si>
    <t>Delayed transfer of care per 100,000 population (attributable to both NHS and Social Care)</t>
  </si>
  <si>
    <t>Average daily rate of delayed transfers of care for NHS Organisations in England, acute and non-acute, per 100,000 population aged 18+, by Local Authority with Social Services responsibility, England, 2018/19.</t>
  </si>
  <si>
    <t>2018-19</t>
  </si>
  <si>
    <t>2017 Mid-Year Population Estimates (2011 Census Based), Office for National Statistics</t>
  </si>
  <si>
    <t>Monthly Delayed Transfers of Care data (SDCS Data Collection - MSitDT) 2018-19, NHS England</t>
  </si>
  <si>
    <t>ONS population figures are Copyright © 2018, ONS (Office for National Statistics). All rights reserved. If the figures are published they would need rounding to the nearest 100 and the source shown as above.</t>
  </si>
  <si>
    <t>Note: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</si>
</sst>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0.0"/>
    <numFmt numFmtId="167" formatCode="#,##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4" borderId="12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59" applyNumberFormat="1" applyFont="1" applyFill="1" applyBorder="1" applyAlignment="1">
      <alignment/>
    </xf>
    <xf numFmtId="1" fontId="1" fillId="33" borderId="0" xfId="59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 quotePrefix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166" fontId="1" fillId="0" borderId="12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166" fontId="1" fillId="0" borderId="13" xfId="0" applyNumberFormat="1" applyFont="1" applyFill="1" applyBorder="1" applyAlignment="1">
      <alignment/>
    </xf>
    <xf numFmtId="166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3" fillId="34" borderId="20" xfId="0" applyFont="1" applyFill="1" applyBorder="1" applyAlignment="1">
      <alignment vertical="center"/>
    </xf>
    <xf numFmtId="0" fontId="1" fillId="33" borderId="20" xfId="0" applyFont="1" applyFill="1" applyBorder="1" applyAlignment="1">
      <alignment/>
    </xf>
    <xf numFmtId="0" fontId="3" fillId="34" borderId="21" xfId="0" applyFont="1" applyFill="1" applyBorder="1" applyAlignment="1">
      <alignment vertical="center"/>
    </xf>
    <xf numFmtId="0" fontId="1" fillId="33" borderId="21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59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" fillId="33" borderId="17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1" fillId="0" borderId="0" xfId="0" applyFont="1" applyFill="1" applyAlignment="1">
      <alignment/>
    </xf>
    <xf numFmtId="167" fontId="1" fillId="33" borderId="10" xfId="0" applyNumberFormat="1" applyFont="1" applyFill="1" applyBorder="1" applyAlignment="1">
      <alignment/>
    </xf>
    <xf numFmtId="167" fontId="1" fillId="33" borderId="25" xfId="0" applyNumberFormat="1" applyFont="1" applyFill="1" applyBorder="1" applyAlignment="1">
      <alignment/>
    </xf>
    <xf numFmtId="167" fontId="1" fillId="33" borderId="11" xfId="0" applyNumberFormat="1" applyFont="1" applyFill="1" applyBorder="1" applyAlignment="1">
      <alignment/>
    </xf>
    <xf numFmtId="167" fontId="1" fillId="33" borderId="13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1" fillId="33" borderId="0" xfId="0" applyFont="1" applyFill="1" applyAlignment="1">
      <alignment vertical="top" wrapText="1"/>
    </xf>
    <xf numFmtId="0" fontId="0" fillId="0" borderId="0" xfId="0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0" borderId="18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67" fontId="1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4.57421875" style="5" customWidth="1"/>
    <col min="4" max="4" width="11.421875" style="5" customWidth="1"/>
    <col min="5" max="5" width="43.57421875" style="5" customWidth="1"/>
    <col min="6" max="8" width="22.7109375" style="5" customWidth="1"/>
    <col min="9" max="16384" width="9.140625" style="5" customWidth="1"/>
  </cols>
  <sheetData>
    <row r="1" ht="10.5" customHeight="1"/>
    <row r="2" spans="2:8" ht="15.75">
      <c r="B2" s="47" t="s">
        <v>0</v>
      </c>
      <c r="C2" s="14" t="s">
        <v>16</v>
      </c>
      <c r="F2" s="14"/>
      <c r="G2" s="16"/>
      <c r="H2" s="16"/>
    </row>
    <row r="3" spans="2:8" ht="12.75">
      <c r="B3" s="47" t="s">
        <v>3</v>
      </c>
      <c r="C3" s="69" t="s">
        <v>183</v>
      </c>
      <c r="D3" s="70"/>
      <c r="E3" s="70"/>
      <c r="F3" s="16"/>
      <c r="G3" s="30"/>
      <c r="H3" s="16"/>
    </row>
    <row r="4" spans="2:8" ht="26.25" customHeight="1">
      <c r="B4" s="47"/>
      <c r="C4" s="70"/>
      <c r="D4" s="70"/>
      <c r="E4" s="70"/>
      <c r="F4" s="16"/>
      <c r="G4" s="30"/>
      <c r="H4" s="16"/>
    </row>
    <row r="5" spans="2:6" ht="15.75">
      <c r="B5" s="47" t="s">
        <v>1</v>
      </c>
      <c r="C5" s="11" t="s">
        <v>184</v>
      </c>
      <c r="F5" s="12"/>
    </row>
    <row r="6" spans="2:6" ht="12.75">
      <c r="B6" s="47" t="s">
        <v>2</v>
      </c>
      <c r="C6" s="13" t="s">
        <v>186</v>
      </c>
      <c r="F6" s="13"/>
    </row>
    <row r="7" spans="2:6" ht="12.75">
      <c r="B7" s="47"/>
      <c r="C7" s="61" t="s">
        <v>185</v>
      </c>
      <c r="F7" s="13"/>
    </row>
    <row r="8" spans="2:5" ht="12.75">
      <c r="B8" s="47" t="s">
        <v>5</v>
      </c>
      <c r="C8" s="13" t="s">
        <v>180</v>
      </c>
      <c r="E8" s="13"/>
    </row>
    <row r="10" spans="2:8" ht="63">
      <c r="B10" s="41" t="s">
        <v>17</v>
      </c>
      <c r="C10" s="39"/>
      <c r="D10" s="4" t="s">
        <v>6</v>
      </c>
      <c r="E10" s="17" t="s">
        <v>7</v>
      </c>
      <c r="F10" s="17" t="s">
        <v>8</v>
      </c>
      <c r="G10" s="17" t="s">
        <v>9</v>
      </c>
      <c r="H10" s="17" t="s">
        <v>10</v>
      </c>
    </row>
    <row r="11" spans="2:8" ht="12.75">
      <c r="B11" s="42" t="s">
        <v>15</v>
      </c>
      <c r="C11" s="40"/>
      <c r="D11" s="18" t="s">
        <v>15</v>
      </c>
      <c r="E11" s="19" t="s">
        <v>4</v>
      </c>
      <c r="F11" s="20">
        <f>SUM(F13:F21)</f>
        <v>4539.3369863013695</v>
      </c>
      <c r="G11" s="20">
        <f>SUM(G13:G21)</f>
        <v>43752473</v>
      </c>
      <c r="H11" s="25">
        <f>(F11/G11)*100000</f>
        <v>10.375040940660359</v>
      </c>
    </row>
    <row r="12" ht="7.5" customHeight="1"/>
    <row r="13" spans="2:8" ht="12.75" customHeight="1">
      <c r="B13" s="48" t="s">
        <v>25</v>
      </c>
      <c r="C13" s="49"/>
      <c r="D13" s="50" t="s">
        <v>15</v>
      </c>
      <c r="E13" s="50" t="s">
        <v>15</v>
      </c>
      <c r="F13" s="1">
        <f>SUMIF($B$23:$B$174,$B13,F$23:F$174)</f>
        <v>122.73698630136987</v>
      </c>
      <c r="G13" s="1">
        <f>SUMIF($B$23:$B$174,$B13,G$23:G$174)</f>
        <v>2117316</v>
      </c>
      <c r="H13" s="62">
        <f aca="true" t="shared" si="0" ref="H13:H21">(F13/G13)*100000</f>
        <v>5.796819478120878</v>
      </c>
    </row>
    <row r="14" spans="2:8" ht="12.75" customHeight="1">
      <c r="B14" s="51" t="s">
        <v>23</v>
      </c>
      <c r="C14" s="52"/>
      <c r="D14" s="53" t="s">
        <v>15</v>
      </c>
      <c r="E14" s="53" t="s">
        <v>15</v>
      </c>
      <c r="F14" s="2">
        <f aca="true" t="shared" si="1" ref="F14:G21">SUMIF($B$23:$B$174,$B14,F$23:F$174)</f>
        <v>664.2328767123287</v>
      </c>
      <c r="G14" s="2">
        <f t="shared" si="1"/>
        <v>5715351</v>
      </c>
      <c r="H14" s="64">
        <f t="shared" si="0"/>
        <v>11.62190872813111</v>
      </c>
    </row>
    <row r="15" spans="2:8" ht="12.75" customHeight="1">
      <c r="B15" s="51" t="s">
        <v>179</v>
      </c>
      <c r="C15" s="52"/>
      <c r="D15" s="53" t="s">
        <v>15</v>
      </c>
      <c r="E15" s="53" t="s">
        <v>15</v>
      </c>
      <c r="F15" s="2">
        <f t="shared" si="1"/>
        <v>439.4328767123288</v>
      </c>
      <c r="G15" s="2">
        <f t="shared" si="1"/>
        <v>4291649</v>
      </c>
      <c r="H15" s="64">
        <f t="shared" si="0"/>
        <v>10.239254811200281</v>
      </c>
    </row>
    <row r="16" spans="2:8" ht="12.75" customHeight="1">
      <c r="B16" s="51" t="s">
        <v>26</v>
      </c>
      <c r="C16" s="52"/>
      <c r="D16" s="53" t="s">
        <v>15</v>
      </c>
      <c r="E16" s="53" t="s">
        <v>15</v>
      </c>
      <c r="F16" s="2">
        <f t="shared" si="1"/>
        <v>340.2438356164384</v>
      </c>
      <c r="G16" s="2">
        <f t="shared" si="1"/>
        <v>3782923</v>
      </c>
      <c r="H16" s="64">
        <f t="shared" si="0"/>
        <v>8.99420463002917</v>
      </c>
    </row>
    <row r="17" spans="2:8" ht="12.75" customHeight="1">
      <c r="B17" s="51" t="s">
        <v>22</v>
      </c>
      <c r="C17" s="52"/>
      <c r="D17" s="53" t="s">
        <v>15</v>
      </c>
      <c r="E17" s="53" t="s">
        <v>15</v>
      </c>
      <c r="F17" s="2">
        <f t="shared" si="1"/>
        <v>551.331506849315</v>
      </c>
      <c r="G17" s="2">
        <f t="shared" si="1"/>
        <v>4577802</v>
      </c>
      <c r="H17" s="64">
        <f t="shared" si="0"/>
        <v>12.043585695696647</v>
      </c>
    </row>
    <row r="18" spans="2:8" ht="12.75" customHeight="1">
      <c r="B18" s="51" t="s">
        <v>21</v>
      </c>
      <c r="C18" s="52"/>
      <c r="D18" s="53" t="s">
        <v>15</v>
      </c>
      <c r="E18" s="53" t="s">
        <v>15</v>
      </c>
      <c r="F18" s="2">
        <f t="shared" si="1"/>
        <v>511.4958904109589</v>
      </c>
      <c r="G18" s="2">
        <f t="shared" si="1"/>
        <v>4843991</v>
      </c>
      <c r="H18" s="64">
        <f t="shared" si="0"/>
        <v>10.559389776136225</v>
      </c>
    </row>
    <row r="19" spans="2:8" ht="12.75" customHeight="1">
      <c r="B19" s="51" t="s">
        <v>18</v>
      </c>
      <c r="C19" s="52"/>
      <c r="D19" s="53" t="s">
        <v>15</v>
      </c>
      <c r="E19" s="53" t="s">
        <v>15</v>
      </c>
      <c r="F19" s="2">
        <f t="shared" si="1"/>
        <v>431.7534246575343</v>
      </c>
      <c r="G19" s="2">
        <f t="shared" si="1"/>
        <v>6823642</v>
      </c>
      <c r="H19" s="64">
        <f t="shared" si="0"/>
        <v>6.327316477879911</v>
      </c>
    </row>
    <row r="20" spans="2:8" ht="12.75" customHeight="1">
      <c r="B20" s="51" t="s">
        <v>24</v>
      </c>
      <c r="C20" s="52"/>
      <c r="D20" s="53" t="s">
        <v>15</v>
      </c>
      <c r="E20" s="53" t="s">
        <v>15</v>
      </c>
      <c r="F20" s="2">
        <f t="shared" si="1"/>
        <v>929.7397260273972</v>
      </c>
      <c r="G20" s="2">
        <f t="shared" si="1"/>
        <v>7136960</v>
      </c>
      <c r="H20" s="64">
        <f t="shared" si="0"/>
        <v>13.027111347512065</v>
      </c>
    </row>
    <row r="21" spans="2:9" ht="12.75" customHeight="1">
      <c r="B21" s="54" t="s">
        <v>20</v>
      </c>
      <c r="C21" s="55"/>
      <c r="D21" s="56" t="s">
        <v>15</v>
      </c>
      <c r="E21" s="56" t="s">
        <v>15</v>
      </c>
      <c r="F21" s="10">
        <f t="shared" si="1"/>
        <v>548.3698630136985</v>
      </c>
      <c r="G21" s="10">
        <f t="shared" si="1"/>
        <v>4462839</v>
      </c>
      <c r="H21" s="65">
        <f t="shared" si="0"/>
        <v>12.287466857166448</v>
      </c>
      <c r="I21" s="58"/>
    </row>
    <row r="22" spans="8:9" ht="7.5" customHeight="1">
      <c r="H22" s="57"/>
      <c r="I22" s="58"/>
    </row>
    <row r="23" spans="2:9" ht="12.75">
      <c r="B23" s="35" t="s">
        <v>26</v>
      </c>
      <c r="C23" s="31"/>
      <c r="D23" s="21">
        <v>507</v>
      </c>
      <c r="E23" s="48" t="s">
        <v>140</v>
      </c>
      <c r="F23" s="1">
        <v>10.353424657534246</v>
      </c>
      <c r="G23" s="1">
        <v>197364</v>
      </c>
      <c r="H23" s="63">
        <f aca="true" t="shared" si="2" ref="H23:H86">(F23/G23)*100000</f>
        <v>5.245852666917091</v>
      </c>
      <c r="I23" s="58"/>
    </row>
    <row r="24" spans="2:9" ht="12.75">
      <c r="B24" s="36" t="s">
        <v>26</v>
      </c>
      <c r="C24" s="32"/>
      <c r="D24" s="22">
        <v>506</v>
      </c>
      <c r="E24" s="51" t="s">
        <v>50</v>
      </c>
      <c r="F24" s="2">
        <v>35.67123287671233</v>
      </c>
      <c r="G24" s="2">
        <v>638867</v>
      </c>
      <c r="H24" s="64">
        <f t="shared" si="2"/>
        <v>5.583514702858706</v>
      </c>
      <c r="I24" s="58"/>
    </row>
    <row r="25" spans="2:8" ht="12.75">
      <c r="B25" s="36" t="s">
        <v>26</v>
      </c>
      <c r="C25" s="32"/>
      <c r="D25" s="22">
        <v>509</v>
      </c>
      <c r="E25" s="51" t="s">
        <v>148</v>
      </c>
      <c r="F25" s="2">
        <v>14.846575342465753</v>
      </c>
      <c r="G25" s="2">
        <v>269762</v>
      </c>
      <c r="H25" s="64">
        <f t="shared" si="2"/>
        <v>5.503582914741791</v>
      </c>
    </row>
    <row r="26" spans="2:8" ht="12.75">
      <c r="B26" s="37" t="s">
        <v>26</v>
      </c>
      <c r="C26" s="33"/>
      <c r="D26" s="23">
        <v>508</v>
      </c>
      <c r="E26" s="51" t="s">
        <v>81</v>
      </c>
      <c r="F26" s="2">
        <v>35.64931506849315</v>
      </c>
      <c r="G26" s="2">
        <v>551802</v>
      </c>
      <c r="H26" s="64">
        <f t="shared" si="2"/>
        <v>6.460526614345935</v>
      </c>
    </row>
    <row r="27" spans="2:8" ht="12.75">
      <c r="B27" s="36" t="s">
        <v>26</v>
      </c>
      <c r="C27" s="32"/>
      <c r="D27" s="22">
        <v>503</v>
      </c>
      <c r="E27" s="51" t="s">
        <v>83</v>
      </c>
      <c r="F27" s="2">
        <v>63.035616438356165</v>
      </c>
      <c r="G27" s="2">
        <v>606518</v>
      </c>
      <c r="H27" s="64">
        <f t="shared" si="2"/>
        <v>10.393033090255551</v>
      </c>
    </row>
    <row r="28" spans="2:8" ht="12.75">
      <c r="B28" s="36" t="s">
        <v>26</v>
      </c>
      <c r="C28" s="32"/>
      <c r="D28" s="22">
        <v>504</v>
      </c>
      <c r="E28" s="51" t="s">
        <v>92</v>
      </c>
      <c r="F28" s="2">
        <v>86.8082191780822</v>
      </c>
      <c r="G28" s="2">
        <v>573261</v>
      </c>
      <c r="H28" s="64">
        <f t="shared" si="2"/>
        <v>15.142878929158305</v>
      </c>
    </row>
    <row r="29" spans="2:8" ht="12.75">
      <c r="B29" s="36" t="s">
        <v>26</v>
      </c>
      <c r="C29" s="32"/>
      <c r="D29" s="22">
        <v>512</v>
      </c>
      <c r="E29" s="51" t="s">
        <v>156</v>
      </c>
      <c r="F29" s="2">
        <v>39.347945205479455</v>
      </c>
      <c r="G29" s="2">
        <v>261270</v>
      </c>
      <c r="H29" s="64">
        <f t="shared" si="2"/>
        <v>15.060261494040441</v>
      </c>
    </row>
    <row r="30" spans="2:8" ht="12.75">
      <c r="B30" s="36" t="s">
        <v>26</v>
      </c>
      <c r="C30" s="32"/>
      <c r="D30" s="22">
        <v>511</v>
      </c>
      <c r="E30" s="51" t="s">
        <v>94</v>
      </c>
      <c r="F30" s="2">
        <v>52.602739726027394</v>
      </c>
      <c r="G30" s="2">
        <v>652370</v>
      </c>
      <c r="H30" s="64">
        <f t="shared" si="2"/>
        <v>8.063329050389717</v>
      </c>
    </row>
    <row r="31" spans="2:8" ht="12.75">
      <c r="B31" s="36" t="s">
        <v>26</v>
      </c>
      <c r="C31" s="32"/>
      <c r="D31" s="22">
        <v>510</v>
      </c>
      <c r="E31" s="51" t="s">
        <v>163</v>
      </c>
      <c r="F31" s="2">
        <v>1.9287671232876713</v>
      </c>
      <c r="G31" s="2">
        <v>31709</v>
      </c>
      <c r="H31" s="64">
        <f t="shared" si="2"/>
        <v>6.08271192181296</v>
      </c>
    </row>
    <row r="32" spans="2:8" ht="12.75">
      <c r="B32" s="36" t="s">
        <v>21</v>
      </c>
      <c r="C32" s="32"/>
      <c r="D32" s="22" t="s">
        <v>11</v>
      </c>
      <c r="E32" s="51" t="s">
        <v>30</v>
      </c>
      <c r="F32" s="2">
        <v>8.438356164383562</v>
      </c>
      <c r="G32" s="2">
        <v>130688</v>
      </c>
      <c r="H32" s="64">
        <f t="shared" si="2"/>
        <v>6.456871452913475</v>
      </c>
    </row>
    <row r="33" spans="2:8" ht="12.75">
      <c r="B33" s="36" t="s">
        <v>21</v>
      </c>
      <c r="C33" s="32"/>
      <c r="D33" s="22">
        <v>623</v>
      </c>
      <c r="E33" s="51" t="s">
        <v>40</v>
      </c>
      <c r="F33" s="2">
        <v>105.16712328767123</v>
      </c>
      <c r="G33" s="2">
        <v>513712</v>
      </c>
      <c r="H33" s="64">
        <f t="shared" si="2"/>
        <v>20.47200051539992</v>
      </c>
    </row>
    <row r="34" spans="2:8" ht="12.75">
      <c r="B34" s="36" t="s">
        <v>21</v>
      </c>
      <c r="C34" s="32"/>
      <c r="D34" s="22" t="s">
        <v>12</v>
      </c>
      <c r="E34" s="51" t="s">
        <v>42</v>
      </c>
      <c r="F34" s="2">
        <v>14.67945205479452</v>
      </c>
      <c r="G34" s="2">
        <v>218581</v>
      </c>
      <c r="H34" s="64">
        <f t="shared" si="2"/>
        <v>6.715795085023181</v>
      </c>
    </row>
    <row r="35" spans="2:8" ht="12.75">
      <c r="B35" s="36" t="s">
        <v>21</v>
      </c>
      <c r="C35" s="32"/>
      <c r="D35" s="22">
        <v>620</v>
      </c>
      <c r="E35" s="51" t="s">
        <v>59</v>
      </c>
      <c r="F35" s="2">
        <v>98.41643835616438</v>
      </c>
      <c r="G35" s="2">
        <v>1160149</v>
      </c>
      <c r="H35" s="64">
        <f t="shared" si="2"/>
        <v>8.483086082577701</v>
      </c>
    </row>
    <row r="36" spans="2:8" ht="12.75">
      <c r="B36" s="36" t="s">
        <v>21</v>
      </c>
      <c r="C36" s="32"/>
      <c r="D36" s="22">
        <v>606</v>
      </c>
      <c r="E36" s="51" t="s">
        <v>69</v>
      </c>
      <c r="F36" s="2">
        <v>100.01917808219179</v>
      </c>
      <c r="G36" s="2">
        <v>911638</v>
      </c>
      <c r="H36" s="64">
        <f t="shared" si="2"/>
        <v>10.971370004562313</v>
      </c>
    </row>
    <row r="37" spans="2:8" ht="12.75">
      <c r="B37" s="36" t="s">
        <v>21</v>
      </c>
      <c r="C37" s="32"/>
      <c r="D37" s="22">
        <v>611</v>
      </c>
      <c r="E37" s="51" t="s">
        <v>149</v>
      </c>
      <c r="F37" s="2">
        <v>5.756164383561644</v>
      </c>
      <c r="G37" s="2">
        <v>157615</v>
      </c>
      <c r="H37" s="64">
        <f t="shared" si="2"/>
        <v>3.652040975517332</v>
      </c>
    </row>
    <row r="38" spans="2:8" ht="12.75">
      <c r="B38" s="36" t="s">
        <v>21</v>
      </c>
      <c r="C38" s="32"/>
      <c r="D38" s="22">
        <v>607</v>
      </c>
      <c r="E38" s="51" t="s">
        <v>89</v>
      </c>
      <c r="F38" s="2">
        <v>85.46575342465754</v>
      </c>
      <c r="G38" s="2">
        <v>728365</v>
      </c>
      <c r="H38" s="64">
        <f t="shared" si="2"/>
        <v>11.73391821746755</v>
      </c>
    </row>
    <row r="39" spans="2:8" ht="12.75">
      <c r="B39" s="36" t="s">
        <v>21</v>
      </c>
      <c r="C39" s="32"/>
      <c r="D39" s="22">
        <v>624</v>
      </c>
      <c r="E39" s="51" t="s">
        <v>157</v>
      </c>
      <c r="F39" s="2">
        <v>21.46027397260274</v>
      </c>
      <c r="G39" s="2">
        <v>148905</v>
      </c>
      <c r="H39" s="64">
        <f t="shared" si="2"/>
        <v>14.412057333603801</v>
      </c>
    </row>
    <row r="40" spans="2:8" ht="12.75">
      <c r="B40" s="36" t="s">
        <v>21</v>
      </c>
      <c r="C40" s="32"/>
      <c r="D40" s="22">
        <v>621</v>
      </c>
      <c r="E40" s="51" t="s">
        <v>167</v>
      </c>
      <c r="F40" s="2">
        <v>5.991780821917808</v>
      </c>
      <c r="G40" s="2">
        <v>142693</v>
      </c>
      <c r="H40" s="64">
        <f t="shared" si="2"/>
        <v>4.199071308275674</v>
      </c>
    </row>
    <row r="41" spans="2:8" ht="12.75">
      <c r="B41" s="36" t="s">
        <v>21</v>
      </c>
      <c r="C41" s="32"/>
      <c r="D41" s="22">
        <v>609</v>
      </c>
      <c r="E41" s="51" t="s">
        <v>113</v>
      </c>
      <c r="F41" s="2">
        <v>59.364383561643834</v>
      </c>
      <c r="G41" s="2">
        <v>604075</v>
      </c>
      <c r="H41" s="64">
        <f t="shared" si="2"/>
        <v>9.82732004496856</v>
      </c>
    </row>
    <row r="42" spans="2:8" ht="12.75">
      <c r="B42" s="36" t="s">
        <v>21</v>
      </c>
      <c r="C42" s="32"/>
      <c r="D42" s="22">
        <v>622</v>
      </c>
      <c r="E42" s="51" t="s">
        <v>172</v>
      </c>
      <c r="F42" s="2">
        <v>6.736986301369863</v>
      </c>
      <c r="G42" s="2">
        <v>127570</v>
      </c>
      <c r="H42" s="64">
        <f t="shared" si="2"/>
        <v>5.281011445770842</v>
      </c>
    </row>
    <row r="43" spans="2:8" ht="12.75">
      <c r="B43" s="36" t="s">
        <v>18</v>
      </c>
      <c r="C43" s="32"/>
      <c r="D43" s="22">
        <v>716</v>
      </c>
      <c r="E43" s="51" t="s">
        <v>27</v>
      </c>
      <c r="F43" s="2">
        <v>7.7095890410958905</v>
      </c>
      <c r="G43" s="2">
        <v>147822</v>
      </c>
      <c r="H43" s="64">
        <f t="shared" si="2"/>
        <v>5.2154544256578115</v>
      </c>
    </row>
    <row r="44" spans="2:8" ht="12.75">
      <c r="B44" s="36" t="s">
        <v>18</v>
      </c>
      <c r="C44" s="32"/>
      <c r="D44" s="22">
        <v>717</v>
      </c>
      <c r="E44" s="51" t="s">
        <v>28</v>
      </c>
      <c r="F44" s="2">
        <v>21.517808219178082</v>
      </c>
      <c r="G44" s="2">
        <v>296301</v>
      </c>
      <c r="H44" s="64">
        <f t="shared" si="2"/>
        <v>7.262144987420927</v>
      </c>
    </row>
    <row r="45" spans="2:8" ht="12.75">
      <c r="B45" s="36" t="s">
        <v>18</v>
      </c>
      <c r="C45" s="32"/>
      <c r="D45" s="22">
        <v>718</v>
      </c>
      <c r="E45" s="51" t="s">
        <v>31</v>
      </c>
      <c r="F45" s="2">
        <v>8.580821917808219</v>
      </c>
      <c r="G45" s="2">
        <v>189524</v>
      </c>
      <c r="H45" s="64">
        <f t="shared" si="2"/>
        <v>4.527564803301017</v>
      </c>
    </row>
    <row r="46" spans="2:8" ht="12.75">
      <c r="B46" s="36" t="s">
        <v>18</v>
      </c>
      <c r="C46" s="32"/>
      <c r="D46" s="22">
        <v>719</v>
      </c>
      <c r="E46" s="51" t="s">
        <v>35</v>
      </c>
      <c r="F46" s="2">
        <v>32.42191780821918</v>
      </c>
      <c r="G46" s="2">
        <v>251539</v>
      </c>
      <c r="H46" s="64">
        <f t="shared" si="2"/>
        <v>12.88941985466237</v>
      </c>
    </row>
    <row r="47" spans="2:8" ht="12.75">
      <c r="B47" s="36" t="s">
        <v>18</v>
      </c>
      <c r="C47" s="32"/>
      <c r="D47" s="22">
        <v>720</v>
      </c>
      <c r="E47" s="51" t="s">
        <v>36</v>
      </c>
      <c r="F47" s="2">
        <v>6.449315068493151</v>
      </c>
      <c r="G47" s="2">
        <v>255350</v>
      </c>
      <c r="H47" s="64">
        <f t="shared" si="2"/>
        <v>2.5256765492434505</v>
      </c>
    </row>
    <row r="48" spans="2:8" ht="12.75">
      <c r="B48" s="36" t="s">
        <v>18</v>
      </c>
      <c r="C48" s="32"/>
      <c r="D48" s="22">
        <v>702</v>
      </c>
      <c r="E48" s="51" t="s">
        <v>41</v>
      </c>
      <c r="F48" s="2">
        <v>14.002739726027396</v>
      </c>
      <c r="G48" s="2">
        <v>204188</v>
      </c>
      <c r="H48" s="64">
        <f t="shared" si="2"/>
        <v>6.857768196969164</v>
      </c>
    </row>
    <row r="49" spans="2:8" ht="12.75">
      <c r="B49" s="36" t="s">
        <v>18</v>
      </c>
      <c r="C49" s="32"/>
      <c r="D49" s="22">
        <v>714</v>
      </c>
      <c r="E49" s="51" t="s">
        <v>45</v>
      </c>
      <c r="F49" s="2">
        <v>0.9835616438356164</v>
      </c>
      <c r="G49" s="2">
        <v>6400</v>
      </c>
      <c r="H49" s="64">
        <f t="shared" si="2"/>
        <v>15.368150684931507</v>
      </c>
    </row>
    <row r="50" spans="2:8" ht="12.75">
      <c r="B50" s="36" t="s">
        <v>18</v>
      </c>
      <c r="C50" s="32"/>
      <c r="D50" s="22">
        <v>721</v>
      </c>
      <c r="E50" s="51" t="s">
        <v>48</v>
      </c>
      <c r="F50" s="2">
        <v>20.526027397260275</v>
      </c>
      <c r="G50" s="2">
        <v>290062</v>
      </c>
      <c r="H50" s="64">
        <f t="shared" si="2"/>
        <v>7.076427590398009</v>
      </c>
    </row>
    <row r="51" spans="2:8" ht="12.75">
      <c r="B51" s="36" t="s">
        <v>18</v>
      </c>
      <c r="C51" s="32"/>
      <c r="D51" s="22">
        <v>722</v>
      </c>
      <c r="E51" s="51" t="s">
        <v>56</v>
      </c>
      <c r="F51" s="2">
        <v>21.027397260273972</v>
      </c>
      <c r="G51" s="2">
        <v>260852</v>
      </c>
      <c r="H51" s="64">
        <f t="shared" si="2"/>
        <v>8.061045060139072</v>
      </c>
    </row>
    <row r="52" spans="2:8" ht="12.75">
      <c r="B52" s="36" t="s">
        <v>18</v>
      </c>
      <c r="C52" s="32"/>
      <c r="D52" s="22">
        <v>723</v>
      </c>
      <c r="E52" s="51" t="s">
        <v>58</v>
      </c>
      <c r="F52" s="2">
        <v>13.24931506849315</v>
      </c>
      <c r="G52" s="2">
        <v>248494</v>
      </c>
      <c r="H52" s="64">
        <f t="shared" si="2"/>
        <v>5.331845062051056</v>
      </c>
    </row>
    <row r="53" spans="2:8" ht="12.75">
      <c r="B53" s="36" t="s">
        <v>18</v>
      </c>
      <c r="C53" s="32"/>
      <c r="D53" s="22">
        <v>703</v>
      </c>
      <c r="E53" s="51" t="s">
        <v>62</v>
      </c>
      <c r="F53" s="2">
        <v>7.35068493150685</v>
      </c>
      <c r="G53" s="2">
        <v>214587</v>
      </c>
      <c r="H53" s="64">
        <f t="shared" si="2"/>
        <v>3.4255033769551977</v>
      </c>
    </row>
    <row r="54" spans="2:8" ht="12.75">
      <c r="B54" s="36" t="s">
        <v>18</v>
      </c>
      <c r="C54" s="32"/>
      <c r="D54" s="22">
        <v>704</v>
      </c>
      <c r="E54" s="51" t="s">
        <v>63</v>
      </c>
      <c r="F54" s="2">
        <v>15.778082191780822</v>
      </c>
      <c r="G54" s="2">
        <v>212881</v>
      </c>
      <c r="H54" s="64">
        <f t="shared" si="2"/>
        <v>7.411691128743674</v>
      </c>
    </row>
    <row r="55" spans="2:8" ht="12.75">
      <c r="B55" s="36" t="s">
        <v>18</v>
      </c>
      <c r="C55" s="32"/>
      <c r="D55" s="22">
        <v>705</v>
      </c>
      <c r="E55" s="51" t="s">
        <v>64</v>
      </c>
      <c r="F55" s="2">
        <v>11.134246575342466</v>
      </c>
      <c r="G55" s="2">
        <v>147070</v>
      </c>
      <c r="H55" s="64">
        <f t="shared" si="2"/>
        <v>7.570712297098297</v>
      </c>
    </row>
    <row r="56" spans="2:8" ht="12.75">
      <c r="B56" s="36" t="s">
        <v>18</v>
      </c>
      <c r="C56" s="32"/>
      <c r="D56" s="22">
        <v>724</v>
      </c>
      <c r="E56" s="51" t="s">
        <v>66</v>
      </c>
      <c r="F56" s="2">
        <v>15.46027397260274</v>
      </c>
      <c r="G56" s="2">
        <v>210599</v>
      </c>
      <c r="H56" s="64">
        <f t="shared" si="2"/>
        <v>7.341095623722211</v>
      </c>
    </row>
    <row r="57" spans="2:8" ht="12.75">
      <c r="B57" s="36" t="s">
        <v>18</v>
      </c>
      <c r="C57" s="32"/>
      <c r="D57" s="22">
        <v>725</v>
      </c>
      <c r="E57" s="51" t="s">
        <v>67</v>
      </c>
      <c r="F57" s="2">
        <v>15.002739726027396</v>
      </c>
      <c r="G57" s="2">
        <v>191055</v>
      </c>
      <c r="H57" s="64">
        <f t="shared" si="2"/>
        <v>7.8525763398117805</v>
      </c>
    </row>
    <row r="58" spans="2:8" ht="12.75">
      <c r="B58" s="36" t="s">
        <v>18</v>
      </c>
      <c r="C58" s="32"/>
      <c r="D58" s="22">
        <v>726</v>
      </c>
      <c r="E58" s="51" t="s">
        <v>68</v>
      </c>
      <c r="F58" s="2">
        <v>14.608219178082193</v>
      </c>
      <c r="G58" s="2">
        <v>199368</v>
      </c>
      <c r="H58" s="64">
        <f t="shared" si="2"/>
        <v>7.327263742467292</v>
      </c>
    </row>
    <row r="59" spans="2:8" ht="12.75">
      <c r="B59" s="36" t="s">
        <v>18</v>
      </c>
      <c r="C59" s="32"/>
      <c r="D59" s="22">
        <v>727</v>
      </c>
      <c r="E59" s="51" t="s">
        <v>70</v>
      </c>
      <c r="F59" s="2">
        <v>14.778082191780822</v>
      </c>
      <c r="G59" s="2">
        <v>229597</v>
      </c>
      <c r="H59" s="64">
        <f t="shared" si="2"/>
        <v>6.436531048655175</v>
      </c>
    </row>
    <row r="60" spans="2:8" ht="12.75">
      <c r="B60" s="36" t="s">
        <v>18</v>
      </c>
      <c r="C60" s="32"/>
      <c r="D60" s="22">
        <v>728</v>
      </c>
      <c r="E60" s="51" t="s">
        <v>71</v>
      </c>
      <c r="F60" s="2">
        <v>9.252054794520548</v>
      </c>
      <c r="G60" s="2">
        <v>205172</v>
      </c>
      <c r="H60" s="64">
        <f t="shared" si="2"/>
        <v>4.509413952449919</v>
      </c>
    </row>
    <row r="61" spans="2:8" ht="12.75">
      <c r="B61" s="36" t="s">
        <v>18</v>
      </c>
      <c r="C61" s="32"/>
      <c r="D61" s="22">
        <v>706</v>
      </c>
      <c r="E61" s="51" t="s">
        <v>72</v>
      </c>
      <c r="F61" s="2">
        <v>19.106849315068494</v>
      </c>
      <c r="G61" s="2">
        <v>193584</v>
      </c>
      <c r="H61" s="64">
        <f t="shared" si="2"/>
        <v>9.870056055804454</v>
      </c>
    </row>
    <row r="62" spans="2:8" ht="12.75">
      <c r="B62" s="36" t="s">
        <v>18</v>
      </c>
      <c r="C62" s="32"/>
      <c r="D62" s="22">
        <v>707</v>
      </c>
      <c r="E62" s="51" t="s">
        <v>73</v>
      </c>
      <c r="F62" s="2">
        <v>5.8</v>
      </c>
      <c r="G62" s="2">
        <v>127266</v>
      </c>
      <c r="H62" s="64">
        <f t="shared" si="2"/>
        <v>4.557383747426649</v>
      </c>
    </row>
    <row r="63" spans="2:8" ht="12.75">
      <c r="B63" s="36" t="s">
        <v>18</v>
      </c>
      <c r="C63" s="32"/>
      <c r="D63" s="22">
        <v>729</v>
      </c>
      <c r="E63" s="51" t="s">
        <v>75</v>
      </c>
      <c r="F63" s="2">
        <v>5.868493150684931</v>
      </c>
      <c r="G63" s="2">
        <v>136000</v>
      </c>
      <c r="H63" s="64">
        <f t="shared" si="2"/>
        <v>4.315068493150685</v>
      </c>
    </row>
    <row r="64" spans="2:8" ht="12.75">
      <c r="B64" s="36" t="s">
        <v>18</v>
      </c>
      <c r="C64" s="32"/>
      <c r="D64" s="22">
        <v>708</v>
      </c>
      <c r="E64" s="51" t="s">
        <v>78</v>
      </c>
      <c r="F64" s="2">
        <v>18.46301369863014</v>
      </c>
      <c r="G64" s="2">
        <v>261416</v>
      </c>
      <c r="H64" s="64">
        <f t="shared" si="2"/>
        <v>7.0626945935329655</v>
      </c>
    </row>
    <row r="65" spans="2:8" ht="12.75">
      <c r="B65" s="36" t="s">
        <v>18</v>
      </c>
      <c r="C65" s="32"/>
      <c r="D65" s="22">
        <v>709</v>
      </c>
      <c r="E65" s="51" t="s">
        <v>82</v>
      </c>
      <c r="F65" s="2">
        <v>8.753424657534246</v>
      </c>
      <c r="G65" s="2">
        <v>233035</v>
      </c>
      <c r="H65" s="64">
        <f t="shared" si="2"/>
        <v>3.756270370345333</v>
      </c>
    </row>
    <row r="66" spans="2:8" ht="12.75">
      <c r="B66" s="36" t="s">
        <v>18</v>
      </c>
      <c r="C66" s="32"/>
      <c r="D66" s="22">
        <v>730</v>
      </c>
      <c r="E66" s="51" t="s">
        <v>86</v>
      </c>
      <c r="F66" s="2">
        <v>7.701369863013698</v>
      </c>
      <c r="G66" s="2">
        <v>159050</v>
      </c>
      <c r="H66" s="64">
        <f t="shared" si="2"/>
        <v>4.84210616976655</v>
      </c>
    </row>
    <row r="67" spans="2:8" ht="12.75">
      <c r="B67" s="36" t="s">
        <v>18</v>
      </c>
      <c r="C67" s="32"/>
      <c r="D67" s="22">
        <v>731</v>
      </c>
      <c r="E67" s="51" t="s">
        <v>88</v>
      </c>
      <c r="F67" s="2">
        <v>9.917808219178083</v>
      </c>
      <c r="G67" s="2">
        <v>262241</v>
      </c>
      <c r="H67" s="64">
        <f t="shared" si="2"/>
        <v>3.781944173175851</v>
      </c>
    </row>
    <row r="68" spans="2:8" ht="12.75">
      <c r="B68" s="36" t="s">
        <v>18</v>
      </c>
      <c r="C68" s="32"/>
      <c r="D68" s="22">
        <v>732</v>
      </c>
      <c r="E68" s="51" t="s">
        <v>97</v>
      </c>
      <c r="F68" s="2">
        <v>12.386301369863014</v>
      </c>
      <c r="G68" s="2">
        <v>225877</v>
      </c>
      <c r="H68" s="64">
        <f t="shared" si="2"/>
        <v>5.4836487866684145</v>
      </c>
    </row>
    <row r="69" spans="2:8" ht="12.75">
      <c r="B69" s="36" t="s">
        <v>18</v>
      </c>
      <c r="C69" s="32"/>
      <c r="D69" s="22">
        <v>733</v>
      </c>
      <c r="E69" s="51" t="s">
        <v>98</v>
      </c>
      <c r="F69" s="2">
        <v>10.490410958904109</v>
      </c>
      <c r="G69" s="2">
        <v>150558</v>
      </c>
      <c r="H69" s="64">
        <f t="shared" si="2"/>
        <v>6.967687508404807</v>
      </c>
    </row>
    <row r="70" spans="2:8" ht="12.75">
      <c r="B70" s="36" t="s">
        <v>18</v>
      </c>
      <c r="C70" s="32"/>
      <c r="D70" s="22">
        <v>710</v>
      </c>
      <c r="E70" s="51" t="s">
        <v>109</v>
      </c>
      <c r="F70" s="2">
        <v>14.687671232876712</v>
      </c>
      <c r="G70" s="2">
        <v>249846</v>
      </c>
      <c r="H70" s="64">
        <f t="shared" si="2"/>
        <v>5.878689766046569</v>
      </c>
    </row>
    <row r="71" spans="2:8" ht="12.75">
      <c r="B71" s="36" t="s">
        <v>18</v>
      </c>
      <c r="C71" s="32"/>
      <c r="D71" s="22">
        <v>734</v>
      </c>
      <c r="E71" s="51" t="s">
        <v>116</v>
      </c>
      <c r="F71" s="2">
        <v>9.627397260273973</v>
      </c>
      <c r="G71" s="2">
        <v>155774</v>
      </c>
      <c r="H71" s="64">
        <f t="shared" si="2"/>
        <v>6.180362101681907</v>
      </c>
    </row>
    <row r="72" spans="2:8" ht="12.75">
      <c r="B72" s="36" t="s">
        <v>18</v>
      </c>
      <c r="C72" s="32"/>
      <c r="D72" s="22">
        <v>711</v>
      </c>
      <c r="E72" s="51" t="s">
        <v>118</v>
      </c>
      <c r="F72" s="2">
        <v>15.780821917808218</v>
      </c>
      <c r="G72" s="2">
        <v>239561</v>
      </c>
      <c r="H72" s="64">
        <f t="shared" si="2"/>
        <v>6.587391903443473</v>
      </c>
    </row>
    <row r="73" spans="2:8" ht="12.75">
      <c r="B73" s="36" t="s">
        <v>18</v>
      </c>
      <c r="C73" s="32"/>
      <c r="D73" s="22">
        <v>735</v>
      </c>
      <c r="E73" s="51" t="s">
        <v>122</v>
      </c>
      <c r="F73" s="2">
        <v>18.534246575342465</v>
      </c>
      <c r="G73" s="2">
        <v>208704</v>
      </c>
      <c r="H73" s="64">
        <f t="shared" si="2"/>
        <v>8.880637925167925</v>
      </c>
    </row>
    <row r="74" spans="2:8" ht="12.75">
      <c r="B74" s="36" t="s">
        <v>18</v>
      </c>
      <c r="C74" s="32"/>
      <c r="D74" s="22">
        <v>712</v>
      </c>
      <c r="E74" s="51" t="s">
        <v>123</v>
      </c>
      <c r="F74" s="2">
        <v>9.832876712328767</v>
      </c>
      <c r="G74" s="2">
        <v>260238</v>
      </c>
      <c r="H74" s="64">
        <f t="shared" si="2"/>
        <v>3.7784169538379357</v>
      </c>
    </row>
    <row r="75" spans="2:8" ht="12.75">
      <c r="B75" s="36" t="s">
        <v>18</v>
      </c>
      <c r="C75" s="32"/>
      <c r="D75" s="22">
        <v>713</v>
      </c>
      <c r="E75" s="51" t="s">
        <v>126</v>
      </c>
      <c r="F75" s="2">
        <v>14.96986301369863</v>
      </c>
      <c r="G75" s="2">
        <v>199631</v>
      </c>
      <c r="H75" s="64">
        <f t="shared" si="2"/>
        <v>7.4987667314688755</v>
      </c>
    </row>
    <row r="76" spans="2:8" ht="12.75">
      <c r="B76" s="36" t="s">
        <v>25</v>
      </c>
      <c r="C76" s="32"/>
      <c r="D76" s="22">
        <v>117</v>
      </c>
      <c r="E76" s="51" t="s">
        <v>139</v>
      </c>
      <c r="F76" s="2">
        <v>3.3205479452054796</v>
      </c>
      <c r="G76" s="2">
        <v>83871</v>
      </c>
      <c r="H76" s="64">
        <f t="shared" si="2"/>
        <v>3.959113335009097</v>
      </c>
    </row>
    <row r="77" spans="2:8" ht="12.75">
      <c r="B77" s="36" t="s">
        <v>25</v>
      </c>
      <c r="C77" s="32"/>
      <c r="D77" s="22">
        <v>116</v>
      </c>
      <c r="E77" s="51" t="s">
        <v>55</v>
      </c>
      <c r="F77" s="2">
        <v>11.484931506849316</v>
      </c>
      <c r="G77" s="2">
        <v>423122</v>
      </c>
      <c r="H77" s="64">
        <f t="shared" si="2"/>
        <v>2.7143309747187137</v>
      </c>
    </row>
    <row r="78" spans="2:8" ht="12.75">
      <c r="B78" s="36" t="s">
        <v>25</v>
      </c>
      <c r="C78" s="32"/>
      <c r="D78" s="22">
        <v>106</v>
      </c>
      <c r="E78" s="51" t="s">
        <v>60</v>
      </c>
      <c r="F78" s="2">
        <v>11.386301369863014</v>
      </c>
      <c r="G78" s="2">
        <v>162639</v>
      </c>
      <c r="H78" s="64">
        <f t="shared" si="2"/>
        <v>7.0009661703914885</v>
      </c>
    </row>
    <row r="79" spans="2:8" ht="12.75">
      <c r="B79" s="36" t="s">
        <v>25</v>
      </c>
      <c r="C79" s="32"/>
      <c r="D79" s="22">
        <v>111</v>
      </c>
      <c r="E79" s="51" t="s">
        <v>143</v>
      </c>
      <c r="F79" s="2">
        <v>6.947945205479452</v>
      </c>
      <c r="G79" s="2">
        <v>72969</v>
      </c>
      <c r="H79" s="64">
        <f t="shared" si="2"/>
        <v>9.521776652385878</v>
      </c>
    </row>
    <row r="80" spans="2:8" ht="12.75">
      <c r="B80" s="36" t="s">
        <v>25</v>
      </c>
      <c r="C80" s="32"/>
      <c r="D80" s="22">
        <v>112</v>
      </c>
      <c r="E80" s="51" t="s">
        <v>151</v>
      </c>
      <c r="F80" s="2">
        <v>15.986301369863014</v>
      </c>
      <c r="G80" s="2">
        <v>108243</v>
      </c>
      <c r="H80" s="64">
        <f t="shared" si="2"/>
        <v>14.76890087106142</v>
      </c>
    </row>
    <row r="81" spans="2:8" ht="12.75">
      <c r="B81" s="36" t="s">
        <v>25</v>
      </c>
      <c r="C81" s="32"/>
      <c r="D81" s="22">
        <v>107</v>
      </c>
      <c r="E81" s="51" t="s">
        <v>87</v>
      </c>
      <c r="F81" s="2">
        <v>10.139726027397261</v>
      </c>
      <c r="G81" s="2">
        <v>238298</v>
      </c>
      <c r="H81" s="64">
        <f t="shared" si="2"/>
        <v>4.255061321285643</v>
      </c>
    </row>
    <row r="82" spans="2:8" ht="12.75">
      <c r="B82" s="36" t="s">
        <v>25</v>
      </c>
      <c r="C82" s="32"/>
      <c r="D82" s="22">
        <v>108</v>
      </c>
      <c r="E82" s="51" t="s">
        <v>90</v>
      </c>
      <c r="F82" s="2">
        <v>9.56986301369863</v>
      </c>
      <c r="G82" s="2">
        <v>163596</v>
      </c>
      <c r="H82" s="64">
        <f t="shared" si="2"/>
        <v>5.849692543643261</v>
      </c>
    </row>
    <row r="83" spans="2:8" ht="12.75">
      <c r="B83" s="36" t="s">
        <v>25</v>
      </c>
      <c r="C83" s="32"/>
      <c r="D83" s="22">
        <v>104</v>
      </c>
      <c r="E83" s="51" t="s">
        <v>93</v>
      </c>
      <c r="F83" s="2">
        <v>8.698630136986301</v>
      </c>
      <c r="G83" s="2">
        <v>260104</v>
      </c>
      <c r="H83" s="64">
        <f t="shared" si="2"/>
        <v>3.344289260059938</v>
      </c>
    </row>
    <row r="84" spans="2:8" ht="12.75">
      <c r="B84" s="36" t="s">
        <v>25</v>
      </c>
      <c r="C84" s="32"/>
      <c r="D84" s="22">
        <v>113</v>
      </c>
      <c r="E84" s="51" t="s">
        <v>162</v>
      </c>
      <c r="F84" s="2">
        <v>19.28767123287671</v>
      </c>
      <c r="G84" s="2">
        <v>108486</v>
      </c>
      <c r="H84" s="64">
        <f t="shared" si="2"/>
        <v>17.778949572181396</v>
      </c>
    </row>
    <row r="85" spans="2:8" ht="12.75">
      <c r="B85" s="36" t="s">
        <v>25</v>
      </c>
      <c r="C85" s="32"/>
      <c r="D85" s="22">
        <v>109</v>
      </c>
      <c r="E85" s="51" t="s">
        <v>108</v>
      </c>
      <c r="F85" s="2">
        <v>5.953424657534247</v>
      </c>
      <c r="G85" s="2">
        <v>119946</v>
      </c>
      <c r="H85" s="64">
        <f t="shared" si="2"/>
        <v>4.963420753951151</v>
      </c>
    </row>
    <row r="86" spans="2:8" ht="12.75">
      <c r="B86" s="36" t="s">
        <v>25</v>
      </c>
      <c r="C86" s="32"/>
      <c r="D86" s="22">
        <v>114</v>
      </c>
      <c r="E86" s="51" t="s">
        <v>168</v>
      </c>
      <c r="F86" s="2">
        <v>9.978082191780821</v>
      </c>
      <c r="G86" s="2">
        <v>153237</v>
      </c>
      <c r="H86" s="64">
        <f t="shared" si="2"/>
        <v>6.51153585085901</v>
      </c>
    </row>
    <row r="87" spans="2:8" ht="12.75">
      <c r="B87" s="36" t="s">
        <v>25</v>
      </c>
      <c r="C87" s="32"/>
      <c r="D87" s="22">
        <v>110</v>
      </c>
      <c r="E87" s="51" t="s">
        <v>114</v>
      </c>
      <c r="F87" s="2">
        <v>9.983561643835616</v>
      </c>
      <c r="G87" s="2">
        <v>222805</v>
      </c>
      <c r="H87" s="64">
        <f aca="true" t="shared" si="3" ref="H87:H150">(F87/G87)*100000</f>
        <v>4.4808517061267095</v>
      </c>
    </row>
    <row r="88" spans="2:8" ht="12.75">
      <c r="B88" s="36" t="s">
        <v>23</v>
      </c>
      <c r="C88" s="32"/>
      <c r="D88" s="22">
        <v>324</v>
      </c>
      <c r="E88" s="51" t="s">
        <v>133</v>
      </c>
      <c r="F88" s="2">
        <v>11.123287671232877</v>
      </c>
      <c r="G88" s="2">
        <v>110115</v>
      </c>
      <c r="H88" s="64">
        <f t="shared" si="3"/>
        <v>10.101519022143103</v>
      </c>
    </row>
    <row r="89" spans="2:8" ht="12.75">
      <c r="B89" s="36" t="s">
        <v>23</v>
      </c>
      <c r="C89" s="32"/>
      <c r="D89" s="22">
        <v>325</v>
      </c>
      <c r="E89" s="51" t="s">
        <v>134</v>
      </c>
      <c r="F89" s="2">
        <v>12.043835616438356</v>
      </c>
      <c r="G89" s="2">
        <v>111110</v>
      </c>
      <c r="H89" s="64">
        <f t="shared" si="3"/>
        <v>10.839560450399025</v>
      </c>
    </row>
    <row r="90" spans="2:8" ht="12.75">
      <c r="B90" s="36" t="s">
        <v>23</v>
      </c>
      <c r="C90" s="32"/>
      <c r="D90" s="22">
        <v>304</v>
      </c>
      <c r="E90" s="51" t="s">
        <v>33</v>
      </c>
      <c r="F90" s="2">
        <v>17.443835616438356</v>
      </c>
      <c r="G90" s="2">
        <v>217380</v>
      </c>
      <c r="H90" s="64">
        <f t="shared" si="3"/>
        <v>8.024581661808059</v>
      </c>
    </row>
    <row r="91" spans="2:8" ht="12.75">
      <c r="B91" s="36" t="s">
        <v>23</v>
      </c>
      <c r="C91" s="32"/>
      <c r="D91" s="22">
        <v>305</v>
      </c>
      <c r="E91" s="51" t="s">
        <v>38</v>
      </c>
      <c r="F91" s="2">
        <v>19.96712328767123</v>
      </c>
      <c r="G91" s="2">
        <v>146515</v>
      </c>
      <c r="H91" s="64">
        <f t="shared" si="3"/>
        <v>13.628040328752164</v>
      </c>
    </row>
    <row r="92" spans="2:8" ht="12.75">
      <c r="B92" s="36" t="s">
        <v>23</v>
      </c>
      <c r="C92" s="32"/>
      <c r="D92" s="22" t="s">
        <v>13</v>
      </c>
      <c r="E92" s="51" t="s">
        <v>43</v>
      </c>
      <c r="F92" s="2">
        <v>33.9041095890411</v>
      </c>
      <c r="G92" s="2">
        <v>303012</v>
      </c>
      <c r="H92" s="64">
        <f t="shared" si="3"/>
        <v>11.18903198191527</v>
      </c>
    </row>
    <row r="93" spans="2:8" ht="12.75">
      <c r="B93" s="36" t="s">
        <v>23</v>
      </c>
      <c r="C93" s="32"/>
      <c r="D93" s="22" t="s">
        <v>14</v>
      </c>
      <c r="E93" s="51" t="s">
        <v>44</v>
      </c>
      <c r="F93" s="2">
        <v>27.805479452054794</v>
      </c>
      <c r="G93" s="2">
        <v>270702</v>
      </c>
      <c r="H93" s="64">
        <f t="shared" si="3"/>
        <v>10.271619512251403</v>
      </c>
    </row>
    <row r="94" spans="2:8" ht="12.75">
      <c r="B94" s="36" t="s">
        <v>23</v>
      </c>
      <c r="C94" s="32"/>
      <c r="D94" s="22">
        <v>102</v>
      </c>
      <c r="E94" s="51" t="s">
        <v>49</v>
      </c>
      <c r="F94" s="2">
        <v>80.69315068493151</v>
      </c>
      <c r="G94" s="2">
        <v>405751</v>
      </c>
      <c r="H94" s="64">
        <f t="shared" si="3"/>
        <v>19.88735719318782</v>
      </c>
    </row>
    <row r="95" spans="2:8" ht="12.75">
      <c r="B95" s="36" t="s">
        <v>23</v>
      </c>
      <c r="C95" s="32"/>
      <c r="D95" s="22">
        <v>321</v>
      </c>
      <c r="E95" s="51" t="s">
        <v>142</v>
      </c>
      <c r="F95" s="2">
        <v>16.117808219178084</v>
      </c>
      <c r="G95" s="2">
        <v>99187</v>
      </c>
      <c r="H95" s="64">
        <f t="shared" si="3"/>
        <v>16.249920069341833</v>
      </c>
    </row>
    <row r="96" spans="2:8" ht="12.75">
      <c r="B96" s="36" t="s">
        <v>23</v>
      </c>
      <c r="C96" s="32"/>
      <c r="D96" s="22">
        <v>315</v>
      </c>
      <c r="E96" s="51" t="s">
        <v>77</v>
      </c>
      <c r="F96" s="2">
        <v>13.131506849315068</v>
      </c>
      <c r="G96" s="2">
        <v>115630</v>
      </c>
      <c r="H96" s="64">
        <f t="shared" si="3"/>
        <v>11.356487805340368</v>
      </c>
    </row>
    <row r="97" spans="2:8" ht="12.75">
      <c r="B97" s="36" t="s">
        <v>23</v>
      </c>
      <c r="C97" s="32"/>
      <c r="D97" s="22">
        <v>323</v>
      </c>
      <c r="E97" s="51" t="s">
        <v>79</v>
      </c>
      <c r="F97" s="2">
        <v>106.91780821917808</v>
      </c>
      <c r="G97" s="2">
        <v>953999</v>
      </c>
      <c r="H97" s="64">
        <f t="shared" si="3"/>
        <v>11.207329171118428</v>
      </c>
    </row>
    <row r="98" spans="2:8" ht="12.75">
      <c r="B98" s="36" t="s">
        <v>23</v>
      </c>
      <c r="C98" s="32"/>
      <c r="D98" s="22">
        <v>316</v>
      </c>
      <c r="E98" s="51" t="s">
        <v>84</v>
      </c>
      <c r="F98" s="2">
        <v>53.824657534246576</v>
      </c>
      <c r="G98" s="2">
        <v>397993</v>
      </c>
      <c r="H98" s="64">
        <f t="shared" si="3"/>
        <v>13.524021159730593</v>
      </c>
    </row>
    <row r="99" spans="2:8" ht="12.75">
      <c r="B99" s="36" t="s">
        <v>23</v>
      </c>
      <c r="C99" s="32"/>
      <c r="D99" s="22">
        <v>306</v>
      </c>
      <c r="E99" s="51" t="s">
        <v>85</v>
      </c>
      <c r="F99" s="2">
        <v>58.986301369863014</v>
      </c>
      <c r="G99" s="2">
        <v>424319</v>
      </c>
      <c r="H99" s="64">
        <f t="shared" si="3"/>
        <v>13.901404690778168</v>
      </c>
    </row>
    <row r="100" spans="2:8" ht="12.75">
      <c r="B100" s="36" t="s">
        <v>23</v>
      </c>
      <c r="C100" s="32"/>
      <c r="D100" s="22">
        <v>307</v>
      </c>
      <c r="E100" s="51" t="s">
        <v>95</v>
      </c>
      <c r="F100" s="2">
        <v>13.95068493150685</v>
      </c>
      <c r="G100" s="2">
        <v>174690</v>
      </c>
      <c r="H100" s="64">
        <f t="shared" si="3"/>
        <v>7.985966530143025</v>
      </c>
    </row>
    <row r="101" spans="2:8" ht="12.75">
      <c r="B101" s="36" t="s">
        <v>23</v>
      </c>
      <c r="C101" s="32"/>
      <c r="D101" s="22">
        <v>308</v>
      </c>
      <c r="E101" s="51" t="s">
        <v>99</v>
      </c>
      <c r="F101" s="2">
        <v>11.304109589041095</v>
      </c>
      <c r="G101" s="2">
        <v>166331</v>
      </c>
      <c r="H101" s="64">
        <f t="shared" si="3"/>
        <v>6.796153205981504</v>
      </c>
    </row>
    <row r="102" spans="2:8" ht="12.75">
      <c r="B102" s="36" t="s">
        <v>23</v>
      </c>
      <c r="C102" s="32"/>
      <c r="D102" s="22">
        <v>309</v>
      </c>
      <c r="E102" s="51" t="s">
        <v>101</v>
      </c>
      <c r="F102" s="2">
        <v>10.813698630136987</v>
      </c>
      <c r="G102" s="2">
        <v>195675</v>
      </c>
      <c r="H102" s="64">
        <f t="shared" si="3"/>
        <v>5.52635678044563</v>
      </c>
    </row>
    <row r="103" spans="2:8" ht="12.75">
      <c r="B103" s="36" t="s">
        <v>23</v>
      </c>
      <c r="C103" s="32"/>
      <c r="D103" s="22">
        <v>317</v>
      </c>
      <c r="E103" s="51" t="s">
        <v>103</v>
      </c>
      <c r="F103" s="2">
        <v>29.802739726027397</v>
      </c>
      <c r="G103" s="2">
        <v>221075</v>
      </c>
      <c r="H103" s="64">
        <f t="shared" si="3"/>
        <v>13.480827649452628</v>
      </c>
    </row>
    <row r="104" spans="2:8" ht="12.75">
      <c r="B104" s="36" t="s">
        <v>23</v>
      </c>
      <c r="C104" s="32"/>
      <c r="D104" s="22">
        <v>318</v>
      </c>
      <c r="E104" s="51" t="s">
        <v>110</v>
      </c>
      <c r="F104" s="2">
        <v>8.084931506849315</v>
      </c>
      <c r="G104" s="2">
        <v>142687</v>
      </c>
      <c r="H104" s="64">
        <f t="shared" si="3"/>
        <v>5.666200499589532</v>
      </c>
    </row>
    <row r="105" spans="2:8" ht="12.75">
      <c r="B105" s="36" t="s">
        <v>23</v>
      </c>
      <c r="C105" s="32"/>
      <c r="D105" s="22">
        <v>310</v>
      </c>
      <c r="E105" s="51" t="s">
        <v>112</v>
      </c>
      <c r="F105" s="2">
        <v>28.427397260273974</v>
      </c>
      <c r="G105" s="2">
        <v>228133</v>
      </c>
      <c r="H105" s="64">
        <f t="shared" si="3"/>
        <v>12.460887841861533</v>
      </c>
    </row>
    <row r="106" spans="2:8" ht="12.75">
      <c r="B106" s="36" t="s">
        <v>23</v>
      </c>
      <c r="C106" s="32"/>
      <c r="D106" s="22">
        <v>311</v>
      </c>
      <c r="E106" s="51" t="s">
        <v>117</v>
      </c>
      <c r="F106" s="2">
        <v>26.383561643835616</v>
      </c>
      <c r="G106" s="2">
        <v>174474</v>
      </c>
      <c r="H106" s="64">
        <f t="shared" si="3"/>
        <v>15.121772667466566</v>
      </c>
    </row>
    <row r="107" spans="2:8" ht="12.75">
      <c r="B107" s="36" t="s">
        <v>23</v>
      </c>
      <c r="C107" s="32"/>
      <c r="D107" s="22">
        <v>312</v>
      </c>
      <c r="E107" s="51" t="s">
        <v>119</v>
      </c>
      <c r="F107" s="2">
        <v>31.386301369863013</v>
      </c>
      <c r="G107" s="2">
        <v>179851</v>
      </c>
      <c r="H107" s="64">
        <f t="shared" si="3"/>
        <v>17.451279876043507</v>
      </c>
    </row>
    <row r="108" spans="2:8" ht="12.75">
      <c r="B108" s="36" t="s">
        <v>23</v>
      </c>
      <c r="C108" s="32"/>
      <c r="D108" s="22">
        <v>322</v>
      </c>
      <c r="E108" s="51" t="s">
        <v>174</v>
      </c>
      <c r="F108" s="2">
        <v>20.9013698630137</v>
      </c>
      <c r="G108" s="2">
        <v>165058</v>
      </c>
      <c r="H108" s="64">
        <f t="shared" si="3"/>
        <v>12.663045634270196</v>
      </c>
    </row>
    <row r="109" spans="2:8" ht="12.75">
      <c r="B109" s="36" t="s">
        <v>23</v>
      </c>
      <c r="C109" s="32"/>
      <c r="D109" s="22">
        <v>313</v>
      </c>
      <c r="E109" s="51" t="s">
        <v>127</v>
      </c>
      <c r="F109" s="2">
        <v>12.361643835616439</v>
      </c>
      <c r="G109" s="2">
        <v>256574</v>
      </c>
      <c r="H109" s="64">
        <f t="shared" si="3"/>
        <v>4.817964343860422</v>
      </c>
    </row>
    <row r="110" spans="2:8" ht="12.75">
      <c r="B110" s="36" t="s">
        <v>23</v>
      </c>
      <c r="C110" s="32"/>
      <c r="D110" s="22">
        <v>319</v>
      </c>
      <c r="E110" s="51" t="s">
        <v>129</v>
      </c>
      <c r="F110" s="2">
        <v>18.85753424657534</v>
      </c>
      <c r="G110" s="2">
        <v>255090</v>
      </c>
      <c r="H110" s="64">
        <f t="shared" si="3"/>
        <v>7.39250235076849</v>
      </c>
    </row>
    <row r="111" spans="2:8" ht="12.75">
      <c r="B111" s="36" t="s">
        <v>24</v>
      </c>
      <c r="C111" s="32"/>
      <c r="D111" s="22">
        <v>614</v>
      </c>
      <c r="E111" s="51" t="s">
        <v>136</v>
      </c>
      <c r="F111" s="2">
        <v>9.153424657534247</v>
      </c>
      <c r="G111" s="2">
        <v>92306</v>
      </c>
      <c r="H111" s="64">
        <f t="shared" si="3"/>
        <v>9.91639184617928</v>
      </c>
    </row>
    <row r="112" spans="2:8" ht="12.75">
      <c r="B112" s="36" t="s">
        <v>24</v>
      </c>
      <c r="C112" s="32"/>
      <c r="D112" s="22">
        <v>816</v>
      </c>
      <c r="E112" s="51" t="s">
        <v>137</v>
      </c>
      <c r="F112" s="2">
        <v>28.10958904109589</v>
      </c>
      <c r="G112" s="2">
        <v>237174</v>
      </c>
      <c r="H112" s="64">
        <f t="shared" si="3"/>
        <v>11.851884709578576</v>
      </c>
    </row>
    <row r="113" spans="2:8" ht="12.75">
      <c r="B113" s="36" t="s">
        <v>24</v>
      </c>
      <c r="C113" s="32"/>
      <c r="D113" s="22">
        <v>612</v>
      </c>
      <c r="E113" s="51" t="s">
        <v>37</v>
      </c>
      <c r="F113" s="2">
        <v>47.654794520547945</v>
      </c>
      <c r="G113" s="2">
        <v>412843</v>
      </c>
      <c r="H113" s="64">
        <f t="shared" si="3"/>
        <v>11.543079214264973</v>
      </c>
    </row>
    <row r="114" spans="2:8" ht="12.75">
      <c r="B114" s="36" t="s">
        <v>24</v>
      </c>
      <c r="C114" s="32"/>
      <c r="D114" s="22">
        <v>815</v>
      </c>
      <c r="E114" s="51" t="s">
        <v>57</v>
      </c>
      <c r="F114" s="2">
        <v>48.25205479452055</v>
      </c>
      <c r="G114" s="2">
        <v>446214</v>
      </c>
      <c r="H114" s="64">
        <f t="shared" si="3"/>
        <v>10.813657750433771</v>
      </c>
    </row>
    <row r="115" spans="2:8" ht="12.75">
      <c r="B115" s="36" t="s">
        <v>24</v>
      </c>
      <c r="C115" s="32"/>
      <c r="D115" s="22">
        <v>812</v>
      </c>
      <c r="E115" s="51" t="s">
        <v>65</v>
      </c>
      <c r="F115" s="2">
        <v>213.06301369863013</v>
      </c>
      <c r="G115" s="2">
        <v>1087414</v>
      </c>
      <c r="H115" s="64">
        <f t="shared" si="3"/>
        <v>19.593550726644143</v>
      </c>
    </row>
    <row r="116" spans="2:8" ht="12.75">
      <c r="B116" s="36" t="s">
        <v>24</v>
      </c>
      <c r="C116" s="32"/>
      <c r="D116" s="22">
        <v>803</v>
      </c>
      <c r="E116" s="51" t="s">
        <v>146</v>
      </c>
      <c r="F116" s="2">
        <v>10.512328767123288</v>
      </c>
      <c r="G116" s="2">
        <v>115929</v>
      </c>
      <c r="H116" s="64">
        <f t="shared" si="3"/>
        <v>9.067902567194825</v>
      </c>
    </row>
    <row r="117" spans="2:8" ht="12.75">
      <c r="B117" s="36" t="s">
        <v>24</v>
      </c>
      <c r="C117" s="32"/>
      <c r="D117" s="22">
        <v>820</v>
      </c>
      <c r="E117" s="51" t="s">
        <v>74</v>
      </c>
      <c r="F117" s="2">
        <v>158.83561643835617</v>
      </c>
      <c r="G117" s="2">
        <v>1218546</v>
      </c>
      <c r="H117" s="64">
        <f t="shared" si="3"/>
        <v>13.034847797157939</v>
      </c>
    </row>
    <row r="118" spans="2:8" ht="12.75">
      <c r="B118" s="36" t="s">
        <v>24</v>
      </c>
      <c r="C118" s="32"/>
      <c r="D118" s="22">
        <v>821</v>
      </c>
      <c r="E118" s="51" t="s">
        <v>150</v>
      </c>
      <c r="F118" s="2">
        <v>9.98082191780822</v>
      </c>
      <c r="G118" s="2">
        <v>213673</v>
      </c>
      <c r="H118" s="64">
        <f t="shared" si="3"/>
        <v>4.671073049851043</v>
      </c>
    </row>
    <row r="119" spans="2:8" ht="12.75">
      <c r="B119" s="36" t="s">
        <v>24</v>
      </c>
      <c r="C119" s="32"/>
      <c r="D119" s="22">
        <v>613</v>
      </c>
      <c r="E119" s="51" t="s">
        <v>152</v>
      </c>
      <c r="F119" s="2">
        <v>18.5972602739726</v>
      </c>
      <c r="G119" s="2">
        <v>199874</v>
      </c>
      <c r="H119" s="64">
        <f t="shared" si="3"/>
        <v>9.304491966925463</v>
      </c>
    </row>
    <row r="120" spans="2:8" ht="12.75">
      <c r="B120" s="36" t="s">
        <v>24</v>
      </c>
      <c r="C120" s="32"/>
      <c r="D120" s="22">
        <v>608</v>
      </c>
      <c r="E120" s="51" t="s">
        <v>96</v>
      </c>
      <c r="F120" s="2">
        <v>98.5095890410959</v>
      </c>
      <c r="G120" s="2">
        <v>539000</v>
      </c>
      <c r="H120" s="64">
        <f t="shared" si="3"/>
        <v>18.276361603171782</v>
      </c>
    </row>
    <row r="121" spans="2:8" ht="12.75">
      <c r="B121" s="36" t="s">
        <v>24</v>
      </c>
      <c r="C121" s="32"/>
      <c r="D121" s="22">
        <v>813</v>
      </c>
      <c r="E121" s="51" t="s">
        <v>160</v>
      </c>
      <c r="F121" s="2">
        <v>12.802739726027397</v>
      </c>
      <c r="G121" s="2">
        <v>170526</v>
      </c>
      <c r="H121" s="64">
        <f t="shared" si="3"/>
        <v>7.507793372287743</v>
      </c>
    </row>
    <row r="122" spans="2:8" ht="12.75">
      <c r="B122" s="36" t="s">
        <v>24</v>
      </c>
      <c r="C122" s="32"/>
      <c r="D122" s="22">
        <v>616</v>
      </c>
      <c r="E122" s="51" t="s">
        <v>161</v>
      </c>
      <c r="F122" s="2">
        <v>14.443835616438356</v>
      </c>
      <c r="G122" s="2">
        <v>125982</v>
      </c>
      <c r="H122" s="64">
        <f t="shared" si="3"/>
        <v>11.464999457413246</v>
      </c>
    </row>
    <row r="123" spans="2:8" ht="12.75">
      <c r="B123" s="36" t="s">
        <v>24</v>
      </c>
      <c r="C123" s="32"/>
      <c r="D123" s="22">
        <v>617</v>
      </c>
      <c r="E123" s="51" t="s">
        <v>164</v>
      </c>
      <c r="F123" s="2">
        <v>10.142465753424657</v>
      </c>
      <c r="G123" s="2">
        <v>106588</v>
      </c>
      <c r="H123" s="64">
        <f t="shared" si="3"/>
        <v>9.515579383631044</v>
      </c>
    </row>
    <row r="124" spans="2:8" ht="12.75">
      <c r="B124" s="36" t="s">
        <v>24</v>
      </c>
      <c r="C124" s="32"/>
      <c r="D124" s="22">
        <v>814</v>
      </c>
      <c r="E124" s="51" t="s">
        <v>166</v>
      </c>
      <c r="F124" s="2">
        <v>38.583561643835615</v>
      </c>
      <c r="G124" s="2">
        <v>202054</v>
      </c>
      <c r="H124" s="64">
        <f t="shared" si="3"/>
        <v>19.095668308390636</v>
      </c>
    </row>
    <row r="125" spans="2:8" ht="12.75">
      <c r="B125" s="36" t="s">
        <v>24</v>
      </c>
      <c r="C125" s="32"/>
      <c r="D125" s="22">
        <v>805</v>
      </c>
      <c r="E125" s="51" t="s">
        <v>115</v>
      </c>
      <c r="F125" s="2">
        <v>90.30684931506849</v>
      </c>
      <c r="G125" s="2">
        <v>925016</v>
      </c>
      <c r="H125" s="64">
        <f t="shared" si="3"/>
        <v>9.762733759747775</v>
      </c>
    </row>
    <row r="126" spans="2:8" ht="12.75">
      <c r="B126" s="36" t="s">
        <v>24</v>
      </c>
      <c r="C126" s="32"/>
      <c r="D126" s="22">
        <v>615</v>
      </c>
      <c r="E126" s="51" t="s">
        <v>175</v>
      </c>
      <c r="F126" s="2">
        <v>14.89041095890411</v>
      </c>
      <c r="G126" s="2">
        <v>122683</v>
      </c>
      <c r="H126" s="64">
        <f t="shared" si="3"/>
        <v>12.137305868705614</v>
      </c>
    </row>
    <row r="127" spans="2:8" ht="12.75">
      <c r="B127" s="36" t="s">
        <v>24</v>
      </c>
      <c r="C127" s="32"/>
      <c r="D127" s="22">
        <v>807</v>
      </c>
      <c r="E127" s="51" t="s">
        <v>125</v>
      </c>
      <c r="F127" s="2">
        <v>83.54794520547945</v>
      </c>
      <c r="G127" s="2">
        <v>679072</v>
      </c>
      <c r="H127" s="64">
        <f t="shared" si="3"/>
        <v>12.303252851756435</v>
      </c>
    </row>
    <row r="128" spans="2:8" ht="12.75">
      <c r="B128" s="36" t="s">
        <v>24</v>
      </c>
      <c r="C128" s="32"/>
      <c r="D128" s="22">
        <v>618</v>
      </c>
      <c r="E128" s="51" t="s">
        <v>176</v>
      </c>
      <c r="F128" s="2">
        <v>14.131506849315068</v>
      </c>
      <c r="G128" s="2">
        <v>115788</v>
      </c>
      <c r="H128" s="64">
        <f t="shared" si="3"/>
        <v>12.20463851980781</v>
      </c>
    </row>
    <row r="129" spans="2:8" ht="12.75">
      <c r="B129" s="36" t="s">
        <v>24</v>
      </c>
      <c r="C129" s="32"/>
      <c r="D129" s="22">
        <v>619</v>
      </c>
      <c r="E129" s="51" t="s">
        <v>177</v>
      </c>
      <c r="F129" s="2">
        <v>8.221917808219178</v>
      </c>
      <c r="G129" s="2">
        <v>126278</v>
      </c>
      <c r="H129" s="64">
        <f t="shared" si="3"/>
        <v>6.510966128873736</v>
      </c>
    </row>
    <row r="130" spans="2:8" ht="12.75">
      <c r="B130" s="36" t="s">
        <v>20</v>
      </c>
      <c r="C130" s="32"/>
      <c r="D130" s="22">
        <v>908</v>
      </c>
      <c r="E130" s="51" t="s">
        <v>132</v>
      </c>
      <c r="F130" s="2">
        <v>20.471232876712328</v>
      </c>
      <c r="G130" s="2">
        <v>153120</v>
      </c>
      <c r="H130" s="64">
        <f t="shared" si="3"/>
        <v>13.369404961280257</v>
      </c>
    </row>
    <row r="131" spans="2:8" ht="12.75">
      <c r="B131" s="36" t="s">
        <v>20</v>
      </c>
      <c r="C131" s="32"/>
      <c r="D131" s="22">
        <v>810</v>
      </c>
      <c r="E131" s="51" t="s">
        <v>135</v>
      </c>
      <c r="F131" s="2">
        <v>15.520547945205479</v>
      </c>
      <c r="G131" s="2">
        <v>158771</v>
      </c>
      <c r="H131" s="64">
        <f t="shared" si="3"/>
        <v>9.775429987343708</v>
      </c>
    </row>
    <row r="132" spans="2:8" ht="12.75">
      <c r="B132" s="36" t="s">
        <v>20</v>
      </c>
      <c r="C132" s="32"/>
      <c r="D132" s="22">
        <v>909</v>
      </c>
      <c r="E132" s="51" t="s">
        <v>138</v>
      </c>
      <c r="F132" s="2">
        <v>52.20821917808219</v>
      </c>
      <c r="G132" s="2">
        <v>365292</v>
      </c>
      <c r="H132" s="64">
        <f t="shared" si="3"/>
        <v>14.29218794227144</v>
      </c>
    </row>
    <row r="133" spans="2:8" ht="12.75">
      <c r="B133" s="36" t="s">
        <v>20</v>
      </c>
      <c r="C133" s="32"/>
      <c r="D133" s="22">
        <v>902</v>
      </c>
      <c r="E133" s="51" t="s">
        <v>46</v>
      </c>
      <c r="F133" s="2">
        <v>91.6</v>
      </c>
      <c r="G133" s="2">
        <v>454305</v>
      </c>
      <c r="H133" s="64">
        <f t="shared" si="3"/>
        <v>20.16266605034063</v>
      </c>
    </row>
    <row r="134" spans="2:8" ht="12.75">
      <c r="B134" s="36" t="s">
        <v>20</v>
      </c>
      <c r="C134" s="32"/>
      <c r="D134" s="22">
        <v>912</v>
      </c>
      <c r="E134" s="51" t="s">
        <v>51</v>
      </c>
      <c r="F134" s="2">
        <v>80.04657534246576</v>
      </c>
      <c r="G134" s="2">
        <v>642451</v>
      </c>
      <c r="H134" s="64">
        <f t="shared" si="3"/>
        <v>12.459561171585966</v>
      </c>
    </row>
    <row r="135" spans="2:8" ht="12.75">
      <c r="B135" s="36" t="s">
        <v>20</v>
      </c>
      <c r="C135" s="32"/>
      <c r="D135" s="22">
        <v>809</v>
      </c>
      <c r="E135" s="51" t="s">
        <v>53</v>
      </c>
      <c r="F135" s="2">
        <v>50.057534246575344</v>
      </c>
      <c r="G135" s="2">
        <v>347806</v>
      </c>
      <c r="H135" s="64">
        <f t="shared" si="3"/>
        <v>14.392372255388159</v>
      </c>
    </row>
    <row r="136" spans="2:8" ht="12.75">
      <c r="B136" s="36" t="s">
        <v>20</v>
      </c>
      <c r="C136" s="32"/>
      <c r="D136" s="22">
        <v>904</v>
      </c>
      <c r="E136" s="51" t="s">
        <v>61</v>
      </c>
      <c r="F136" s="2">
        <v>37.66849315068493</v>
      </c>
      <c r="G136" s="2">
        <v>501135</v>
      </c>
      <c r="H136" s="64">
        <f t="shared" si="3"/>
        <v>7.5166358667195325</v>
      </c>
    </row>
    <row r="137" spans="2:8" ht="12.75">
      <c r="B137" s="37" t="s">
        <v>20</v>
      </c>
      <c r="C137" s="33"/>
      <c r="D137" s="23">
        <v>906</v>
      </c>
      <c r="E137" s="73" t="s">
        <v>145</v>
      </c>
      <c r="F137" s="74">
        <v>0</v>
      </c>
      <c r="G137" s="74">
        <v>1894</v>
      </c>
      <c r="H137" s="75">
        <f t="shared" si="3"/>
        <v>0</v>
      </c>
    </row>
    <row r="138" spans="2:8" ht="12.75">
      <c r="B138" s="36" t="s">
        <v>20</v>
      </c>
      <c r="C138" s="32"/>
      <c r="D138" s="22">
        <v>910</v>
      </c>
      <c r="E138" s="51" t="s">
        <v>155</v>
      </c>
      <c r="F138" s="2">
        <v>19.9013698630137</v>
      </c>
      <c r="G138" s="2">
        <v>169645</v>
      </c>
      <c r="H138" s="64">
        <f t="shared" si="3"/>
        <v>11.731185630589584</v>
      </c>
    </row>
    <row r="139" spans="2:8" ht="12.75">
      <c r="B139" s="36" t="s">
        <v>20</v>
      </c>
      <c r="C139" s="32"/>
      <c r="D139" s="22">
        <v>913</v>
      </c>
      <c r="E139" s="51" t="s">
        <v>158</v>
      </c>
      <c r="F139" s="2">
        <v>32.794520547945204</v>
      </c>
      <c r="G139" s="2">
        <v>210653</v>
      </c>
      <c r="H139" s="64">
        <f t="shared" si="3"/>
        <v>15.568029198703652</v>
      </c>
    </row>
    <row r="140" spans="2:8" ht="12.75">
      <c r="B140" s="36" t="s">
        <v>20</v>
      </c>
      <c r="C140" s="32"/>
      <c r="D140" s="22">
        <v>811</v>
      </c>
      <c r="E140" s="51" t="s">
        <v>159</v>
      </c>
      <c r="F140" s="2">
        <v>12.345205479452055</v>
      </c>
      <c r="G140" s="2">
        <v>121080</v>
      </c>
      <c r="H140" s="64">
        <f t="shared" si="3"/>
        <v>10.195908060333709</v>
      </c>
    </row>
    <row r="141" spans="2:8" ht="12.75">
      <c r="B141" s="36" t="s">
        <v>20</v>
      </c>
      <c r="C141" s="32"/>
      <c r="D141" s="22">
        <v>905</v>
      </c>
      <c r="E141" s="51" t="s">
        <v>107</v>
      </c>
      <c r="F141" s="2">
        <v>34.78082191780822</v>
      </c>
      <c r="G141" s="2">
        <v>445111</v>
      </c>
      <c r="H141" s="64">
        <f t="shared" si="3"/>
        <v>7.813965936094192</v>
      </c>
    </row>
    <row r="142" spans="2:8" ht="12.75">
      <c r="B142" s="36" t="s">
        <v>20</v>
      </c>
      <c r="C142" s="32"/>
      <c r="D142" s="22">
        <v>911</v>
      </c>
      <c r="E142" s="51" t="s">
        <v>165</v>
      </c>
      <c r="F142" s="2">
        <v>27.134246575342466</v>
      </c>
      <c r="G142" s="2">
        <v>220861</v>
      </c>
      <c r="H142" s="64">
        <f t="shared" si="3"/>
        <v>12.285666810954611</v>
      </c>
    </row>
    <row r="143" spans="2:8" ht="12.75">
      <c r="B143" s="36" t="s">
        <v>20</v>
      </c>
      <c r="C143" s="32"/>
      <c r="D143" s="22">
        <v>819</v>
      </c>
      <c r="E143" s="51" t="s">
        <v>170</v>
      </c>
      <c r="F143" s="2">
        <v>12.243835616438357</v>
      </c>
      <c r="G143" s="2">
        <v>170439</v>
      </c>
      <c r="H143" s="64">
        <f t="shared" si="3"/>
        <v>7.183705382241363</v>
      </c>
    </row>
    <row r="144" spans="2:8" ht="12.75">
      <c r="B144" s="36" t="s">
        <v>20</v>
      </c>
      <c r="C144" s="32"/>
      <c r="D144" s="22">
        <v>914</v>
      </c>
      <c r="E144" s="51" t="s">
        <v>173</v>
      </c>
      <c r="F144" s="2">
        <v>8.978082191780821</v>
      </c>
      <c r="G144" s="2">
        <v>109830</v>
      </c>
      <c r="H144" s="64">
        <f t="shared" si="3"/>
        <v>8.174526260384978</v>
      </c>
    </row>
    <row r="145" spans="2:8" ht="12.75">
      <c r="B145" s="36" t="s">
        <v>20</v>
      </c>
      <c r="C145" s="32"/>
      <c r="D145" s="22">
        <v>817</v>
      </c>
      <c r="E145" s="51" t="s">
        <v>128</v>
      </c>
      <c r="F145" s="2">
        <v>52.61917808219178</v>
      </c>
      <c r="G145" s="2">
        <v>390446</v>
      </c>
      <c r="H145" s="64">
        <f t="shared" si="3"/>
        <v>13.476685145242051</v>
      </c>
    </row>
    <row r="146" spans="2:8" ht="12.75">
      <c r="B146" s="36" t="s">
        <v>22</v>
      </c>
      <c r="C146" s="32"/>
      <c r="D146" s="22">
        <v>406</v>
      </c>
      <c r="E146" s="51" t="s">
        <v>32</v>
      </c>
      <c r="F146" s="2">
        <v>146.96438356164384</v>
      </c>
      <c r="G146" s="2">
        <v>849041</v>
      </c>
      <c r="H146" s="64">
        <f t="shared" si="3"/>
        <v>17.30945661771856</v>
      </c>
    </row>
    <row r="147" spans="2:8" ht="12.75">
      <c r="B147" s="36" t="s">
        <v>22</v>
      </c>
      <c r="C147" s="32"/>
      <c r="D147" s="22">
        <v>407</v>
      </c>
      <c r="E147" s="51" t="s">
        <v>47</v>
      </c>
      <c r="F147" s="2">
        <v>33.79178082191781</v>
      </c>
      <c r="G147" s="2">
        <v>282565</v>
      </c>
      <c r="H147" s="64">
        <f t="shared" si="3"/>
        <v>11.958940711665567</v>
      </c>
    </row>
    <row r="148" spans="2:8" ht="12.75">
      <c r="B148" s="36" t="s">
        <v>22</v>
      </c>
      <c r="C148" s="32"/>
      <c r="D148" s="22">
        <v>408</v>
      </c>
      <c r="E148" s="51" t="s">
        <v>54</v>
      </c>
      <c r="F148" s="2">
        <v>18.567123287671233</v>
      </c>
      <c r="G148" s="2">
        <v>250608</v>
      </c>
      <c r="H148" s="64">
        <f t="shared" si="3"/>
        <v>7.408831037984116</v>
      </c>
    </row>
    <row r="149" spans="2:8" ht="12.75">
      <c r="B149" s="36" t="s">
        <v>22</v>
      </c>
      <c r="C149" s="32"/>
      <c r="D149" s="22">
        <v>415</v>
      </c>
      <c r="E149" s="51" t="s">
        <v>144</v>
      </c>
      <c r="F149" s="2">
        <v>18.53972602739726</v>
      </c>
      <c r="G149" s="2">
        <v>155108</v>
      </c>
      <c r="H149" s="64">
        <f t="shared" si="3"/>
        <v>11.952785173812607</v>
      </c>
    </row>
    <row r="150" spans="2:8" ht="12.75">
      <c r="B150" s="36" t="s">
        <v>22</v>
      </c>
      <c r="C150" s="32"/>
      <c r="D150" s="22">
        <v>409</v>
      </c>
      <c r="E150" s="51" t="s">
        <v>102</v>
      </c>
      <c r="F150" s="2">
        <v>7.197260273972603</v>
      </c>
      <c r="G150" s="2">
        <v>244380</v>
      </c>
      <c r="H150" s="64">
        <f t="shared" si="3"/>
        <v>2.945110186583437</v>
      </c>
    </row>
    <row r="151" spans="2:8" ht="12.75">
      <c r="B151" s="36" t="s">
        <v>22</v>
      </c>
      <c r="C151" s="32"/>
      <c r="D151" s="22">
        <v>417</v>
      </c>
      <c r="E151" s="51" t="s">
        <v>105</v>
      </c>
      <c r="F151" s="2">
        <v>10.389041095890411</v>
      </c>
      <c r="G151" s="2">
        <v>257768</v>
      </c>
      <c r="H151" s="64">
        <f aca="true" t="shared" si="4" ref="H151:H174">(F151/G151)*100000</f>
        <v>4.030384336259897</v>
      </c>
    </row>
    <row r="152" spans="2:8" ht="12.75">
      <c r="B152" s="36" t="s">
        <v>22</v>
      </c>
      <c r="C152" s="32"/>
      <c r="D152" s="22">
        <v>410</v>
      </c>
      <c r="E152" s="51" t="s">
        <v>106</v>
      </c>
      <c r="F152" s="2">
        <v>23.586301369863012</v>
      </c>
      <c r="G152" s="2">
        <v>167219</v>
      </c>
      <c r="H152" s="64">
        <f t="shared" si="4"/>
        <v>14.105036730193945</v>
      </c>
    </row>
    <row r="153" spans="2:8" ht="12.75">
      <c r="B153" s="36" t="s">
        <v>22</v>
      </c>
      <c r="C153" s="32"/>
      <c r="D153" s="22">
        <v>413</v>
      </c>
      <c r="E153" s="51" t="s">
        <v>111</v>
      </c>
      <c r="F153" s="2">
        <v>108.10958904109589</v>
      </c>
      <c r="G153" s="2">
        <v>701890</v>
      </c>
      <c r="H153" s="64">
        <f t="shared" si="4"/>
        <v>15.402639878199702</v>
      </c>
    </row>
    <row r="154" spans="2:8" ht="12.75">
      <c r="B154" s="36" t="s">
        <v>22</v>
      </c>
      <c r="C154" s="32"/>
      <c r="D154" s="22">
        <v>414</v>
      </c>
      <c r="E154" s="51" t="s">
        <v>169</v>
      </c>
      <c r="F154" s="2">
        <v>37.794520547945204</v>
      </c>
      <c r="G154" s="2">
        <v>198107</v>
      </c>
      <c r="H154" s="64">
        <f t="shared" si="4"/>
        <v>19.077831953411643</v>
      </c>
    </row>
    <row r="155" spans="2:8" ht="12.75">
      <c r="B155" s="36" t="s">
        <v>22</v>
      </c>
      <c r="C155" s="32"/>
      <c r="D155" s="22">
        <v>418</v>
      </c>
      <c r="E155" s="51" t="s">
        <v>171</v>
      </c>
      <c r="F155" s="2">
        <v>6.435616438356164</v>
      </c>
      <c r="G155" s="2">
        <v>135627</v>
      </c>
      <c r="H155" s="64">
        <f t="shared" si="4"/>
        <v>4.745085003986053</v>
      </c>
    </row>
    <row r="156" spans="2:8" ht="12.75">
      <c r="B156" s="36" t="s">
        <v>22</v>
      </c>
      <c r="C156" s="32"/>
      <c r="D156" s="22">
        <v>411</v>
      </c>
      <c r="E156" s="51" t="s">
        <v>121</v>
      </c>
      <c r="F156" s="2">
        <v>22.715068493150685</v>
      </c>
      <c r="G156" s="2">
        <v>214082</v>
      </c>
      <c r="H156" s="64">
        <f t="shared" si="4"/>
        <v>10.610452300123637</v>
      </c>
    </row>
    <row r="157" spans="2:8" ht="12.75">
      <c r="B157" s="36" t="s">
        <v>22</v>
      </c>
      <c r="C157" s="32"/>
      <c r="D157" s="22">
        <v>404</v>
      </c>
      <c r="E157" s="51" t="s">
        <v>124</v>
      </c>
      <c r="F157" s="2">
        <v>43.35890410958904</v>
      </c>
      <c r="G157" s="2">
        <v>450140</v>
      </c>
      <c r="H157" s="64">
        <f t="shared" si="4"/>
        <v>9.63231530403631</v>
      </c>
    </row>
    <row r="158" spans="2:8" ht="12.75">
      <c r="B158" s="36" t="s">
        <v>22</v>
      </c>
      <c r="C158" s="32"/>
      <c r="D158" s="22">
        <v>412</v>
      </c>
      <c r="E158" s="51" t="s">
        <v>130</v>
      </c>
      <c r="F158" s="2">
        <v>12.487671232876712</v>
      </c>
      <c r="G158" s="2">
        <v>199835</v>
      </c>
      <c r="H158" s="64">
        <f t="shared" si="4"/>
        <v>6.248991034041441</v>
      </c>
    </row>
    <row r="159" spans="2:8" ht="12.75">
      <c r="B159" s="36" t="s">
        <v>22</v>
      </c>
      <c r="C159" s="32"/>
      <c r="D159" s="22">
        <v>416</v>
      </c>
      <c r="E159" s="51" t="s">
        <v>131</v>
      </c>
      <c r="F159" s="2">
        <v>61.394520547945206</v>
      </c>
      <c r="G159" s="2">
        <v>471432</v>
      </c>
      <c r="H159" s="64">
        <f t="shared" si="4"/>
        <v>13.022985403609685</v>
      </c>
    </row>
    <row r="160" spans="2:8" ht="12.75">
      <c r="B160" s="36" t="s">
        <v>19</v>
      </c>
      <c r="C160" s="32"/>
      <c r="D160" s="22">
        <v>204</v>
      </c>
      <c r="E160" s="51" t="s">
        <v>29</v>
      </c>
      <c r="F160" s="2">
        <v>2.345205479452055</v>
      </c>
      <c r="G160" s="2">
        <v>193156</v>
      </c>
      <c r="H160" s="64">
        <f t="shared" si="4"/>
        <v>1.2141509864834925</v>
      </c>
    </row>
    <row r="161" spans="2:8" ht="12.75">
      <c r="B161" s="36" t="s">
        <v>19</v>
      </c>
      <c r="C161" s="32"/>
      <c r="D161" s="22">
        <v>209</v>
      </c>
      <c r="E161" s="51" t="s">
        <v>34</v>
      </c>
      <c r="F161" s="2">
        <v>10.438356164383562</v>
      </c>
      <c r="G161" s="2">
        <v>393194</v>
      </c>
      <c r="H161" s="64">
        <f t="shared" si="4"/>
        <v>2.654759778730998</v>
      </c>
    </row>
    <row r="162" spans="2:8" ht="12.75">
      <c r="B162" s="36" t="s">
        <v>19</v>
      </c>
      <c r="C162" s="32"/>
      <c r="D162" s="22">
        <v>210</v>
      </c>
      <c r="E162" s="51" t="s">
        <v>39</v>
      </c>
      <c r="F162" s="2">
        <v>6.265753424657534</v>
      </c>
      <c r="G162" s="2">
        <v>163286</v>
      </c>
      <c r="H162" s="64">
        <f t="shared" si="4"/>
        <v>3.837287596399896</v>
      </c>
    </row>
    <row r="163" spans="2:8" ht="12.75">
      <c r="B163" s="36" t="s">
        <v>19</v>
      </c>
      <c r="C163" s="32"/>
      <c r="D163" s="22">
        <v>205</v>
      </c>
      <c r="E163" s="51" t="s">
        <v>52</v>
      </c>
      <c r="F163" s="2">
        <v>14.2</v>
      </c>
      <c r="G163" s="2">
        <v>243073</v>
      </c>
      <c r="H163" s="64">
        <f t="shared" si="4"/>
        <v>5.841866435186137</v>
      </c>
    </row>
    <row r="164" spans="2:8" ht="12.75">
      <c r="B164" s="36" t="s">
        <v>19</v>
      </c>
      <c r="C164" s="32"/>
      <c r="D164" s="22">
        <v>214</v>
      </c>
      <c r="E164" s="51" t="s">
        <v>141</v>
      </c>
      <c r="F164" s="2">
        <v>23.339726027397262</v>
      </c>
      <c r="G164" s="2">
        <v>275423</v>
      </c>
      <c r="H164" s="64">
        <f t="shared" si="4"/>
        <v>8.474138335359523</v>
      </c>
    </row>
    <row r="165" spans="2:8" ht="12.75">
      <c r="B165" s="36" t="s">
        <v>19</v>
      </c>
      <c r="C165" s="32"/>
      <c r="D165" s="22">
        <v>215</v>
      </c>
      <c r="E165" s="51" t="s">
        <v>147</v>
      </c>
      <c r="F165" s="2">
        <v>20.876712328767123</v>
      </c>
      <c r="G165" s="2">
        <v>204219</v>
      </c>
      <c r="H165" s="64">
        <f t="shared" si="4"/>
        <v>10.22270813624938</v>
      </c>
    </row>
    <row r="166" spans="2:8" ht="12.75">
      <c r="B166" s="36" t="s">
        <v>19</v>
      </c>
      <c r="C166" s="32"/>
      <c r="D166" s="22">
        <v>211</v>
      </c>
      <c r="E166" s="51" t="s">
        <v>76</v>
      </c>
      <c r="F166" s="2">
        <v>28.30958904109589</v>
      </c>
      <c r="G166" s="2">
        <v>337330</v>
      </c>
      <c r="H166" s="64">
        <f t="shared" si="4"/>
        <v>8.392253591763522</v>
      </c>
    </row>
    <row r="167" spans="2:8" ht="12.75">
      <c r="B167" s="36" t="s">
        <v>19</v>
      </c>
      <c r="C167" s="32"/>
      <c r="D167" s="22">
        <v>212</v>
      </c>
      <c r="E167" s="51" t="s">
        <v>80</v>
      </c>
      <c r="F167" s="2">
        <v>101.66301369863014</v>
      </c>
      <c r="G167" s="2">
        <v>618578</v>
      </c>
      <c r="H167" s="64">
        <f t="shared" si="4"/>
        <v>16.434954637673847</v>
      </c>
    </row>
    <row r="168" spans="2:8" ht="12.75">
      <c r="B168" s="36" t="s">
        <v>19</v>
      </c>
      <c r="C168" s="32"/>
      <c r="D168" s="22">
        <v>216</v>
      </c>
      <c r="E168" s="51" t="s">
        <v>153</v>
      </c>
      <c r="F168" s="2">
        <v>9.169863013698631</v>
      </c>
      <c r="G168" s="2">
        <v>125434</v>
      </c>
      <c r="H168" s="64">
        <f t="shared" si="4"/>
        <v>7.310508326050857</v>
      </c>
    </row>
    <row r="169" spans="2:8" ht="12.75">
      <c r="B169" s="36" t="s">
        <v>19</v>
      </c>
      <c r="C169" s="32"/>
      <c r="D169" s="22">
        <v>217</v>
      </c>
      <c r="E169" s="51" t="s">
        <v>154</v>
      </c>
      <c r="F169" s="2">
        <v>8.873972602739727</v>
      </c>
      <c r="G169" s="2">
        <v>135615</v>
      </c>
      <c r="H169" s="64">
        <f t="shared" si="4"/>
        <v>6.543503744231631</v>
      </c>
    </row>
    <row r="170" spans="2:8" ht="12.75">
      <c r="B170" s="36" t="s">
        <v>19</v>
      </c>
      <c r="C170" s="32"/>
      <c r="D170" s="22">
        <v>218</v>
      </c>
      <c r="E170" s="51" t="s">
        <v>91</v>
      </c>
      <c r="F170" s="2">
        <v>61.42465753424658</v>
      </c>
      <c r="G170" s="2">
        <v>494037</v>
      </c>
      <c r="H170" s="64">
        <f t="shared" si="4"/>
        <v>12.433209968938879</v>
      </c>
    </row>
    <row r="171" spans="2:8" ht="12.75">
      <c r="B171" s="36" t="s">
        <v>19</v>
      </c>
      <c r="C171" s="32"/>
      <c r="D171" s="22">
        <v>206</v>
      </c>
      <c r="E171" s="51" t="s">
        <v>100</v>
      </c>
      <c r="F171" s="2">
        <v>21.682191780821917</v>
      </c>
      <c r="G171" s="2">
        <v>206428</v>
      </c>
      <c r="H171" s="64">
        <f t="shared" si="4"/>
        <v>10.503512983133062</v>
      </c>
    </row>
    <row r="172" spans="2:8" ht="12.75">
      <c r="B172" s="36" t="s">
        <v>19</v>
      </c>
      <c r="C172" s="32"/>
      <c r="D172" s="22">
        <v>207</v>
      </c>
      <c r="E172" s="51" t="s">
        <v>104</v>
      </c>
      <c r="F172" s="2">
        <v>71.81643835616438</v>
      </c>
      <c r="G172" s="2">
        <v>461086</v>
      </c>
      <c r="H172" s="64">
        <f t="shared" si="4"/>
        <v>15.575497489874856</v>
      </c>
    </row>
    <row r="173" spans="2:8" ht="12.75">
      <c r="B173" s="36" t="s">
        <v>19</v>
      </c>
      <c r="C173" s="32"/>
      <c r="D173" s="22">
        <v>213</v>
      </c>
      <c r="E173" s="51" t="s">
        <v>120</v>
      </c>
      <c r="F173" s="2">
        <v>28.975342465753425</v>
      </c>
      <c r="G173" s="2">
        <v>269151</v>
      </c>
      <c r="H173" s="64">
        <f t="shared" si="4"/>
        <v>10.765459710628393</v>
      </c>
    </row>
    <row r="174" spans="2:8" ht="12.75">
      <c r="B174" s="38" t="s">
        <v>19</v>
      </c>
      <c r="C174" s="34"/>
      <c r="D174" s="24">
        <v>219</v>
      </c>
      <c r="E174" s="54" t="s">
        <v>178</v>
      </c>
      <c r="F174" s="10">
        <v>30.052054794520547</v>
      </c>
      <c r="G174" s="10">
        <v>171639</v>
      </c>
      <c r="H174" s="65">
        <f>(F174/G174)*100000</f>
        <v>17.508873155005883</v>
      </c>
    </row>
    <row r="175" spans="4:8" ht="12.75">
      <c r="D175" s="6"/>
      <c r="E175" s="6"/>
      <c r="F175" s="6"/>
      <c r="G175" s="7"/>
      <c r="H175" s="7"/>
    </row>
    <row r="176" spans="2:8" ht="12.75">
      <c r="B176" s="3" t="s">
        <v>188</v>
      </c>
      <c r="E176" s="6"/>
      <c r="F176" s="6"/>
      <c r="G176" s="7"/>
      <c r="H176" s="8"/>
    </row>
    <row r="177" spans="2:8" ht="24.75" customHeight="1">
      <c r="B177" s="71" t="s">
        <v>187</v>
      </c>
      <c r="C177" s="72"/>
      <c r="D177" s="72"/>
      <c r="E177" s="72"/>
      <c r="F177" s="72"/>
      <c r="G177" s="72"/>
      <c r="H177" s="30"/>
    </row>
  </sheetData>
  <sheetProtection/>
  <autoFilter ref="B1:I177"/>
  <mergeCells count="2">
    <mergeCell ref="C3:E4"/>
    <mergeCell ref="B177:G177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customWidth="1"/>
    <col min="3" max="3" width="14.28125" style="5" customWidth="1"/>
    <col min="4" max="4" width="11.421875" style="5" customWidth="1"/>
    <col min="5" max="5" width="45.28125" style="5" customWidth="1"/>
    <col min="6" max="8" width="22.7109375" style="5" customWidth="1"/>
    <col min="9" max="9" width="13.8515625" style="5" customWidth="1"/>
    <col min="10" max="16384" width="9.140625" style="5" customWidth="1"/>
  </cols>
  <sheetData>
    <row r="1" ht="10.5" customHeight="1"/>
    <row r="2" spans="2:8" ht="15.75">
      <c r="B2" s="47" t="s">
        <v>0</v>
      </c>
      <c r="C2" s="14" t="s">
        <v>181</v>
      </c>
      <c r="F2" s="14"/>
      <c r="G2" s="15"/>
      <c r="H2" s="16"/>
    </row>
    <row r="3" spans="2:8" ht="12.75" customHeight="1">
      <c r="B3" s="47" t="s">
        <v>3</v>
      </c>
      <c r="C3" s="69" t="s">
        <v>183</v>
      </c>
      <c r="D3" s="69"/>
      <c r="E3" s="69"/>
      <c r="F3" s="16"/>
      <c r="G3" s="30"/>
      <c r="H3" s="16"/>
    </row>
    <row r="4" spans="2:8" ht="26.25" customHeight="1">
      <c r="B4" s="47"/>
      <c r="C4" s="69"/>
      <c r="D4" s="69"/>
      <c r="E4" s="69"/>
      <c r="F4" s="16"/>
      <c r="G4" s="30"/>
      <c r="H4" s="16"/>
    </row>
    <row r="5" spans="2:6" ht="15.75">
      <c r="B5" s="47" t="s">
        <v>1</v>
      </c>
      <c r="C5" s="11" t="s">
        <v>184</v>
      </c>
      <c r="F5" s="12"/>
    </row>
    <row r="6" spans="2:6" ht="12.75">
      <c r="B6" s="47" t="s">
        <v>2</v>
      </c>
      <c r="C6" s="13" t="s">
        <v>186</v>
      </c>
      <c r="F6" s="13"/>
    </row>
    <row r="7" spans="2:6" ht="12.75">
      <c r="B7" s="47"/>
      <c r="C7" s="61" t="s">
        <v>185</v>
      </c>
      <c r="F7" s="13"/>
    </row>
    <row r="8" spans="2:6" ht="12.75">
      <c r="B8" s="47" t="s">
        <v>5</v>
      </c>
      <c r="C8" s="13" t="s">
        <v>180</v>
      </c>
      <c r="F8" s="13"/>
    </row>
    <row r="10" spans="2:8" ht="63">
      <c r="B10" s="41" t="s">
        <v>17</v>
      </c>
      <c r="C10" s="39"/>
      <c r="D10" s="4" t="s">
        <v>6</v>
      </c>
      <c r="E10" s="17" t="s">
        <v>7</v>
      </c>
      <c r="F10" s="17" t="s">
        <v>8</v>
      </c>
      <c r="G10" s="17" t="s">
        <v>9</v>
      </c>
      <c r="H10" s="17" t="s">
        <v>10</v>
      </c>
    </row>
    <row r="11" spans="2:9" ht="12.75">
      <c r="B11" s="42" t="s">
        <v>15</v>
      </c>
      <c r="C11" s="40"/>
      <c r="D11" s="18" t="s">
        <v>15</v>
      </c>
      <c r="E11" s="19" t="s">
        <v>4</v>
      </c>
      <c r="F11" s="20">
        <f>SUM(F13:F21)</f>
        <v>1353.7890410958903</v>
      </c>
      <c r="G11" s="20">
        <f>SUM(G13:G21)</f>
        <v>43752473</v>
      </c>
      <c r="H11" s="25">
        <f>(F11/G11)*100000</f>
        <v>3.0942000492083963</v>
      </c>
      <c r="I11" s="29"/>
    </row>
    <row r="12" ht="7.5" customHeight="1">
      <c r="I12" s="29"/>
    </row>
    <row r="13" spans="2:9" ht="12.75" customHeight="1">
      <c r="B13" s="48" t="s">
        <v>25</v>
      </c>
      <c r="C13" s="49"/>
      <c r="D13" s="50" t="s">
        <v>15</v>
      </c>
      <c r="E13" s="50" t="s">
        <v>15</v>
      </c>
      <c r="F13" s="1">
        <f>SUMIF($B$23:$B$174,$B13,F$23:F$174)</f>
        <v>22.383561643835616</v>
      </c>
      <c r="G13" s="1">
        <f>SUMIF($B$23:$B$174,$B13,G$23:G$174)</f>
        <v>2117316</v>
      </c>
      <c r="H13" s="62">
        <f aca="true" t="shared" si="0" ref="H13:H21">(F13/G13)*100000</f>
        <v>1.0571667924785728</v>
      </c>
      <c r="I13" s="29"/>
    </row>
    <row r="14" spans="2:9" ht="12.75" customHeight="1">
      <c r="B14" s="51" t="s">
        <v>23</v>
      </c>
      <c r="C14" s="52"/>
      <c r="D14" s="53" t="s">
        <v>15</v>
      </c>
      <c r="E14" s="53" t="s">
        <v>15</v>
      </c>
      <c r="F14" s="2">
        <f aca="true" t="shared" si="1" ref="F14:G21">SUMIF($B$23:$B$174,$B14,F$23:F$174)</f>
        <v>257.00273972602747</v>
      </c>
      <c r="G14" s="2">
        <f t="shared" si="1"/>
        <v>5715351</v>
      </c>
      <c r="H14" s="64">
        <f t="shared" si="0"/>
        <v>4.496709646109705</v>
      </c>
      <c r="I14" s="29"/>
    </row>
    <row r="15" spans="2:9" ht="12.75" customHeight="1">
      <c r="B15" s="51" t="s">
        <v>179</v>
      </c>
      <c r="C15" s="52"/>
      <c r="D15" s="53" t="s">
        <v>15</v>
      </c>
      <c r="E15" s="53" t="s">
        <v>15</v>
      </c>
      <c r="F15" s="2">
        <f t="shared" si="1"/>
        <v>104.14520547945204</v>
      </c>
      <c r="G15" s="2">
        <f t="shared" si="1"/>
        <v>4291649</v>
      </c>
      <c r="H15" s="64">
        <f t="shared" si="0"/>
        <v>2.426694389020445</v>
      </c>
      <c r="I15" s="29"/>
    </row>
    <row r="16" spans="2:9" ht="12.75" customHeight="1">
      <c r="B16" s="51" t="s">
        <v>26</v>
      </c>
      <c r="C16" s="52"/>
      <c r="D16" s="53" t="s">
        <v>15</v>
      </c>
      <c r="E16" s="53" t="s">
        <v>15</v>
      </c>
      <c r="F16" s="2">
        <f t="shared" si="1"/>
        <v>71.45205479452055</v>
      </c>
      <c r="G16" s="2">
        <f t="shared" si="1"/>
        <v>3782923</v>
      </c>
      <c r="H16" s="64">
        <f t="shared" si="0"/>
        <v>1.888805423597587</v>
      </c>
      <c r="I16" s="29"/>
    </row>
    <row r="17" spans="2:9" ht="12.75" customHeight="1">
      <c r="B17" s="51" t="s">
        <v>22</v>
      </c>
      <c r="C17" s="52"/>
      <c r="D17" s="53" t="s">
        <v>15</v>
      </c>
      <c r="E17" s="53" t="s">
        <v>15</v>
      </c>
      <c r="F17" s="2">
        <f t="shared" si="1"/>
        <v>184.1287671232877</v>
      </c>
      <c r="G17" s="2">
        <f t="shared" si="1"/>
        <v>4577802</v>
      </c>
      <c r="H17" s="64">
        <f t="shared" si="0"/>
        <v>4.022209067218016</v>
      </c>
      <c r="I17" s="29"/>
    </row>
    <row r="18" spans="2:9" ht="12.75" customHeight="1">
      <c r="B18" s="51" t="s">
        <v>21</v>
      </c>
      <c r="C18" s="52"/>
      <c r="D18" s="53" t="s">
        <v>15</v>
      </c>
      <c r="E18" s="53" t="s">
        <v>15</v>
      </c>
      <c r="F18" s="2">
        <f t="shared" si="1"/>
        <v>155.02739726027397</v>
      </c>
      <c r="G18" s="2">
        <f t="shared" si="1"/>
        <v>4843991</v>
      </c>
      <c r="H18" s="64">
        <f t="shared" si="0"/>
        <v>3.2004063851537707</v>
      </c>
      <c r="I18" s="29"/>
    </row>
    <row r="19" spans="2:9" ht="12.75" customHeight="1">
      <c r="B19" s="51" t="s">
        <v>18</v>
      </c>
      <c r="C19" s="52"/>
      <c r="D19" s="53" t="s">
        <v>15</v>
      </c>
      <c r="E19" s="53" t="s">
        <v>15</v>
      </c>
      <c r="F19" s="2">
        <f t="shared" si="1"/>
        <v>137.20547945205476</v>
      </c>
      <c r="G19" s="2">
        <f t="shared" si="1"/>
        <v>6823642</v>
      </c>
      <c r="H19" s="64">
        <f t="shared" si="0"/>
        <v>2.010736780330134</v>
      </c>
      <c r="I19" s="29"/>
    </row>
    <row r="20" spans="2:10" ht="12.75" customHeight="1">
      <c r="B20" s="51" t="s">
        <v>24</v>
      </c>
      <c r="C20" s="52"/>
      <c r="D20" s="53" t="s">
        <v>15</v>
      </c>
      <c r="E20" s="53" t="s">
        <v>15</v>
      </c>
      <c r="F20" s="2">
        <f t="shared" si="1"/>
        <v>246.3260273972603</v>
      </c>
      <c r="G20" s="2">
        <f t="shared" si="1"/>
        <v>7136960</v>
      </c>
      <c r="H20" s="64">
        <f t="shared" si="0"/>
        <v>3.451413870853421</v>
      </c>
      <c r="I20" s="60"/>
      <c r="J20" s="58"/>
    </row>
    <row r="21" spans="2:16" ht="12.75" customHeight="1">
      <c r="B21" s="54" t="s">
        <v>20</v>
      </c>
      <c r="C21" s="55"/>
      <c r="D21" s="56" t="s">
        <v>15</v>
      </c>
      <c r="E21" s="56" t="s">
        <v>15</v>
      </c>
      <c r="F21" s="10">
        <f t="shared" si="1"/>
        <v>176.11780821917807</v>
      </c>
      <c r="G21" s="10">
        <f t="shared" si="1"/>
        <v>4462839</v>
      </c>
      <c r="H21" s="65">
        <f t="shared" si="0"/>
        <v>3.9463177636293416</v>
      </c>
      <c r="I21" s="29"/>
      <c r="J21" s="58"/>
      <c r="K21" s="58"/>
      <c r="L21" s="58"/>
      <c r="M21" s="58"/>
      <c r="N21" s="58"/>
      <c r="O21" s="58"/>
      <c r="P21" s="58"/>
    </row>
    <row r="22" spans="6:16" ht="7.5" customHeight="1">
      <c r="F22" s="59"/>
      <c r="G22" s="59"/>
      <c r="H22" s="57"/>
      <c r="I22" s="29"/>
      <c r="K22" s="58"/>
      <c r="L22" s="58"/>
      <c r="M22" s="58"/>
      <c r="N22" s="58"/>
      <c r="O22" s="58"/>
      <c r="P22" s="58"/>
    </row>
    <row r="23" spans="2:16" ht="12.75">
      <c r="B23" s="35" t="s">
        <v>26</v>
      </c>
      <c r="C23" s="31"/>
      <c r="D23" s="21">
        <v>507</v>
      </c>
      <c r="E23" s="48" t="s">
        <v>140</v>
      </c>
      <c r="F23" s="1">
        <v>0.43561643835616437</v>
      </c>
      <c r="G23" s="1">
        <v>197364</v>
      </c>
      <c r="H23" s="64">
        <f aca="true" t="shared" si="2" ref="H23:H86">(F23/G23)*100000</f>
        <v>0.22071727283403475</v>
      </c>
      <c r="I23" s="29"/>
      <c r="K23" s="58"/>
      <c r="L23" s="58"/>
      <c r="M23" s="58"/>
      <c r="N23" s="58"/>
      <c r="O23" s="58"/>
      <c r="P23" s="58"/>
    </row>
    <row r="24" spans="2:16" ht="12.75">
      <c r="B24" s="36" t="s">
        <v>26</v>
      </c>
      <c r="C24" s="32"/>
      <c r="D24" s="22">
        <v>506</v>
      </c>
      <c r="E24" s="51" t="s">
        <v>50</v>
      </c>
      <c r="F24" s="2">
        <v>7.7315068493150685</v>
      </c>
      <c r="G24" s="2">
        <v>638867</v>
      </c>
      <c r="H24" s="64">
        <f t="shared" si="2"/>
        <v>1.210190360327747</v>
      </c>
      <c r="I24" s="29"/>
      <c r="K24" s="58"/>
      <c r="L24" s="58"/>
      <c r="M24" s="58"/>
      <c r="N24" s="58"/>
      <c r="O24" s="58"/>
      <c r="P24" s="58"/>
    </row>
    <row r="25" spans="2:16" ht="12.75">
      <c r="B25" s="36" t="s">
        <v>26</v>
      </c>
      <c r="C25" s="32"/>
      <c r="D25" s="22">
        <v>509</v>
      </c>
      <c r="E25" s="51" t="s">
        <v>148</v>
      </c>
      <c r="F25" s="2">
        <v>0.5671232876712329</v>
      </c>
      <c r="G25" s="2">
        <v>269762</v>
      </c>
      <c r="H25" s="64">
        <f t="shared" si="2"/>
        <v>0.21023097681335137</v>
      </c>
      <c r="I25" s="29"/>
      <c r="K25" s="58"/>
      <c r="L25" s="58"/>
      <c r="M25" s="58"/>
      <c r="N25" s="58"/>
      <c r="O25" s="58"/>
      <c r="P25" s="58"/>
    </row>
    <row r="26" spans="2:16" ht="12.75">
      <c r="B26" s="37" t="s">
        <v>26</v>
      </c>
      <c r="C26" s="33"/>
      <c r="D26" s="23">
        <v>508</v>
      </c>
      <c r="E26" s="51" t="s">
        <v>81</v>
      </c>
      <c r="F26" s="2">
        <v>3.0794520547945203</v>
      </c>
      <c r="G26" s="2">
        <v>551802</v>
      </c>
      <c r="H26" s="64">
        <f t="shared" si="2"/>
        <v>0.5580719270308045</v>
      </c>
      <c r="I26" s="29"/>
      <c r="K26" s="58"/>
      <c r="L26" s="58"/>
      <c r="M26" s="58"/>
      <c r="N26" s="58"/>
      <c r="O26" s="58"/>
      <c r="P26" s="58"/>
    </row>
    <row r="27" spans="2:16" ht="12.75">
      <c r="B27" s="36" t="s">
        <v>26</v>
      </c>
      <c r="C27" s="32"/>
      <c r="D27" s="22">
        <v>503</v>
      </c>
      <c r="E27" s="51" t="s">
        <v>83</v>
      </c>
      <c r="F27" s="2">
        <v>7.580821917808219</v>
      </c>
      <c r="G27" s="2">
        <v>606518</v>
      </c>
      <c r="H27" s="64">
        <f t="shared" si="2"/>
        <v>1.2498923227024126</v>
      </c>
      <c r="I27" s="29"/>
      <c r="K27" s="58"/>
      <c r="L27" s="58"/>
      <c r="M27" s="58"/>
      <c r="N27" s="58"/>
      <c r="O27" s="58"/>
      <c r="P27" s="58"/>
    </row>
    <row r="28" spans="2:16" ht="12.75">
      <c r="B28" s="36" t="s">
        <v>26</v>
      </c>
      <c r="C28" s="32"/>
      <c r="D28" s="22">
        <v>504</v>
      </c>
      <c r="E28" s="51" t="s">
        <v>92</v>
      </c>
      <c r="F28" s="2">
        <v>42.47671232876712</v>
      </c>
      <c r="G28" s="2">
        <v>573261</v>
      </c>
      <c r="H28" s="64">
        <f t="shared" si="2"/>
        <v>7.40966371840525</v>
      </c>
      <c r="I28" s="29"/>
      <c r="K28" s="58"/>
      <c r="L28" s="58"/>
      <c r="M28" s="58"/>
      <c r="N28" s="58"/>
      <c r="O28" s="58"/>
      <c r="P28" s="58"/>
    </row>
    <row r="29" spans="2:16" ht="12.75">
      <c r="B29" s="36" t="s">
        <v>26</v>
      </c>
      <c r="C29" s="32"/>
      <c r="D29" s="22">
        <v>512</v>
      </c>
      <c r="E29" s="51" t="s">
        <v>156</v>
      </c>
      <c r="F29" s="2">
        <v>8.926027397260274</v>
      </c>
      <c r="G29" s="2">
        <v>261270</v>
      </c>
      <c r="H29" s="64">
        <f t="shared" si="2"/>
        <v>3.4163996621350607</v>
      </c>
      <c r="I29" s="29"/>
      <c r="K29" s="58"/>
      <c r="L29" s="58"/>
      <c r="M29" s="58"/>
      <c r="N29" s="58"/>
      <c r="O29" s="58"/>
      <c r="P29" s="58"/>
    </row>
    <row r="30" spans="2:16" ht="12.75">
      <c r="B30" s="36" t="s">
        <v>26</v>
      </c>
      <c r="C30" s="32"/>
      <c r="D30" s="22">
        <v>511</v>
      </c>
      <c r="E30" s="51" t="s">
        <v>94</v>
      </c>
      <c r="F30" s="2">
        <v>0.4410958904109589</v>
      </c>
      <c r="G30" s="2">
        <v>652370</v>
      </c>
      <c r="H30" s="64">
        <f t="shared" si="2"/>
        <v>0.06761437380795544</v>
      </c>
      <c r="I30" s="29"/>
      <c r="K30" s="58"/>
      <c r="L30" s="58"/>
      <c r="M30" s="58"/>
      <c r="N30" s="58"/>
      <c r="O30" s="58"/>
      <c r="P30" s="58"/>
    </row>
    <row r="31" spans="2:16" ht="12.75">
      <c r="B31" s="36" t="s">
        <v>26</v>
      </c>
      <c r="C31" s="32"/>
      <c r="D31" s="22">
        <v>510</v>
      </c>
      <c r="E31" s="51" t="s">
        <v>163</v>
      </c>
      <c r="F31" s="2">
        <v>0.2136986301369863</v>
      </c>
      <c r="G31" s="2">
        <v>31709</v>
      </c>
      <c r="H31" s="64">
        <f t="shared" si="2"/>
        <v>0.6739368322463223</v>
      </c>
      <c r="I31" s="29"/>
      <c r="K31" s="58"/>
      <c r="L31" s="58"/>
      <c r="M31" s="58"/>
      <c r="N31" s="58"/>
      <c r="O31" s="58"/>
      <c r="P31" s="58"/>
    </row>
    <row r="32" spans="2:16" ht="12.75">
      <c r="B32" s="36" t="s">
        <v>21</v>
      </c>
      <c r="C32" s="32"/>
      <c r="D32" s="22" t="s">
        <v>11</v>
      </c>
      <c r="E32" s="51" t="s">
        <v>30</v>
      </c>
      <c r="F32" s="2">
        <v>0.2</v>
      </c>
      <c r="G32" s="2">
        <v>130688</v>
      </c>
      <c r="H32" s="64">
        <f t="shared" si="2"/>
        <v>0.1530362389813908</v>
      </c>
      <c r="I32" s="29"/>
      <c r="K32" s="58"/>
      <c r="L32" s="58"/>
      <c r="M32" s="58"/>
      <c r="N32" s="58"/>
      <c r="O32" s="58"/>
      <c r="P32" s="58"/>
    </row>
    <row r="33" spans="2:16" ht="12.75">
      <c r="B33" s="36" t="s">
        <v>21</v>
      </c>
      <c r="C33" s="32"/>
      <c r="D33" s="22">
        <v>623</v>
      </c>
      <c r="E33" s="51" t="s">
        <v>40</v>
      </c>
      <c r="F33" s="2">
        <v>28.805479452054794</v>
      </c>
      <c r="G33" s="2">
        <v>513712</v>
      </c>
      <c r="H33" s="64">
        <f t="shared" si="2"/>
        <v>5.607320726799217</v>
      </c>
      <c r="I33" s="29"/>
      <c r="K33" s="58"/>
      <c r="L33" s="58"/>
      <c r="M33" s="58"/>
      <c r="N33" s="58"/>
      <c r="O33" s="58"/>
      <c r="P33" s="58"/>
    </row>
    <row r="34" spans="2:16" ht="12.75">
      <c r="B34" s="36" t="s">
        <v>21</v>
      </c>
      <c r="C34" s="32"/>
      <c r="D34" s="22" t="s">
        <v>12</v>
      </c>
      <c r="E34" s="51" t="s">
        <v>42</v>
      </c>
      <c r="F34" s="2">
        <v>1.7452054794520548</v>
      </c>
      <c r="G34" s="2">
        <v>218581</v>
      </c>
      <c r="H34" s="64">
        <f t="shared" si="2"/>
        <v>0.798425059566959</v>
      </c>
      <c r="I34" s="29"/>
      <c r="K34" s="58"/>
      <c r="L34" s="58"/>
      <c r="M34" s="58"/>
      <c r="N34" s="58"/>
      <c r="O34" s="58"/>
      <c r="P34" s="58"/>
    </row>
    <row r="35" spans="2:16" ht="12.75">
      <c r="B35" s="36" t="s">
        <v>21</v>
      </c>
      <c r="C35" s="32"/>
      <c r="D35" s="22">
        <v>620</v>
      </c>
      <c r="E35" s="51" t="s">
        <v>59</v>
      </c>
      <c r="F35" s="2">
        <v>33.83835616438356</v>
      </c>
      <c r="G35" s="2">
        <v>1160149</v>
      </c>
      <c r="H35" s="64">
        <f t="shared" si="2"/>
        <v>2.916725021043294</v>
      </c>
      <c r="I35" s="29"/>
      <c r="K35" s="58"/>
      <c r="L35" s="58"/>
      <c r="M35" s="58"/>
      <c r="N35" s="58"/>
      <c r="O35" s="58"/>
      <c r="P35" s="58"/>
    </row>
    <row r="36" spans="2:16" ht="12.75">
      <c r="B36" s="36" t="s">
        <v>21</v>
      </c>
      <c r="C36" s="32"/>
      <c r="D36" s="22">
        <v>606</v>
      </c>
      <c r="E36" s="51" t="s">
        <v>69</v>
      </c>
      <c r="F36" s="2">
        <v>22.621917808219177</v>
      </c>
      <c r="G36" s="2">
        <v>911638</v>
      </c>
      <c r="H36" s="64">
        <f t="shared" si="2"/>
        <v>2.4814584087345173</v>
      </c>
      <c r="I36" s="29"/>
      <c r="K36" s="58"/>
      <c r="L36" s="58"/>
      <c r="M36" s="58"/>
      <c r="N36" s="58"/>
      <c r="O36" s="58"/>
      <c r="P36" s="58"/>
    </row>
    <row r="37" spans="2:16" ht="12.75">
      <c r="B37" s="36" t="s">
        <v>21</v>
      </c>
      <c r="C37" s="32"/>
      <c r="D37" s="22">
        <v>611</v>
      </c>
      <c r="E37" s="51" t="s">
        <v>149</v>
      </c>
      <c r="F37" s="2">
        <v>0.8712328767123287</v>
      </c>
      <c r="G37" s="2">
        <v>157615</v>
      </c>
      <c r="H37" s="64">
        <f t="shared" si="2"/>
        <v>0.552760128612333</v>
      </c>
      <c r="I37" s="29"/>
      <c r="K37" s="58"/>
      <c r="L37" s="58"/>
      <c r="M37" s="58"/>
      <c r="N37" s="58"/>
      <c r="O37" s="58"/>
      <c r="P37" s="58"/>
    </row>
    <row r="38" spans="2:16" ht="12.75">
      <c r="B38" s="36" t="s">
        <v>21</v>
      </c>
      <c r="C38" s="32"/>
      <c r="D38" s="22">
        <v>607</v>
      </c>
      <c r="E38" s="51" t="s">
        <v>89</v>
      </c>
      <c r="F38" s="2">
        <v>40.1013698630137</v>
      </c>
      <c r="G38" s="2">
        <v>728365</v>
      </c>
      <c r="H38" s="64">
        <f t="shared" si="2"/>
        <v>5.505669528740906</v>
      </c>
      <c r="I38" s="29"/>
      <c r="K38" s="58"/>
      <c r="L38" s="58"/>
      <c r="M38" s="58"/>
      <c r="N38" s="58"/>
      <c r="O38" s="58"/>
      <c r="P38" s="58"/>
    </row>
    <row r="39" spans="2:16" ht="12.75">
      <c r="B39" s="36" t="s">
        <v>21</v>
      </c>
      <c r="C39" s="32"/>
      <c r="D39" s="22">
        <v>624</v>
      </c>
      <c r="E39" s="51" t="s">
        <v>157</v>
      </c>
      <c r="F39" s="2">
        <v>1.178082191780822</v>
      </c>
      <c r="G39" s="2">
        <v>148905</v>
      </c>
      <c r="H39" s="64">
        <f t="shared" si="2"/>
        <v>0.7911636222966469</v>
      </c>
      <c r="I39" s="29"/>
      <c r="K39" s="58"/>
      <c r="L39" s="58"/>
      <c r="M39" s="58"/>
      <c r="N39" s="58"/>
      <c r="O39" s="58"/>
      <c r="P39" s="58"/>
    </row>
    <row r="40" spans="2:16" ht="12.75">
      <c r="B40" s="36" t="s">
        <v>21</v>
      </c>
      <c r="C40" s="32"/>
      <c r="D40" s="22">
        <v>621</v>
      </c>
      <c r="E40" s="51" t="s">
        <v>167</v>
      </c>
      <c r="F40" s="2">
        <v>0.7041095890410959</v>
      </c>
      <c r="G40" s="2">
        <v>142693</v>
      </c>
      <c r="H40" s="64">
        <f t="shared" si="2"/>
        <v>0.4934436791160715</v>
      </c>
      <c r="I40" s="29"/>
      <c r="K40" s="58"/>
      <c r="L40" s="58"/>
      <c r="M40" s="58"/>
      <c r="N40" s="58"/>
      <c r="O40" s="58"/>
      <c r="P40" s="58"/>
    </row>
    <row r="41" spans="2:16" ht="12.75">
      <c r="B41" s="36" t="s">
        <v>21</v>
      </c>
      <c r="C41" s="32"/>
      <c r="D41" s="22">
        <v>609</v>
      </c>
      <c r="E41" s="51" t="s">
        <v>113</v>
      </c>
      <c r="F41" s="2">
        <v>22.073972602739726</v>
      </c>
      <c r="G41" s="2">
        <v>604075</v>
      </c>
      <c r="H41" s="64">
        <f t="shared" si="2"/>
        <v>3.654177478415714</v>
      </c>
      <c r="I41" s="29"/>
      <c r="K41" s="58"/>
      <c r="L41" s="58"/>
      <c r="M41" s="58"/>
      <c r="N41" s="58"/>
      <c r="O41" s="58"/>
      <c r="P41" s="58"/>
    </row>
    <row r="42" spans="2:16" ht="12.75">
      <c r="B42" s="36" t="s">
        <v>21</v>
      </c>
      <c r="C42" s="32"/>
      <c r="D42" s="22">
        <v>622</v>
      </c>
      <c r="E42" s="51" t="s">
        <v>172</v>
      </c>
      <c r="F42" s="2">
        <v>2.8876712328767122</v>
      </c>
      <c r="G42" s="2">
        <v>127570</v>
      </c>
      <c r="H42" s="64">
        <f t="shared" si="2"/>
        <v>2.2635974232787586</v>
      </c>
      <c r="I42" s="29"/>
      <c r="K42" s="58"/>
      <c r="L42" s="58"/>
      <c r="M42" s="58"/>
      <c r="N42" s="58"/>
      <c r="O42" s="58"/>
      <c r="P42" s="58"/>
    </row>
    <row r="43" spans="2:16" ht="12.75">
      <c r="B43" s="36" t="s">
        <v>18</v>
      </c>
      <c r="C43" s="32"/>
      <c r="D43" s="22">
        <v>716</v>
      </c>
      <c r="E43" s="51" t="s">
        <v>27</v>
      </c>
      <c r="F43" s="2">
        <v>0.6575342465753424</v>
      </c>
      <c r="G43" s="2">
        <v>147822</v>
      </c>
      <c r="H43" s="64">
        <f t="shared" si="2"/>
        <v>0.4448148763887259</v>
      </c>
      <c r="I43" s="29"/>
      <c r="K43" s="58"/>
      <c r="L43" s="58"/>
      <c r="M43" s="58"/>
      <c r="N43" s="58"/>
      <c r="O43" s="58"/>
      <c r="P43" s="58"/>
    </row>
    <row r="44" spans="2:16" ht="12.75">
      <c r="B44" s="36" t="s">
        <v>18</v>
      </c>
      <c r="C44" s="32"/>
      <c r="D44" s="22">
        <v>717</v>
      </c>
      <c r="E44" s="51" t="s">
        <v>28</v>
      </c>
      <c r="F44" s="2">
        <v>4.983561643835617</v>
      </c>
      <c r="G44" s="2">
        <v>296301</v>
      </c>
      <c r="H44" s="64">
        <f t="shared" si="2"/>
        <v>1.681925354229522</v>
      </c>
      <c r="I44" s="29"/>
      <c r="K44" s="58"/>
      <c r="L44" s="58"/>
      <c r="M44" s="58"/>
      <c r="N44" s="58"/>
      <c r="O44" s="58"/>
      <c r="P44" s="58"/>
    </row>
    <row r="45" spans="2:16" ht="12.75">
      <c r="B45" s="36" t="s">
        <v>18</v>
      </c>
      <c r="C45" s="32"/>
      <c r="D45" s="22">
        <v>718</v>
      </c>
      <c r="E45" s="51" t="s">
        <v>31</v>
      </c>
      <c r="F45" s="2">
        <v>3.591780821917808</v>
      </c>
      <c r="G45" s="2">
        <v>189524</v>
      </c>
      <c r="H45" s="64">
        <f t="shared" si="2"/>
        <v>1.8951588305005214</v>
      </c>
      <c r="I45" s="29"/>
      <c r="K45" s="58"/>
      <c r="L45" s="58"/>
      <c r="M45" s="58"/>
      <c r="N45" s="58"/>
      <c r="O45" s="58"/>
      <c r="P45" s="58"/>
    </row>
    <row r="46" spans="2:16" ht="12.75">
      <c r="B46" s="36" t="s">
        <v>18</v>
      </c>
      <c r="C46" s="32"/>
      <c r="D46" s="22">
        <v>719</v>
      </c>
      <c r="E46" s="51" t="s">
        <v>35</v>
      </c>
      <c r="F46" s="2">
        <v>13.991780821917809</v>
      </c>
      <c r="G46" s="2">
        <v>251539</v>
      </c>
      <c r="H46" s="64">
        <f t="shared" si="2"/>
        <v>5.562469764894433</v>
      </c>
      <c r="I46" s="29"/>
      <c r="K46" s="58"/>
      <c r="L46" s="58"/>
      <c r="M46" s="58"/>
      <c r="N46" s="58"/>
      <c r="O46" s="58"/>
      <c r="P46" s="58"/>
    </row>
    <row r="47" spans="2:16" ht="12.75">
      <c r="B47" s="36" t="s">
        <v>18</v>
      </c>
      <c r="C47" s="32"/>
      <c r="D47" s="22">
        <v>720</v>
      </c>
      <c r="E47" s="51" t="s">
        <v>36</v>
      </c>
      <c r="F47" s="2">
        <v>4.120547945205479</v>
      </c>
      <c r="G47" s="2">
        <v>255350</v>
      </c>
      <c r="H47" s="64">
        <f t="shared" si="2"/>
        <v>1.613686291445263</v>
      </c>
      <c r="I47" s="29"/>
      <c r="K47" s="58"/>
      <c r="L47" s="58"/>
      <c r="M47" s="58"/>
      <c r="N47" s="58"/>
      <c r="O47" s="58"/>
      <c r="P47" s="58"/>
    </row>
    <row r="48" spans="2:16" ht="12.75">
      <c r="B48" s="36" t="s">
        <v>18</v>
      </c>
      <c r="C48" s="32"/>
      <c r="D48" s="22">
        <v>702</v>
      </c>
      <c r="E48" s="51" t="s">
        <v>41</v>
      </c>
      <c r="F48" s="2">
        <v>7.115068493150685</v>
      </c>
      <c r="G48" s="2">
        <v>204188</v>
      </c>
      <c r="H48" s="64">
        <f t="shared" si="2"/>
        <v>3.484567405112291</v>
      </c>
      <c r="I48" s="29"/>
      <c r="K48" s="58"/>
      <c r="L48" s="58"/>
      <c r="M48" s="58"/>
      <c r="N48" s="58"/>
      <c r="O48" s="58"/>
      <c r="P48" s="58"/>
    </row>
    <row r="49" spans="2:16" ht="12.75">
      <c r="B49" s="36" t="s">
        <v>18</v>
      </c>
      <c r="C49" s="32"/>
      <c r="D49" s="22">
        <v>714</v>
      </c>
      <c r="E49" s="51" t="s">
        <v>45</v>
      </c>
      <c r="F49" s="2">
        <v>0.136986301369863</v>
      </c>
      <c r="G49" s="2">
        <v>6400</v>
      </c>
      <c r="H49" s="64">
        <f t="shared" si="2"/>
        <v>2.1404109589041096</v>
      </c>
      <c r="I49" s="29"/>
      <c r="K49" s="58"/>
      <c r="L49" s="58"/>
      <c r="M49" s="58"/>
      <c r="N49" s="58"/>
      <c r="O49" s="58"/>
      <c r="P49" s="58"/>
    </row>
    <row r="50" spans="2:16" ht="12.75">
      <c r="B50" s="36" t="s">
        <v>18</v>
      </c>
      <c r="C50" s="32"/>
      <c r="D50" s="22">
        <v>721</v>
      </c>
      <c r="E50" s="51" t="s">
        <v>48</v>
      </c>
      <c r="F50" s="2">
        <v>8.427397260273972</v>
      </c>
      <c r="G50" s="2">
        <v>290062</v>
      </c>
      <c r="H50" s="64">
        <f t="shared" si="2"/>
        <v>2.9053779055077786</v>
      </c>
      <c r="I50" s="29"/>
      <c r="K50" s="58"/>
      <c r="L50" s="58"/>
      <c r="M50" s="58"/>
      <c r="N50" s="58"/>
      <c r="O50" s="58"/>
      <c r="P50" s="58"/>
    </row>
    <row r="51" spans="2:16" ht="12.75">
      <c r="B51" s="36" t="s">
        <v>18</v>
      </c>
      <c r="C51" s="32"/>
      <c r="D51" s="22">
        <v>722</v>
      </c>
      <c r="E51" s="51" t="s">
        <v>56</v>
      </c>
      <c r="F51" s="2">
        <v>10.065753424657535</v>
      </c>
      <c r="G51" s="2">
        <v>260852</v>
      </c>
      <c r="H51" s="64">
        <f t="shared" si="2"/>
        <v>3.8587986385603847</v>
      </c>
      <c r="I51" s="29"/>
      <c r="K51" s="58"/>
      <c r="L51" s="58"/>
      <c r="M51" s="58"/>
      <c r="N51" s="58"/>
      <c r="O51" s="58"/>
      <c r="P51" s="58"/>
    </row>
    <row r="52" spans="2:16" ht="12.75">
      <c r="B52" s="36" t="s">
        <v>18</v>
      </c>
      <c r="C52" s="32"/>
      <c r="D52" s="22">
        <v>723</v>
      </c>
      <c r="E52" s="51" t="s">
        <v>58</v>
      </c>
      <c r="F52" s="2">
        <v>3.786301369863014</v>
      </c>
      <c r="G52" s="2">
        <v>248494</v>
      </c>
      <c r="H52" s="64">
        <f t="shared" si="2"/>
        <v>1.5236993126043339</v>
      </c>
      <c r="I52" s="29"/>
      <c r="K52" s="58"/>
      <c r="L52" s="58"/>
      <c r="M52" s="58"/>
      <c r="N52" s="58"/>
      <c r="O52" s="58"/>
      <c r="P52" s="58"/>
    </row>
    <row r="53" spans="2:16" ht="12.75">
      <c r="B53" s="36" t="s">
        <v>18</v>
      </c>
      <c r="C53" s="32"/>
      <c r="D53" s="22">
        <v>703</v>
      </c>
      <c r="E53" s="51" t="s">
        <v>62</v>
      </c>
      <c r="F53" s="2">
        <v>2.808219178082192</v>
      </c>
      <c r="G53" s="2">
        <v>214587</v>
      </c>
      <c r="H53" s="64">
        <f t="shared" si="2"/>
        <v>1.3086623039057315</v>
      </c>
      <c r="I53" s="29"/>
      <c r="K53" s="58"/>
      <c r="L53" s="58"/>
      <c r="M53" s="58"/>
      <c r="N53" s="58"/>
      <c r="O53" s="58"/>
      <c r="P53" s="58"/>
    </row>
    <row r="54" spans="2:16" ht="12.75">
      <c r="B54" s="36" t="s">
        <v>18</v>
      </c>
      <c r="C54" s="32"/>
      <c r="D54" s="22">
        <v>704</v>
      </c>
      <c r="E54" s="51" t="s">
        <v>63</v>
      </c>
      <c r="F54" s="2">
        <v>7.1287671232876715</v>
      </c>
      <c r="G54" s="2">
        <v>212881</v>
      </c>
      <c r="H54" s="64">
        <f t="shared" si="2"/>
        <v>3.3487099005020045</v>
      </c>
      <c r="I54" s="29"/>
      <c r="K54" s="58"/>
      <c r="L54" s="58"/>
      <c r="M54" s="58"/>
      <c r="N54" s="58"/>
      <c r="O54" s="58"/>
      <c r="P54" s="58"/>
    </row>
    <row r="55" spans="2:16" ht="12.75">
      <c r="B55" s="36" t="s">
        <v>18</v>
      </c>
      <c r="C55" s="32"/>
      <c r="D55" s="22">
        <v>705</v>
      </c>
      <c r="E55" s="51" t="s">
        <v>64</v>
      </c>
      <c r="F55" s="2">
        <v>3.0164383561643837</v>
      </c>
      <c r="G55" s="2">
        <v>147070</v>
      </c>
      <c r="H55" s="64">
        <f t="shared" si="2"/>
        <v>2.0510222045042386</v>
      </c>
      <c r="I55" s="29"/>
      <c r="K55" s="58"/>
      <c r="L55" s="58"/>
      <c r="M55" s="58"/>
      <c r="N55" s="58"/>
      <c r="O55" s="58"/>
      <c r="P55" s="58"/>
    </row>
    <row r="56" spans="2:16" ht="12.75">
      <c r="B56" s="36" t="s">
        <v>18</v>
      </c>
      <c r="C56" s="32"/>
      <c r="D56" s="22">
        <v>724</v>
      </c>
      <c r="E56" s="51" t="s">
        <v>66</v>
      </c>
      <c r="F56" s="2">
        <v>6.967123287671233</v>
      </c>
      <c r="G56" s="2">
        <v>210599</v>
      </c>
      <c r="H56" s="64">
        <f t="shared" si="2"/>
        <v>3.308241391303488</v>
      </c>
      <c r="I56" s="29"/>
      <c r="K56" s="58"/>
      <c r="L56" s="58"/>
      <c r="M56" s="58"/>
      <c r="N56" s="58"/>
      <c r="O56" s="58"/>
      <c r="P56" s="58"/>
    </row>
    <row r="57" spans="2:9" ht="12.75">
      <c r="B57" s="36" t="s">
        <v>18</v>
      </c>
      <c r="C57" s="32"/>
      <c r="D57" s="22">
        <v>725</v>
      </c>
      <c r="E57" s="51" t="s">
        <v>67</v>
      </c>
      <c r="F57" s="2">
        <v>3.978082191780822</v>
      </c>
      <c r="G57" s="2">
        <v>191055</v>
      </c>
      <c r="H57" s="64">
        <f t="shared" si="2"/>
        <v>2.0821659688470975</v>
      </c>
      <c r="I57" s="29"/>
    </row>
    <row r="58" spans="2:9" ht="12.75">
      <c r="B58" s="36" t="s">
        <v>18</v>
      </c>
      <c r="C58" s="32"/>
      <c r="D58" s="22">
        <v>726</v>
      </c>
      <c r="E58" s="51" t="s">
        <v>68</v>
      </c>
      <c r="F58" s="2">
        <v>1.810958904109589</v>
      </c>
      <c r="G58" s="2">
        <v>199368</v>
      </c>
      <c r="H58" s="64">
        <f t="shared" si="2"/>
        <v>0.9083498375414255</v>
      </c>
      <c r="I58" s="29"/>
    </row>
    <row r="59" spans="2:9" ht="12.75">
      <c r="B59" s="36" t="s">
        <v>18</v>
      </c>
      <c r="C59" s="32"/>
      <c r="D59" s="22">
        <v>727</v>
      </c>
      <c r="E59" s="51" t="s">
        <v>70</v>
      </c>
      <c r="F59" s="2">
        <v>2.3643835616438356</v>
      </c>
      <c r="G59" s="2">
        <v>229597</v>
      </c>
      <c r="H59" s="64">
        <f t="shared" si="2"/>
        <v>1.0297972367425687</v>
      </c>
      <c r="I59" s="29"/>
    </row>
    <row r="60" spans="2:9" ht="12.75">
      <c r="B60" s="36" t="s">
        <v>18</v>
      </c>
      <c r="C60" s="32"/>
      <c r="D60" s="22">
        <v>728</v>
      </c>
      <c r="E60" s="51" t="s">
        <v>71</v>
      </c>
      <c r="F60" s="2">
        <v>1.841095890410959</v>
      </c>
      <c r="G60" s="2">
        <v>205172</v>
      </c>
      <c r="H60" s="64">
        <f t="shared" si="2"/>
        <v>0.8973426639165963</v>
      </c>
      <c r="I60" s="29"/>
    </row>
    <row r="61" spans="2:9" ht="12.75">
      <c r="B61" s="36" t="s">
        <v>18</v>
      </c>
      <c r="C61" s="32"/>
      <c r="D61" s="22">
        <v>706</v>
      </c>
      <c r="E61" s="51" t="s">
        <v>72</v>
      </c>
      <c r="F61" s="2">
        <v>6.50958904109589</v>
      </c>
      <c r="G61" s="2">
        <v>193584</v>
      </c>
      <c r="H61" s="64">
        <f t="shared" si="2"/>
        <v>3.3626689401478895</v>
      </c>
      <c r="I61" s="29"/>
    </row>
    <row r="62" spans="2:9" ht="12.75">
      <c r="B62" s="36" t="s">
        <v>18</v>
      </c>
      <c r="C62" s="32"/>
      <c r="D62" s="22">
        <v>707</v>
      </c>
      <c r="E62" s="51" t="s">
        <v>73</v>
      </c>
      <c r="F62" s="2">
        <v>1.367123287671233</v>
      </c>
      <c r="G62" s="2">
        <v>127266</v>
      </c>
      <c r="H62" s="64">
        <f t="shared" si="2"/>
        <v>1.0742250779243734</v>
      </c>
      <c r="I62" s="29"/>
    </row>
    <row r="63" spans="2:9" ht="12.75">
      <c r="B63" s="36" t="s">
        <v>18</v>
      </c>
      <c r="C63" s="32"/>
      <c r="D63" s="22">
        <v>729</v>
      </c>
      <c r="E63" s="51" t="s">
        <v>75</v>
      </c>
      <c r="F63" s="2">
        <v>0.5013698630136987</v>
      </c>
      <c r="G63" s="2">
        <v>136000</v>
      </c>
      <c r="H63" s="64">
        <f t="shared" si="2"/>
        <v>0.3686543110394843</v>
      </c>
      <c r="I63" s="29"/>
    </row>
    <row r="64" spans="2:9" ht="12.75">
      <c r="B64" s="36" t="s">
        <v>18</v>
      </c>
      <c r="C64" s="32"/>
      <c r="D64" s="22">
        <v>708</v>
      </c>
      <c r="E64" s="51" t="s">
        <v>78</v>
      </c>
      <c r="F64" s="2">
        <v>6.336986301369863</v>
      </c>
      <c r="G64" s="2">
        <v>261416</v>
      </c>
      <c r="H64" s="64">
        <f t="shared" si="2"/>
        <v>2.424100399887483</v>
      </c>
      <c r="I64" s="29"/>
    </row>
    <row r="65" spans="2:9" ht="12.75">
      <c r="B65" s="36" t="s">
        <v>18</v>
      </c>
      <c r="C65" s="32"/>
      <c r="D65" s="22">
        <v>709</v>
      </c>
      <c r="E65" s="51" t="s">
        <v>82</v>
      </c>
      <c r="F65" s="2">
        <v>2.372602739726027</v>
      </c>
      <c r="G65" s="2">
        <v>233035</v>
      </c>
      <c r="H65" s="64">
        <f t="shared" si="2"/>
        <v>1.0181314994425847</v>
      </c>
      <c r="I65" s="29"/>
    </row>
    <row r="66" spans="2:9" ht="12.75">
      <c r="B66" s="36" t="s">
        <v>18</v>
      </c>
      <c r="C66" s="32"/>
      <c r="D66" s="22">
        <v>730</v>
      </c>
      <c r="E66" s="51" t="s">
        <v>86</v>
      </c>
      <c r="F66" s="2">
        <v>1.9287671232876713</v>
      </c>
      <c r="G66" s="2">
        <v>159050</v>
      </c>
      <c r="H66" s="64">
        <f t="shared" si="2"/>
        <v>1.2126797379991645</v>
      </c>
      <c r="I66" s="29"/>
    </row>
    <row r="67" spans="2:9" ht="12.75">
      <c r="B67" s="36" t="s">
        <v>18</v>
      </c>
      <c r="C67" s="32"/>
      <c r="D67" s="22">
        <v>731</v>
      </c>
      <c r="E67" s="51" t="s">
        <v>88</v>
      </c>
      <c r="F67" s="2">
        <v>2.1095890410958904</v>
      </c>
      <c r="G67" s="2">
        <v>262241</v>
      </c>
      <c r="H67" s="64">
        <f t="shared" si="2"/>
        <v>0.8044466887694489</v>
      </c>
      <c r="I67" s="29"/>
    </row>
    <row r="68" spans="2:9" ht="12.75">
      <c r="B68" s="36" t="s">
        <v>18</v>
      </c>
      <c r="C68" s="32"/>
      <c r="D68" s="22">
        <v>732</v>
      </c>
      <c r="E68" s="51" t="s">
        <v>97</v>
      </c>
      <c r="F68" s="2">
        <v>0.8273972602739726</v>
      </c>
      <c r="G68" s="2">
        <v>225877</v>
      </c>
      <c r="H68" s="64">
        <f t="shared" si="2"/>
        <v>0.36630434275024576</v>
      </c>
      <c r="I68" s="29"/>
    </row>
    <row r="69" spans="2:9" ht="12.75">
      <c r="B69" s="36" t="s">
        <v>18</v>
      </c>
      <c r="C69" s="32"/>
      <c r="D69" s="22">
        <v>733</v>
      </c>
      <c r="E69" s="51" t="s">
        <v>98</v>
      </c>
      <c r="F69" s="2">
        <v>1.3753424657534246</v>
      </c>
      <c r="G69" s="2">
        <v>150558</v>
      </c>
      <c r="H69" s="64">
        <f t="shared" si="2"/>
        <v>0.9134967691875719</v>
      </c>
      <c r="I69" s="29"/>
    </row>
    <row r="70" spans="2:9" ht="12.75">
      <c r="B70" s="36" t="s">
        <v>18</v>
      </c>
      <c r="C70" s="32"/>
      <c r="D70" s="22">
        <v>710</v>
      </c>
      <c r="E70" s="51" t="s">
        <v>109</v>
      </c>
      <c r="F70" s="2">
        <v>3.2273972602739724</v>
      </c>
      <c r="G70" s="2">
        <v>249846</v>
      </c>
      <c r="H70" s="64">
        <f t="shared" si="2"/>
        <v>1.2917546249585634</v>
      </c>
      <c r="I70" s="29"/>
    </row>
    <row r="71" spans="2:9" ht="12.75">
      <c r="B71" s="36" t="s">
        <v>18</v>
      </c>
      <c r="C71" s="32"/>
      <c r="D71" s="22">
        <v>734</v>
      </c>
      <c r="E71" s="51" t="s">
        <v>116</v>
      </c>
      <c r="F71" s="2">
        <v>6.69041095890411</v>
      </c>
      <c r="G71" s="2">
        <v>155774</v>
      </c>
      <c r="H71" s="64">
        <f t="shared" si="2"/>
        <v>4.294947140667961</v>
      </c>
      <c r="I71" s="29"/>
    </row>
    <row r="72" spans="2:9" ht="12.75">
      <c r="B72" s="36" t="s">
        <v>18</v>
      </c>
      <c r="C72" s="32"/>
      <c r="D72" s="22">
        <v>711</v>
      </c>
      <c r="E72" s="51" t="s">
        <v>118</v>
      </c>
      <c r="F72" s="2">
        <v>2.3424657534246576</v>
      </c>
      <c r="G72" s="2">
        <v>239561</v>
      </c>
      <c r="H72" s="64">
        <f t="shared" si="2"/>
        <v>0.9778159856673905</v>
      </c>
      <c r="I72" s="29"/>
    </row>
    <row r="73" spans="2:9" ht="12.75">
      <c r="B73" s="36" t="s">
        <v>18</v>
      </c>
      <c r="C73" s="32"/>
      <c r="D73" s="22">
        <v>735</v>
      </c>
      <c r="E73" s="51" t="s">
        <v>122</v>
      </c>
      <c r="F73" s="2">
        <v>7.8493150684931505</v>
      </c>
      <c r="G73" s="2">
        <v>208704</v>
      </c>
      <c r="H73" s="64">
        <f t="shared" si="2"/>
        <v>3.760979697798389</v>
      </c>
      <c r="I73" s="29"/>
    </row>
    <row r="74" spans="2:9" ht="12.75">
      <c r="B74" s="36" t="s">
        <v>18</v>
      </c>
      <c r="C74" s="32"/>
      <c r="D74" s="22">
        <v>712</v>
      </c>
      <c r="E74" s="51" t="s">
        <v>123</v>
      </c>
      <c r="F74" s="2">
        <v>2.663013698630137</v>
      </c>
      <c r="G74" s="2">
        <v>260238</v>
      </c>
      <c r="H74" s="64">
        <f t="shared" si="2"/>
        <v>1.0232993254751945</v>
      </c>
      <c r="I74" s="29"/>
    </row>
    <row r="75" spans="2:9" ht="12.75">
      <c r="B75" s="36" t="s">
        <v>18</v>
      </c>
      <c r="C75" s="32"/>
      <c r="D75" s="22">
        <v>713</v>
      </c>
      <c r="E75" s="51" t="s">
        <v>126</v>
      </c>
      <c r="F75" s="2">
        <v>4.3123287671232875</v>
      </c>
      <c r="G75" s="2">
        <v>199631</v>
      </c>
      <c r="H75" s="64">
        <f t="shared" si="2"/>
        <v>2.1601498600534423</v>
      </c>
      <c r="I75" s="29"/>
    </row>
    <row r="76" spans="2:9" ht="12.75">
      <c r="B76" s="36" t="s">
        <v>25</v>
      </c>
      <c r="C76" s="32"/>
      <c r="D76" s="22">
        <v>117</v>
      </c>
      <c r="E76" s="51" t="s">
        <v>139</v>
      </c>
      <c r="F76" s="2">
        <v>0.15342465753424658</v>
      </c>
      <c r="G76" s="2">
        <v>83871</v>
      </c>
      <c r="H76" s="64">
        <f t="shared" si="2"/>
        <v>0.1829293290103213</v>
      </c>
      <c r="I76" s="29"/>
    </row>
    <row r="77" spans="2:9" ht="12.75">
      <c r="B77" s="36" t="s">
        <v>25</v>
      </c>
      <c r="C77" s="32"/>
      <c r="D77" s="22">
        <v>116</v>
      </c>
      <c r="E77" s="51" t="s">
        <v>55</v>
      </c>
      <c r="F77" s="2">
        <v>1.9232876712328768</v>
      </c>
      <c r="G77" s="2">
        <v>423122</v>
      </c>
      <c r="H77" s="64">
        <f t="shared" si="2"/>
        <v>0.4545468378465021</v>
      </c>
      <c r="I77" s="29"/>
    </row>
    <row r="78" spans="2:9" ht="12.75">
      <c r="B78" s="36" t="s">
        <v>25</v>
      </c>
      <c r="C78" s="32"/>
      <c r="D78" s="22">
        <v>106</v>
      </c>
      <c r="E78" s="51" t="s">
        <v>60</v>
      </c>
      <c r="F78" s="2">
        <v>4.367123287671233</v>
      </c>
      <c r="G78" s="2">
        <v>162639</v>
      </c>
      <c r="H78" s="64">
        <f t="shared" si="2"/>
        <v>2.685163637055831</v>
      </c>
      <c r="I78" s="29"/>
    </row>
    <row r="79" spans="2:9" ht="12.75">
      <c r="B79" s="36" t="s">
        <v>25</v>
      </c>
      <c r="C79" s="32"/>
      <c r="D79" s="22">
        <v>111</v>
      </c>
      <c r="E79" s="51" t="s">
        <v>143</v>
      </c>
      <c r="F79" s="2">
        <v>0.1095890410958904</v>
      </c>
      <c r="G79" s="2">
        <v>72969</v>
      </c>
      <c r="H79" s="64">
        <f t="shared" si="2"/>
        <v>0.1501857516149192</v>
      </c>
      <c r="I79" s="29"/>
    </row>
    <row r="80" spans="2:9" ht="12.75">
      <c r="B80" s="36" t="s">
        <v>25</v>
      </c>
      <c r="C80" s="32"/>
      <c r="D80" s="22">
        <v>112</v>
      </c>
      <c r="E80" s="51" t="s">
        <v>151</v>
      </c>
      <c r="F80" s="2">
        <v>1.0273972602739727</v>
      </c>
      <c r="G80" s="2">
        <v>108243</v>
      </c>
      <c r="H80" s="64">
        <f t="shared" si="2"/>
        <v>0.9491581536671865</v>
      </c>
      <c r="I80" s="29"/>
    </row>
    <row r="81" spans="2:9" ht="12.75">
      <c r="B81" s="36" t="s">
        <v>25</v>
      </c>
      <c r="C81" s="32"/>
      <c r="D81" s="22">
        <v>107</v>
      </c>
      <c r="E81" s="51" t="s">
        <v>87</v>
      </c>
      <c r="F81" s="2">
        <v>0.25205479452054796</v>
      </c>
      <c r="G81" s="2">
        <v>238298</v>
      </c>
      <c r="H81" s="64">
        <f t="shared" si="2"/>
        <v>0.10577293746508487</v>
      </c>
      <c r="I81" s="29"/>
    </row>
    <row r="82" spans="2:9" ht="12.75">
      <c r="B82" s="36" t="s">
        <v>25</v>
      </c>
      <c r="C82" s="32"/>
      <c r="D82" s="22">
        <v>108</v>
      </c>
      <c r="E82" s="51" t="s">
        <v>90</v>
      </c>
      <c r="F82" s="2">
        <v>4.6</v>
      </c>
      <c r="G82" s="2">
        <v>163596</v>
      </c>
      <c r="H82" s="64">
        <f t="shared" si="2"/>
        <v>2.8118046896012125</v>
      </c>
      <c r="I82" s="29"/>
    </row>
    <row r="83" spans="2:9" ht="12.75">
      <c r="B83" s="36" t="s">
        <v>25</v>
      </c>
      <c r="C83" s="32"/>
      <c r="D83" s="22">
        <v>104</v>
      </c>
      <c r="E83" s="51" t="s">
        <v>93</v>
      </c>
      <c r="F83" s="2">
        <v>1.9342465753424658</v>
      </c>
      <c r="G83" s="2">
        <v>260104</v>
      </c>
      <c r="H83" s="64">
        <f t="shared" si="2"/>
        <v>0.7436435331030917</v>
      </c>
      <c r="I83" s="29"/>
    </row>
    <row r="84" spans="2:9" ht="12.75">
      <c r="B84" s="36" t="s">
        <v>25</v>
      </c>
      <c r="C84" s="32"/>
      <c r="D84" s="22">
        <v>113</v>
      </c>
      <c r="E84" s="51" t="s">
        <v>162</v>
      </c>
      <c r="F84" s="2">
        <v>1.5780821917808219</v>
      </c>
      <c r="G84" s="2">
        <v>108486</v>
      </c>
      <c r="H84" s="64">
        <f t="shared" si="2"/>
        <v>1.4546413286330235</v>
      </c>
      <c r="I84" s="29"/>
    </row>
    <row r="85" spans="2:9" ht="12.75">
      <c r="B85" s="36" t="s">
        <v>25</v>
      </c>
      <c r="C85" s="32"/>
      <c r="D85" s="22">
        <v>109</v>
      </c>
      <c r="E85" s="51" t="s">
        <v>108</v>
      </c>
      <c r="F85" s="2">
        <v>1.5342465753424657</v>
      </c>
      <c r="G85" s="2">
        <v>119946</v>
      </c>
      <c r="H85" s="64">
        <f t="shared" si="2"/>
        <v>1.2791144142718103</v>
      </c>
      <c r="I85" s="29"/>
    </row>
    <row r="86" spans="2:9" ht="12.75">
      <c r="B86" s="36" t="s">
        <v>25</v>
      </c>
      <c r="C86" s="32"/>
      <c r="D86" s="22">
        <v>114</v>
      </c>
      <c r="E86" s="51" t="s">
        <v>168</v>
      </c>
      <c r="F86" s="2">
        <v>0.6465753424657534</v>
      </c>
      <c r="G86" s="2">
        <v>153237</v>
      </c>
      <c r="H86" s="64">
        <f t="shared" si="2"/>
        <v>0.42194466249388424</v>
      </c>
      <c r="I86" s="29"/>
    </row>
    <row r="87" spans="2:9" ht="12.75">
      <c r="B87" s="36" t="s">
        <v>25</v>
      </c>
      <c r="C87" s="32"/>
      <c r="D87" s="22">
        <v>110</v>
      </c>
      <c r="E87" s="51" t="s">
        <v>114</v>
      </c>
      <c r="F87" s="2">
        <v>4.257534246575342</v>
      </c>
      <c r="G87" s="2">
        <v>222805</v>
      </c>
      <c r="H87" s="64">
        <f aca="true" t="shared" si="3" ref="H87:H150">(F87/G87)*100000</f>
        <v>1.9108791304393267</v>
      </c>
      <c r="I87" s="29"/>
    </row>
    <row r="88" spans="2:9" ht="12.75">
      <c r="B88" s="36" t="s">
        <v>23</v>
      </c>
      <c r="C88" s="32"/>
      <c r="D88" s="22">
        <v>324</v>
      </c>
      <c r="E88" s="51" t="s">
        <v>133</v>
      </c>
      <c r="F88" s="2">
        <v>4.358904109589041</v>
      </c>
      <c r="G88" s="2">
        <v>110115</v>
      </c>
      <c r="H88" s="64">
        <f t="shared" si="3"/>
        <v>3.9585016660664225</v>
      </c>
      <c r="I88" s="29"/>
    </row>
    <row r="89" spans="2:9" ht="12.75">
      <c r="B89" s="36" t="s">
        <v>23</v>
      </c>
      <c r="C89" s="32"/>
      <c r="D89" s="22">
        <v>325</v>
      </c>
      <c r="E89" s="51" t="s">
        <v>134</v>
      </c>
      <c r="F89" s="2">
        <v>4.715068493150685</v>
      </c>
      <c r="G89" s="2">
        <v>111110</v>
      </c>
      <c r="H89" s="64">
        <f t="shared" si="3"/>
        <v>4.243604079876415</v>
      </c>
      <c r="I89" s="29"/>
    </row>
    <row r="90" spans="2:9" ht="12.75">
      <c r="B90" s="36" t="s">
        <v>23</v>
      </c>
      <c r="C90" s="32"/>
      <c r="D90" s="22">
        <v>304</v>
      </c>
      <c r="E90" s="51" t="s">
        <v>33</v>
      </c>
      <c r="F90" s="2">
        <v>9.084931506849315</v>
      </c>
      <c r="G90" s="2">
        <v>217380</v>
      </c>
      <c r="H90" s="64">
        <f t="shared" si="3"/>
        <v>4.179285816013118</v>
      </c>
      <c r="I90" s="29"/>
    </row>
    <row r="91" spans="2:9" ht="12.75">
      <c r="B91" s="36" t="s">
        <v>23</v>
      </c>
      <c r="C91" s="32"/>
      <c r="D91" s="22">
        <v>305</v>
      </c>
      <c r="E91" s="51" t="s">
        <v>38</v>
      </c>
      <c r="F91" s="2">
        <v>8.123287671232877</v>
      </c>
      <c r="G91" s="2">
        <v>146515</v>
      </c>
      <c r="H91" s="64">
        <f t="shared" si="3"/>
        <v>5.544338580509079</v>
      </c>
      <c r="I91" s="29"/>
    </row>
    <row r="92" spans="2:9" ht="12.75">
      <c r="B92" s="36" t="s">
        <v>23</v>
      </c>
      <c r="C92" s="32"/>
      <c r="D92" s="22" t="s">
        <v>13</v>
      </c>
      <c r="E92" s="51" t="s">
        <v>43</v>
      </c>
      <c r="F92" s="2">
        <v>10.301369863013699</v>
      </c>
      <c r="G92" s="2">
        <v>303012</v>
      </c>
      <c r="H92" s="64">
        <f t="shared" si="3"/>
        <v>3.3996573941011246</v>
      </c>
      <c r="I92" s="29"/>
    </row>
    <row r="93" spans="2:9" ht="12.75">
      <c r="B93" s="36" t="s">
        <v>23</v>
      </c>
      <c r="C93" s="32"/>
      <c r="D93" s="22" t="s">
        <v>14</v>
      </c>
      <c r="E93" s="51" t="s">
        <v>44</v>
      </c>
      <c r="F93" s="2">
        <v>7.276712328767124</v>
      </c>
      <c r="G93" s="2">
        <v>270702</v>
      </c>
      <c r="H93" s="64">
        <f t="shared" si="3"/>
        <v>2.688089607305127</v>
      </c>
      <c r="I93" s="29"/>
    </row>
    <row r="94" spans="2:9" ht="12.75">
      <c r="B94" s="36" t="s">
        <v>23</v>
      </c>
      <c r="C94" s="32"/>
      <c r="D94" s="22">
        <v>102</v>
      </c>
      <c r="E94" s="51" t="s">
        <v>49</v>
      </c>
      <c r="F94" s="2">
        <v>35.326027397260276</v>
      </c>
      <c r="G94" s="2">
        <v>405751</v>
      </c>
      <c r="H94" s="64">
        <f t="shared" si="3"/>
        <v>8.706331567207542</v>
      </c>
      <c r="I94" s="29"/>
    </row>
    <row r="95" spans="2:9" ht="12.75">
      <c r="B95" s="36" t="s">
        <v>23</v>
      </c>
      <c r="C95" s="32"/>
      <c r="D95" s="22">
        <v>321</v>
      </c>
      <c r="E95" s="51" t="s">
        <v>142</v>
      </c>
      <c r="F95" s="2">
        <v>1.6164383561643836</v>
      </c>
      <c r="G95" s="2">
        <v>99187</v>
      </c>
      <c r="H95" s="64">
        <f t="shared" si="3"/>
        <v>1.6296877173060822</v>
      </c>
      <c r="I95" s="29"/>
    </row>
    <row r="96" spans="2:9" ht="12.75">
      <c r="B96" s="36" t="s">
        <v>23</v>
      </c>
      <c r="C96" s="32"/>
      <c r="D96" s="22">
        <v>315</v>
      </c>
      <c r="E96" s="51" t="s">
        <v>77</v>
      </c>
      <c r="F96" s="2">
        <v>4.443835616438356</v>
      </c>
      <c r="G96" s="2">
        <v>115630</v>
      </c>
      <c r="H96" s="64">
        <f t="shared" si="3"/>
        <v>3.8431510995748126</v>
      </c>
      <c r="I96" s="29"/>
    </row>
    <row r="97" spans="2:9" ht="12.75">
      <c r="B97" s="36" t="s">
        <v>23</v>
      </c>
      <c r="C97" s="32"/>
      <c r="D97" s="22">
        <v>323</v>
      </c>
      <c r="E97" s="51" t="s">
        <v>79</v>
      </c>
      <c r="F97" s="2">
        <v>42.07671232876712</v>
      </c>
      <c r="G97" s="2">
        <v>953999</v>
      </c>
      <c r="H97" s="64">
        <f t="shared" si="3"/>
        <v>4.410561471109206</v>
      </c>
      <c r="I97" s="29"/>
    </row>
    <row r="98" spans="2:9" ht="12.75">
      <c r="B98" s="36" t="s">
        <v>23</v>
      </c>
      <c r="C98" s="32"/>
      <c r="D98" s="22">
        <v>316</v>
      </c>
      <c r="E98" s="51" t="s">
        <v>84</v>
      </c>
      <c r="F98" s="2">
        <v>15.468493150684932</v>
      </c>
      <c r="G98" s="2">
        <v>397993</v>
      </c>
      <c r="H98" s="64">
        <f t="shared" si="3"/>
        <v>3.88662442572732</v>
      </c>
      <c r="I98" s="29"/>
    </row>
    <row r="99" spans="2:9" ht="12.75">
      <c r="B99" s="36" t="s">
        <v>23</v>
      </c>
      <c r="C99" s="32"/>
      <c r="D99" s="22">
        <v>306</v>
      </c>
      <c r="E99" s="51" t="s">
        <v>85</v>
      </c>
      <c r="F99" s="2">
        <v>25.66849315068493</v>
      </c>
      <c r="G99" s="2">
        <v>424319</v>
      </c>
      <c r="H99" s="64">
        <f t="shared" si="3"/>
        <v>6.049338622754327</v>
      </c>
      <c r="I99" s="29"/>
    </row>
    <row r="100" spans="2:9" ht="12.75">
      <c r="B100" s="36" t="s">
        <v>23</v>
      </c>
      <c r="C100" s="32"/>
      <c r="D100" s="22">
        <v>307</v>
      </c>
      <c r="E100" s="51" t="s">
        <v>95</v>
      </c>
      <c r="F100" s="2">
        <v>2.717808219178082</v>
      </c>
      <c r="G100" s="2">
        <v>174690</v>
      </c>
      <c r="H100" s="64">
        <f t="shared" si="3"/>
        <v>1.5557892376083817</v>
      </c>
      <c r="I100" s="29"/>
    </row>
    <row r="101" spans="2:9" ht="12.75">
      <c r="B101" s="36" t="s">
        <v>23</v>
      </c>
      <c r="C101" s="32"/>
      <c r="D101" s="22">
        <v>308</v>
      </c>
      <c r="E101" s="51" t="s">
        <v>99</v>
      </c>
      <c r="F101" s="2">
        <v>2.5616438356164384</v>
      </c>
      <c r="G101" s="2">
        <v>166331</v>
      </c>
      <c r="H101" s="64">
        <f t="shared" si="3"/>
        <v>1.5400880386797642</v>
      </c>
      <c r="I101" s="29"/>
    </row>
    <row r="102" spans="2:9" ht="12.75">
      <c r="B102" s="36" t="s">
        <v>23</v>
      </c>
      <c r="C102" s="32"/>
      <c r="D102" s="22">
        <v>309</v>
      </c>
      <c r="E102" s="51" t="s">
        <v>101</v>
      </c>
      <c r="F102" s="2">
        <v>4.956164383561644</v>
      </c>
      <c r="G102" s="2">
        <v>195675</v>
      </c>
      <c r="H102" s="64">
        <f t="shared" si="3"/>
        <v>2.5328551851599053</v>
      </c>
      <c r="I102" s="29"/>
    </row>
    <row r="103" spans="2:9" ht="12.75">
      <c r="B103" s="36" t="s">
        <v>23</v>
      </c>
      <c r="C103" s="32"/>
      <c r="D103" s="22">
        <v>317</v>
      </c>
      <c r="E103" s="51" t="s">
        <v>103</v>
      </c>
      <c r="F103" s="2">
        <v>7.758904109589041</v>
      </c>
      <c r="G103" s="2">
        <v>221075</v>
      </c>
      <c r="H103" s="64">
        <f t="shared" si="3"/>
        <v>3.509625289874043</v>
      </c>
      <c r="I103" s="29"/>
    </row>
    <row r="104" spans="2:9" ht="12.75">
      <c r="B104" s="36" t="s">
        <v>23</v>
      </c>
      <c r="C104" s="32"/>
      <c r="D104" s="22">
        <v>318</v>
      </c>
      <c r="E104" s="51" t="s">
        <v>110</v>
      </c>
      <c r="F104" s="2">
        <v>2.0383561643835617</v>
      </c>
      <c r="G104" s="2">
        <v>142687</v>
      </c>
      <c r="H104" s="64">
        <f t="shared" si="3"/>
        <v>1.4285507189747921</v>
      </c>
      <c r="I104" s="29"/>
    </row>
    <row r="105" spans="2:9" ht="12.75">
      <c r="B105" s="36" t="s">
        <v>23</v>
      </c>
      <c r="C105" s="32"/>
      <c r="D105" s="22">
        <v>310</v>
      </c>
      <c r="E105" s="51" t="s">
        <v>112</v>
      </c>
      <c r="F105" s="2">
        <v>16.432876712328767</v>
      </c>
      <c r="G105" s="2">
        <v>228133</v>
      </c>
      <c r="H105" s="64">
        <f t="shared" si="3"/>
        <v>7.203200200027514</v>
      </c>
      <c r="I105" s="29"/>
    </row>
    <row r="106" spans="2:9" ht="12.75">
      <c r="B106" s="36" t="s">
        <v>23</v>
      </c>
      <c r="C106" s="32"/>
      <c r="D106" s="22">
        <v>311</v>
      </c>
      <c r="E106" s="51" t="s">
        <v>117</v>
      </c>
      <c r="F106" s="2">
        <v>17.873972602739727</v>
      </c>
      <c r="G106" s="2">
        <v>174474</v>
      </c>
      <c r="H106" s="64">
        <f t="shared" si="3"/>
        <v>10.24449064200954</v>
      </c>
      <c r="I106" s="29"/>
    </row>
    <row r="107" spans="2:9" ht="12.75">
      <c r="B107" s="36" t="s">
        <v>23</v>
      </c>
      <c r="C107" s="32"/>
      <c r="D107" s="22">
        <v>312</v>
      </c>
      <c r="E107" s="51" t="s">
        <v>119</v>
      </c>
      <c r="F107" s="2">
        <v>14.30958904109589</v>
      </c>
      <c r="G107" s="2">
        <v>179851</v>
      </c>
      <c r="H107" s="64">
        <f t="shared" si="3"/>
        <v>7.956357785664739</v>
      </c>
      <c r="I107" s="29"/>
    </row>
    <row r="108" spans="2:9" ht="12.75">
      <c r="B108" s="36" t="s">
        <v>23</v>
      </c>
      <c r="C108" s="32"/>
      <c r="D108" s="22">
        <v>322</v>
      </c>
      <c r="E108" s="51" t="s">
        <v>174</v>
      </c>
      <c r="F108" s="2">
        <v>6.947945205479452</v>
      </c>
      <c r="G108" s="2">
        <v>165058</v>
      </c>
      <c r="H108" s="64">
        <f t="shared" si="3"/>
        <v>4.2093962155602584</v>
      </c>
      <c r="I108" s="29"/>
    </row>
    <row r="109" spans="2:9" ht="12.75">
      <c r="B109" s="36" t="s">
        <v>23</v>
      </c>
      <c r="C109" s="32"/>
      <c r="D109" s="22">
        <v>313</v>
      </c>
      <c r="E109" s="51" t="s">
        <v>127</v>
      </c>
      <c r="F109" s="2">
        <v>4.928767123287671</v>
      </c>
      <c r="G109" s="2">
        <v>256574</v>
      </c>
      <c r="H109" s="64">
        <f t="shared" si="3"/>
        <v>1.9209924323149155</v>
      </c>
      <c r="I109" s="29"/>
    </row>
    <row r="110" spans="2:9" ht="12.75">
      <c r="B110" s="36" t="s">
        <v>23</v>
      </c>
      <c r="C110" s="32"/>
      <c r="D110" s="22">
        <v>319</v>
      </c>
      <c r="E110" s="51" t="s">
        <v>129</v>
      </c>
      <c r="F110" s="2">
        <v>8.016438356164384</v>
      </c>
      <c r="G110" s="2">
        <v>255090</v>
      </c>
      <c r="H110" s="64">
        <f t="shared" si="3"/>
        <v>3.1425921659666725</v>
      </c>
      <c r="I110" s="29"/>
    </row>
    <row r="111" spans="2:9" ht="12.75">
      <c r="B111" s="36" t="s">
        <v>24</v>
      </c>
      <c r="C111" s="32"/>
      <c r="D111" s="22">
        <v>614</v>
      </c>
      <c r="E111" s="51" t="s">
        <v>136</v>
      </c>
      <c r="F111" s="2">
        <v>3.276712328767123</v>
      </c>
      <c r="G111" s="2">
        <v>92306</v>
      </c>
      <c r="H111" s="64">
        <f t="shared" si="3"/>
        <v>3.549836769838497</v>
      </c>
      <c r="I111" s="29"/>
    </row>
    <row r="112" spans="2:9" ht="12.75">
      <c r="B112" s="36" t="s">
        <v>24</v>
      </c>
      <c r="C112" s="32"/>
      <c r="D112" s="22">
        <v>816</v>
      </c>
      <c r="E112" s="51" t="s">
        <v>137</v>
      </c>
      <c r="F112" s="2">
        <v>11.145205479452056</v>
      </c>
      <c r="G112" s="2">
        <v>237174</v>
      </c>
      <c r="H112" s="64">
        <f t="shared" si="3"/>
        <v>4.699168323446945</v>
      </c>
      <c r="I112" s="29"/>
    </row>
    <row r="113" spans="2:9" ht="12.75">
      <c r="B113" s="36" t="s">
        <v>24</v>
      </c>
      <c r="C113" s="32"/>
      <c r="D113" s="22">
        <v>612</v>
      </c>
      <c r="E113" s="51" t="s">
        <v>37</v>
      </c>
      <c r="F113" s="2">
        <v>8.635616438356164</v>
      </c>
      <c r="G113" s="2">
        <v>412843</v>
      </c>
      <c r="H113" s="64">
        <f t="shared" si="3"/>
        <v>2.0917434565576176</v>
      </c>
      <c r="I113" s="29"/>
    </row>
    <row r="114" spans="2:9" ht="12.75">
      <c r="B114" s="36" t="s">
        <v>24</v>
      </c>
      <c r="C114" s="32"/>
      <c r="D114" s="22">
        <v>815</v>
      </c>
      <c r="E114" s="51" t="s">
        <v>57</v>
      </c>
      <c r="F114" s="2">
        <v>10.136986301369863</v>
      </c>
      <c r="G114" s="2">
        <v>446214</v>
      </c>
      <c r="H114" s="64">
        <f t="shared" si="3"/>
        <v>2.2717768383264225</v>
      </c>
      <c r="I114" s="29"/>
    </row>
    <row r="115" spans="2:9" ht="12.75">
      <c r="B115" s="36" t="s">
        <v>24</v>
      </c>
      <c r="C115" s="32"/>
      <c r="D115" s="22">
        <v>812</v>
      </c>
      <c r="E115" s="51" t="s">
        <v>65</v>
      </c>
      <c r="F115" s="2">
        <v>82.03287671232877</v>
      </c>
      <c r="G115" s="2">
        <v>1087414</v>
      </c>
      <c r="H115" s="64">
        <f t="shared" si="3"/>
        <v>7.543849602113709</v>
      </c>
      <c r="I115" s="29"/>
    </row>
    <row r="116" spans="2:9" ht="12.75">
      <c r="B116" s="36" t="s">
        <v>24</v>
      </c>
      <c r="C116" s="32"/>
      <c r="D116" s="22">
        <v>803</v>
      </c>
      <c r="E116" s="51" t="s">
        <v>146</v>
      </c>
      <c r="F116" s="2">
        <v>5.838356164383562</v>
      </c>
      <c r="G116" s="2">
        <v>115929</v>
      </c>
      <c r="H116" s="64">
        <f t="shared" si="3"/>
        <v>5.03614812892681</v>
      </c>
      <c r="I116" s="29"/>
    </row>
    <row r="117" spans="2:9" ht="12.75">
      <c r="B117" s="36" t="s">
        <v>24</v>
      </c>
      <c r="C117" s="32"/>
      <c r="D117" s="22">
        <v>820</v>
      </c>
      <c r="E117" s="51" t="s">
        <v>74</v>
      </c>
      <c r="F117" s="2">
        <v>44.83013698630137</v>
      </c>
      <c r="G117" s="2">
        <v>1218546</v>
      </c>
      <c r="H117" s="64">
        <f t="shared" si="3"/>
        <v>3.6789860199205746</v>
      </c>
      <c r="I117" s="29"/>
    </row>
    <row r="118" spans="2:11" ht="12.75">
      <c r="B118" s="36" t="s">
        <v>24</v>
      </c>
      <c r="C118" s="32"/>
      <c r="D118" s="22">
        <v>821</v>
      </c>
      <c r="E118" s="51" t="s">
        <v>150</v>
      </c>
      <c r="F118" s="2">
        <v>3.4465753424657533</v>
      </c>
      <c r="G118" s="2">
        <v>213673</v>
      </c>
      <c r="H118" s="64">
        <f t="shared" si="3"/>
        <v>1.613013971098713</v>
      </c>
      <c r="I118" s="29"/>
      <c r="K118" s="58"/>
    </row>
    <row r="119" spans="2:11" ht="12.75">
      <c r="B119" s="36" t="s">
        <v>24</v>
      </c>
      <c r="C119" s="32"/>
      <c r="D119" s="22">
        <v>613</v>
      </c>
      <c r="E119" s="51" t="s">
        <v>152</v>
      </c>
      <c r="F119" s="2">
        <v>0.8027397260273973</v>
      </c>
      <c r="G119" s="2">
        <v>199874</v>
      </c>
      <c r="H119" s="64">
        <f t="shared" si="3"/>
        <v>0.4016228854315205</v>
      </c>
      <c r="I119" s="29"/>
      <c r="K119" s="58"/>
    </row>
    <row r="120" spans="2:11" ht="12.75">
      <c r="B120" s="36" t="s">
        <v>24</v>
      </c>
      <c r="C120" s="32"/>
      <c r="D120" s="22">
        <v>608</v>
      </c>
      <c r="E120" s="51" t="s">
        <v>96</v>
      </c>
      <c r="F120" s="2">
        <v>9.871232876712329</v>
      </c>
      <c r="G120" s="2">
        <v>539000</v>
      </c>
      <c r="H120" s="64">
        <f t="shared" si="3"/>
        <v>1.831397565252751</v>
      </c>
      <c r="I120" s="29"/>
      <c r="K120" s="58"/>
    </row>
    <row r="121" spans="2:11" ht="12.75">
      <c r="B121" s="36" t="s">
        <v>24</v>
      </c>
      <c r="C121" s="32"/>
      <c r="D121" s="22">
        <v>813</v>
      </c>
      <c r="E121" s="51" t="s">
        <v>160</v>
      </c>
      <c r="F121" s="2">
        <v>5.046575342465753</v>
      </c>
      <c r="G121" s="2">
        <v>170526</v>
      </c>
      <c r="H121" s="64">
        <f t="shared" si="3"/>
        <v>2.9594169466625346</v>
      </c>
      <c r="I121" s="29"/>
      <c r="K121" s="58"/>
    </row>
    <row r="122" spans="2:11" ht="12.75">
      <c r="B122" s="36" t="s">
        <v>24</v>
      </c>
      <c r="C122" s="32"/>
      <c r="D122" s="22">
        <v>616</v>
      </c>
      <c r="E122" s="51" t="s">
        <v>161</v>
      </c>
      <c r="F122" s="2">
        <v>3.621917808219178</v>
      </c>
      <c r="G122" s="2">
        <v>125982</v>
      </c>
      <c r="H122" s="64">
        <f t="shared" si="3"/>
        <v>2.874948649981091</v>
      </c>
      <c r="I122" s="29"/>
      <c r="K122" s="58"/>
    </row>
    <row r="123" spans="2:11" ht="12.75">
      <c r="B123" s="36" t="s">
        <v>24</v>
      </c>
      <c r="C123" s="32"/>
      <c r="D123" s="22">
        <v>617</v>
      </c>
      <c r="E123" s="51" t="s">
        <v>164</v>
      </c>
      <c r="F123" s="2">
        <v>1.093150684931507</v>
      </c>
      <c r="G123" s="2">
        <v>106588</v>
      </c>
      <c r="H123" s="64">
        <f t="shared" si="3"/>
        <v>1.0255851361612065</v>
      </c>
      <c r="I123" s="29"/>
      <c r="K123" s="58"/>
    </row>
    <row r="124" spans="2:11" ht="12.75">
      <c r="B124" s="36" t="s">
        <v>24</v>
      </c>
      <c r="C124" s="32"/>
      <c r="D124" s="22">
        <v>814</v>
      </c>
      <c r="E124" s="51" t="s">
        <v>166</v>
      </c>
      <c r="F124" s="2">
        <v>14.712328767123287</v>
      </c>
      <c r="G124" s="2">
        <v>202054</v>
      </c>
      <c r="H124" s="64">
        <f t="shared" si="3"/>
        <v>7.281384564088456</v>
      </c>
      <c r="I124" s="29"/>
      <c r="K124" s="58"/>
    </row>
    <row r="125" spans="2:9" ht="12.75">
      <c r="B125" s="36" t="s">
        <v>24</v>
      </c>
      <c r="C125" s="32"/>
      <c r="D125" s="22">
        <v>805</v>
      </c>
      <c r="E125" s="51" t="s">
        <v>115</v>
      </c>
      <c r="F125" s="2">
        <v>20.054794520547944</v>
      </c>
      <c r="G125" s="2">
        <v>925016</v>
      </c>
      <c r="H125" s="64">
        <f t="shared" si="3"/>
        <v>2.1680483927356873</v>
      </c>
      <c r="I125" s="29"/>
    </row>
    <row r="126" spans="2:9" ht="12.75">
      <c r="B126" s="36" t="s">
        <v>24</v>
      </c>
      <c r="C126" s="32"/>
      <c r="D126" s="22">
        <v>615</v>
      </c>
      <c r="E126" s="51" t="s">
        <v>175</v>
      </c>
      <c r="F126" s="2">
        <v>2.33972602739726</v>
      </c>
      <c r="G126" s="2">
        <v>122683</v>
      </c>
      <c r="H126" s="64">
        <f t="shared" si="3"/>
        <v>1.9071314097285363</v>
      </c>
      <c r="I126" s="29"/>
    </row>
    <row r="127" spans="2:9" ht="12.75">
      <c r="B127" s="36" t="s">
        <v>24</v>
      </c>
      <c r="C127" s="32"/>
      <c r="D127" s="22">
        <v>807</v>
      </c>
      <c r="E127" s="51" t="s">
        <v>125</v>
      </c>
      <c r="F127" s="2">
        <v>16.356164383561644</v>
      </c>
      <c r="G127" s="2">
        <v>679072</v>
      </c>
      <c r="H127" s="64">
        <f t="shared" si="3"/>
        <v>2.4086053295617615</v>
      </c>
      <c r="I127" s="29"/>
    </row>
    <row r="128" spans="2:9" ht="12.75">
      <c r="B128" s="36" t="s">
        <v>24</v>
      </c>
      <c r="C128" s="32"/>
      <c r="D128" s="22">
        <v>618</v>
      </c>
      <c r="E128" s="51" t="s">
        <v>176</v>
      </c>
      <c r="F128" s="2">
        <v>1.2027397260273973</v>
      </c>
      <c r="G128" s="2">
        <v>115788</v>
      </c>
      <c r="H128" s="64">
        <f t="shared" si="3"/>
        <v>1.0387429837525455</v>
      </c>
      <c r="I128" s="29"/>
    </row>
    <row r="129" spans="2:9" ht="12.75">
      <c r="B129" s="36" t="s">
        <v>24</v>
      </c>
      <c r="C129" s="32"/>
      <c r="D129" s="22">
        <v>619</v>
      </c>
      <c r="E129" s="51" t="s">
        <v>177</v>
      </c>
      <c r="F129" s="2">
        <v>1.8821917808219177</v>
      </c>
      <c r="G129" s="2">
        <v>126278</v>
      </c>
      <c r="H129" s="64">
        <f t="shared" si="3"/>
        <v>1.4905144053769601</v>
      </c>
      <c r="I129" s="29"/>
    </row>
    <row r="130" spans="2:9" ht="12.75">
      <c r="B130" s="36" t="s">
        <v>20</v>
      </c>
      <c r="C130" s="32"/>
      <c r="D130" s="22">
        <v>908</v>
      </c>
      <c r="E130" s="51" t="s">
        <v>132</v>
      </c>
      <c r="F130" s="2">
        <v>7.6</v>
      </c>
      <c r="G130" s="2">
        <v>153120</v>
      </c>
      <c r="H130" s="64">
        <f t="shared" si="3"/>
        <v>4.96342737722048</v>
      </c>
      <c r="I130" s="29"/>
    </row>
    <row r="131" spans="2:9" ht="12.75">
      <c r="B131" s="36" t="s">
        <v>20</v>
      </c>
      <c r="C131" s="32"/>
      <c r="D131" s="22">
        <v>810</v>
      </c>
      <c r="E131" s="51" t="s">
        <v>135</v>
      </c>
      <c r="F131" s="2">
        <v>0.6767123287671233</v>
      </c>
      <c r="G131" s="2">
        <v>158771</v>
      </c>
      <c r="H131" s="64">
        <f t="shared" si="3"/>
        <v>0.42621910094861365</v>
      </c>
      <c r="I131" s="29"/>
    </row>
    <row r="132" spans="2:9" ht="12.75">
      <c r="B132" s="36" t="s">
        <v>20</v>
      </c>
      <c r="C132" s="32"/>
      <c r="D132" s="22">
        <v>909</v>
      </c>
      <c r="E132" s="51" t="s">
        <v>138</v>
      </c>
      <c r="F132" s="2">
        <v>28.92054794520548</v>
      </c>
      <c r="G132" s="2">
        <v>365292</v>
      </c>
      <c r="H132" s="64">
        <f t="shared" si="3"/>
        <v>7.9171041099190465</v>
      </c>
      <c r="I132" s="29"/>
    </row>
    <row r="133" spans="2:9" ht="12.75">
      <c r="B133" s="36" t="s">
        <v>20</v>
      </c>
      <c r="C133" s="32"/>
      <c r="D133" s="22">
        <v>902</v>
      </c>
      <c r="E133" s="51" t="s">
        <v>46</v>
      </c>
      <c r="F133" s="2">
        <v>38.18082191780822</v>
      </c>
      <c r="G133" s="2">
        <v>454305</v>
      </c>
      <c r="H133" s="64">
        <f t="shared" si="3"/>
        <v>8.404226657819795</v>
      </c>
      <c r="I133" s="29"/>
    </row>
    <row r="134" spans="2:9" ht="12.75">
      <c r="B134" s="36" t="s">
        <v>20</v>
      </c>
      <c r="C134" s="32"/>
      <c r="D134" s="22">
        <v>912</v>
      </c>
      <c r="E134" s="51" t="s">
        <v>51</v>
      </c>
      <c r="F134" s="2">
        <v>17.104109589041094</v>
      </c>
      <c r="G134" s="2">
        <v>642451</v>
      </c>
      <c r="H134" s="64">
        <f t="shared" si="3"/>
        <v>2.6623212648188104</v>
      </c>
      <c r="I134" s="29"/>
    </row>
    <row r="135" spans="2:9" ht="12.75">
      <c r="B135" s="36" t="s">
        <v>20</v>
      </c>
      <c r="C135" s="32"/>
      <c r="D135" s="22">
        <v>809</v>
      </c>
      <c r="E135" s="51" t="s">
        <v>53</v>
      </c>
      <c r="F135" s="2">
        <v>8.753424657534246</v>
      </c>
      <c r="G135" s="2">
        <v>347806</v>
      </c>
      <c r="H135" s="64">
        <f t="shared" si="3"/>
        <v>2.516754931638398</v>
      </c>
      <c r="I135" s="29"/>
    </row>
    <row r="136" spans="2:9" ht="12.75">
      <c r="B136" s="36" t="s">
        <v>20</v>
      </c>
      <c r="C136" s="32"/>
      <c r="D136" s="22">
        <v>904</v>
      </c>
      <c r="E136" s="51" t="s">
        <v>61</v>
      </c>
      <c r="F136" s="2">
        <v>15.632876712328768</v>
      </c>
      <c r="G136" s="2">
        <v>501135</v>
      </c>
      <c r="H136" s="64">
        <f t="shared" si="3"/>
        <v>3.119494090879457</v>
      </c>
      <c r="I136" s="29"/>
    </row>
    <row r="137" spans="2:9" ht="12.75">
      <c r="B137" s="37" t="s">
        <v>20</v>
      </c>
      <c r="C137" s="33"/>
      <c r="D137" s="23">
        <v>906</v>
      </c>
      <c r="E137" s="73" t="s">
        <v>145</v>
      </c>
      <c r="F137" s="74">
        <v>0</v>
      </c>
      <c r="G137" s="74">
        <v>1894</v>
      </c>
      <c r="H137" s="75">
        <f t="shared" si="3"/>
        <v>0</v>
      </c>
      <c r="I137" s="29"/>
    </row>
    <row r="138" spans="2:9" ht="12.75">
      <c r="B138" s="36" t="s">
        <v>20</v>
      </c>
      <c r="C138" s="32"/>
      <c r="D138" s="22">
        <v>910</v>
      </c>
      <c r="E138" s="51" t="s">
        <v>155</v>
      </c>
      <c r="F138" s="2">
        <v>7.082191780821918</v>
      </c>
      <c r="G138" s="2">
        <v>169645</v>
      </c>
      <c r="H138" s="64">
        <f t="shared" si="3"/>
        <v>4.174712948110417</v>
      </c>
      <c r="I138" s="29"/>
    </row>
    <row r="139" spans="2:9" ht="12.75">
      <c r="B139" s="36" t="s">
        <v>20</v>
      </c>
      <c r="C139" s="32"/>
      <c r="D139" s="22">
        <v>913</v>
      </c>
      <c r="E139" s="51" t="s">
        <v>158</v>
      </c>
      <c r="F139" s="2">
        <v>4.295890410958904</v>
      </c>
      <c r="G139" s="2">
        <v>210653</v>
      </c>
      <c r="H139" s="64">
        <f t="shared" si="3"/>
        <v>2.039320783923753</v>
      </c>
      <c r="I139" s="29"/>
    </row>
    <row r="140" spans="2:9" ht="12.75">
      <c r="B140" s="36" t="s">
        <v>20</v>
      </c>
      <c r="C140" s="32"/>
      <c r="D140" s="22">
        <v>811</v>
      </c>
      <c r="E140" s="51" t="s">
        <v>159</v>
      </c>
      <c r="F140" s="2">
        <v>0.0273972602739726</v>
      </c>
      <c r="G140" s="2">
        <v>121080</v>
      </c>
      <c r="H140" s="64">
        <f t="shared" si="3"/>
        <v>0.02262740359594698</v>
      </c>
      <c r="I140" s="29"/>
    </row>
    <row r="141" spans="2:9" ht="12.75">
      <c r="B141" s="36" t="s">
        <v>20</v>
      </c>
      <c r="C141" s="32"/>
      <c r="D141" s="22">
        <v>905</v>
      </c>
      <c r="E141" s="51" t="s">
        <v>107</v>
      </c>
      <c r="F141" s="2">
        <v>14.561643835616438</v>
      </c>
      <c r="G141" s="2">
        <v>445111</v>
      </c>
      <c r="H141" s="64">
        <f t="shared" si="3"/>
        <v>3.2714634856510934</v>
      </c>
      <c r="I141" s="29"/>
    </row>
    <row r="142" spans="2:9" ht="12.75">
      <c r="B142" s="36" t="s">
        <v>20</v>
      </c>
      <c r="C142" s="32"/>
      <c r="D142" s="22">
        <v>911</v>
      </c>
      <c r="E142" s="51" t="s">
        <v>165</v>
      </c>
      <c r="F142" s="2">
        <v>12.695890410958905</v>
      </c>
      <c r="G142" s="2">
        <v>220861</v>
      </c>
      <c r="H142" s="64">
        <f t="shared" si="3"/>
        <v>5.748362278065799</v>
      </c>
      <c r="I142" s="29"/>
    </row>
    <row r="143" spans="2:9" ht="12.75">
      <c r="B143" s="36" t="s">
        <v>20</v>
      </c>
      <c r="C143" s="32"/>
      <c r="D143" s="22">
        <v>819</v>
      </c>
      <c r="E143" s="51" t="s">
        <v>170</v>
      </c>
      <c r="F143" s="2">
        <v>1.5534246575342465</v>
      </c>
      <c r="G143" s="2">
        <v>170439</v>
      </c>
      <c r="H143" s="64">
        <f t="shared" si="3"/>
        <v>0.911425587767029</v>
      </c>
      <c r="I143" s="29"/>
    </row>
    <row r="144" spans="2:9" ht="12.75">
      <c r="B144" s="36" t="s">
        <v>20</v>
      </c>
      <c r="C144" s="32"/>
      <c r="D144" s="22">
        <v>914</v>
      </c>
      <c r="E144" s="51" t="s">
        <v>173</v>
      </c>
      <c r="F144" s="2">
        <v>2.882191780821918</v>
      </c>
      <c r="G144" s="2">
        <v>109830</v>
      </c>
      <c r="H144" s="64">
        <f t="shared" si="3"/>
        <v>2.6242299743439115</v>
      </c>
      <c r="I144" s="29"/>
    </row>
    <row r="145" spans="2:9" ht="12.75">
      <c r="B145" s="36" t="s">
        <v>20</v>
      </c>
      <c r="C145" s="32"/>
      <c r="D145" s="22">
        <v>817</v>
      </c>
      <c r="E145" s="51" t="s">
        <v>128</v>
      </c>
      <c r="F145" s="2">
        <v>16.15068493150685</v>
      </c>
      <c r="G145" s="2">
        <v>390446</v>
      </c>
      <c r="H145" s="64">
        <f t="shared" si="3"/>
        <v>4.136470838862954</v>
      </c>
      <c r="I145" s="29"/>
    </row>
    <row r="146" spans="2:9" ht="12.75">
      <c r="B146" s="36" t="s">
        <v>22</v>
      </c>
      <c r="C146" s="32"/>
      <c r="D146" s="22">
        <v>406</v>
      </c>
      <c r="E146" s="51" t="s">
        <v>32</v>
      </c>
      <c r="F146" s="2">
        <v>70.05753424657534</v>
      </c>
      <c r="G146" s="2">
        <v>849041</v>
      </c>
      <c r="H146" s="64">
        <f t="shared" si="3"/>
        <v>8.25137234203947</v>
      </c>
      <c r="I146" s="29"/>
    </row>
    <row r="147" spans="2:9" ht="12.75">
      <c r="B147" s="36" t="s">
        <v>22</v>
      </c>
      <c r="C147" s="32"/>
      <c r="D147" s="22">
        <v>407</v>
      </c>
      <c r="E147" s="51" t="s">
        <v>47</v>
      </c>
      <c r="F147" s="2">
        <v>2.504109589041096</v>
      </c>
      <c r="G147" s="2">
        <v>282565</v>
      </c>
      <c r="H147" s="64">
        <f t="shared" si="3"/>
        <v>0.8862065680608341</v>
      </c>
      <c r="I147" s="29"/>
    </row>
    <row r="148" spans="2:9" ht="12.75">
      <c r="B148" s="36" t="s">
        <v>22</v>
      </c>
      <c r="C148" s="32"/>
      <c r="D148" s="22">
        <v>408</v>
      </c>
      <c r="E148" s="51" t="s">
        <v>54</v>
      </c>
      <c r="F148" s="2">
        <v>7.052054794520548</v>
      </c>
      <c r="G148" s="2">
        <v>250608</v>
      </c>
      <c r="H148" s="64">
        <f t="shared" si="3"/>
        <v>2.813978322527831</v>
      </c>
      <c r="I148" s="29"/>
    </row>
    <row r="149" spans="2:9" ht="12.75">
      <c r="B149" s="36" t="s">
        <v>22</v>
      </c>
      <c r="C149" s="32"/>
      <c r="D149" s="22">
        <v>415</v>
      </c>
      <c r="E149" s="51" t="s">
        <v>144</v>
      </c>
      <c r="F149" s="2">
        <v>9.652054794520549</v>
      </c>
      <c r="G149" s="2">
        <v>155108</v>
      </c>
      <c r="H149" s="64">
        <f t="shared" si="3"/>
        <v>6.222796241664227</v>
      </c>
      <c r="I149" s="29"/>
    </row>
    <row r="150" spans="2:9" ht="12.75">
      <c r="B150" s="36" t="s">
        <v>22</v>
      </c>
      <c r="C150" s="32"/>
      <c r="D150" s="22">
        <v>409</v>
      </c>
      <c r="E150" s="51" t="s">
        <v>102</v>
      </c>
      <c r="F150" s="2">
        <v>1.915068493150685</v>
      </c>
      <c r="G150" s="2">
        <v>244380</v>
      </c>
      <c r="H150" s="64">
        <f t="shared" si="3"/>
        <v>0.7836437078118852</v>
      </c>
      <c r="I150" s="29"/>
    </row>
    <row r="151" spans="2:9" ht="12.75">
      <c r="B151" s="36" t="s">
        <v>22</v>
      </c>
      <c r="C151" s="32"/>
      <c r="D151" s="22">
        <v>417</v>
      </c>
      <c r="E151" s="51" t="s">
        <v>105</v>
      </c>
      <c r="F151" s="2">
        <v>0.3232876712328767</v>
      </c>
      <c r="G151" s="2">
        <v>257768</v>
      </c>
      <c r="H151" s="64">
        <f aca="true" t="shared" si="4" ref="H151:H174">(F151/G151)*100000</f>
        <v>0.12541807797433221</v>
      </c>
      <c r="I151" s="29"/>
    </row>
    <row r="152" spans="2:9" ht="12.75">
      <c r="B152" s="36" t="s">
        <v>22</v>
      </c>
      <c r="C152" s="32"/>
      <c r="D152" s="22">
        <v>410</v>
      </c>
      <c r="E152" s="51" t="s">
        <v>106</v>
      </c>
      <c r="F152" s="2">
        <v>7.53972602739726</v>
      </c>
      <c r="G152" s="2">
        <v>167219</v>
      </c>
      <c r="H152" s="64">
        <f t="shared" si="4"/>
        <v>4.508893144557294</v>
      </c>
      <c r="I152" s="29"/>
    </row>
    <row r="153" spans="2:9" ht="12.75">
      <c r="B153" s="36" t="s">
        <v>22</v>
      </c>
      <c r="C153" s="32"/>
      <c r="D153" s="22">
        <v>413</v>
      </c>
      <c r="E153" s="51" t="s">
        <v>111</v>
      </c>
      <c r="F153" s="2">
        <v>40.9041095890411</v>
      </c>
      <c r="G153" s="2">
        <v>701890</v>
      </c>
      <c r="H153" s="64">
        <f t="shared" si="4"/>
        <v>5.827709411594566</v>
      </c>
      <c r="I153" s="29"/>
    </row>
    <row r="154" spans="2:9" ht="12.75">
      <c r="B154" s="36" t="s">
        <v>22</v>
      </c>
      <c r="C154" s="32"/>
      <c r="D154" s="22">
        <v>414</v>
      </c>
      <c r="E154" s="51" t="s">
        <v>169</v>
      </c>
      <c r="F154" s="2">
        <v>1.1397260273972603</v>
      </c>
      <c r="G154" s="2">
        <v>198107</v>
      </c>
      <c r="H154" s="64">
        <f t="shared" si="4"/>
        <v>0.5753083068227071</v>
      </c>
      <c r="I154" s="29"/>
    </row>
    <row r="155" spans="2:9" ht="12.75">
      <c r="B155" s="36" t="s">
        <v>22</v>
      </c>
      <c r="C155" s="32"/>
      <c r="D155" s="22">
        <v>418</v>
      </c>
      <c r="E155" s="51" t="s">
        <v>171</v>
      </c>
      <c r="F155" s="2">
        <v>0.8027397260273973</v>
      </c>
      <c r="G155" s="2">
        <v>135627</v>
      </c>
      <c r="H155" s="64">
        <f t="shared" si="4"/>
        <v>0.5918730975597759</v>
      </c>
      <c r="I155" s="29"/>
    </row>
    <row r="156" spans="2:9" ht="12.75">
      <c r="B156" s="36" t="s">
        <v>22</v>
      </c>
      <c r="C156" s="32"/>
      <c r="D156" s="22">
        <v>411</v>
      </c>
      <c r="E156" s="51" t="s">
        <v>121</v>
      </c>
      <c r="F156" s="2">
        <v>6.668493150684932</v>
      </c>
      <c r="G156" s="2">
        <v>214082</v>
      </c>
      <c r="H156" s="64">
        <f t="shared" si="4"/>
        <v>3.1149247254252725</v>
      </c>
      <c r="I156" s="29"/>
    </row>
    <row r="157" spans="2:9" ht="12.75">
      <c r="B157" s="36" t="s">
        <v>22</v>
      </c>
      <c r="C157" s="32"/>
      <c r="D157" s="22">
        <v>404</v>
      </c>
      <c r="E157" s="51" t="s">
        <v>124</v>
      </c>
      <c r="F157" s="2">
        <v>17.32054794520548</v>
      </c>
      <c r="G157" s="2">
        <v>450140</v>
      </c>
      <c r="H157" s="64">
        <f t="shared" si="4"/>
        <v>3.847813556939059</v>
      </c>
      <c r="I157" s="29"/>
    </row>
    <row r="158" spans="2:9" ht="12.75">
      <c r="B158" s="36" t="s">
        <v>22</v>
      </c>
      <c r="C158" s="32"/>
      <c r="D158" s="22">
        <v>412</v>
      </c>
      <c r="E158" s="51" t="s">
        <v>130</v>
      </c>
      <c r="F158" s="2">
        <v>5.747945205479452</v>
      </c>
      <c r="G158" s="2">
        <v>199835</v>
      </c>
      <c r="H158" s="64">
        <f t="shared" si="4"/>
        <v>2.876345587849702</v>
      </c>
      <c r="I158" s="29"/>
    </row>
    <row r="159" spans="2:9" ht="12.75">
      <c r="B159" s="36" t="s">
        <v>22</v>
      </c>
      <c r="C159" s="32"/>
      <c r="D159" s="22">
        <v>416</v>
      </c>
      <c r="E159" s="51" t="s">
        <v>131</v>
      </c>
      <c r="F159" s="2">
        <v>12.501369863013698</v>
      </c>
      <c r="G159" s="2">
        <v>471432</v>
      </c>
      <c r="H159" s="64">
        <f t="shared" si="4"/>
        <v>2.6517864427984734</v>
      </c>
      <c r="I159" s="29"/>
    </row>
    <row r="160" spans="2:9" ht="12.75">
      <c r="B160" s="36" t="s">
        <v>19</v>
      </c>
      <c r="C160" s="32"/>
      <c r="D160" s="22">
        <v>204</v>
      </c>
      <c r="E160" s="51" t="s">
        <v>29</v>
      </c>
      <c r="F160" s="2">
        <v>0.4876712328767123</v>
      </c>
      <c r="G160" s="2">
        <v>193156</v>
      </c>
      <c r="H160" s="64">
        <f t="shared" si="4"/>
        <v>0.2524753219556795</v>
      </c>
      <c r="I160" s="29"/>
    </row>
    <row r="161" spans="2:9" ht="12.75">
      <c r="B161" s="36" t="s">
        <v>19</v>
      </c>
      <c r="C161" s="32"/>
      <c r="D161" s="22">
        <v>209</v>
      </c>
      <c r="E161" s="51" t="s">
        <v>34</v>
      </c>
      <c r="F161" s="2">
        <v>0.936986301369863</v>
      </c>
      <c r="G161" s="2">
        <v>393194</v>
      </c>
      <c r="H161" s="64">
        <f t="shared" si="4"/>
        <v>0.23830127147664082</v>
      </c>
      <c r="I161" s="29"/>
    </row>
    <row r="162" spans="2:9" ht="12.75">
      <c r="B162" s="36" t="s">
        <v>19</v>
      </c>
      <c r="C162" s="32"/>
      <c r="D162" s="22">
        <v>210</v>
      </c>
      <c r="E162" s="51" t="s">
        <v>39</v>
      </c>
      <c r="F162" s="2">
        <v>2.7205479452054795</v>
      </c>
      <c r="G162" s="2">
        <v>163286</v>
      </c>
      <c r="H162" s="64">
        <f t="shared" si="4"/>
        <v>1.6661244351661988</v>
      </c>
      <c r="I162" s="29"/>
    </row>
    <row r="163" spans="2:9" ht="12.75">
      <c r="B163" s="36" t="s">
        <v>19</v>
      </c>
      <c r="C163" s="32"/>
      <c r="D163" s="22">
        <v>205</v>
      </c>
      <c r="E163" s="51" t="s">
        <v>52</v>
      </c>
      <c r="F163" s="2">
        <v>3.6082191780821917</v>
      </c>
      <c r="G163" s="2">
        <v>243073</v>
      </c>
      <c r="H163" s="64">
        <f t="shared" si="4"/>
        <v>1.4844179230445964</v>
      </c>
      <c r="I163" s="29"/>
    </row>
    <row r="164" spans="2:9" ht="12.75">
      <c r="B164" s="36" t="s">
        <v>19</v>
      </c>
      <c r="C164" s="32"/>
      <c r="D164" s="22">
        <v>214</v>
      </c>
      <c r="E164" s="51" t="s">
        <v>141</v>
      </c>
      <c r="F164" s="2">
        <v>8.331506849315069</v>
      </c>
      <c r="G164" s="2">
        <v>275423</v>
      </c>
      <c r="H164" s="64">
        <f t="shared" si="4"/>
        <v>3.0249858760216353</v>
      </c>
      <c r="I164" s="29"/>
    </row>
    <row r="165" spans="2:9" ht="12.75">
      <c r="B165" s="36" t="s">
        <v>19</v>
      </c>
      <c r="C165" s="32"/>
      <c r="D165" s="22">
        <v>215</v>
      </c>
      <c r="E165" s="51" t="s">
        <v>147</v>
      </c>
      <c r="F165" s="2">
        <v>10.153424657534247</v>
      </c>
      <c r="G165" s="2">
        <v>204219</v>
      </c>
      <c r="H165" s="64">
        <f t="shared" si="4"/>
        <v>4.971831542380604</v>
      </c>
      <c r="I165" s="29"/>
    </row>
    <row r="166" spans="2:9" ht="12.75">
      <c r="B166" s="36" t="s">
        <v>19</v>
      </c>
      <c r="C166" s="32"/>
      <c r="D166" s="22">
        <v>211</v>
      </c>
      <c r="E166" s="51" t="s">
        <v>76</v>
      </c>
      <c r="F166" s="2">
        <v>6.868493150684931</v>
      </c>
      <c r="G166" s="2">
        <v>337330</v>
      </c>
      <c r="H166" s="64">
        <f t="shared" si="4"/>
        <v>2.036134690269152</v>
      </c>
      <c r="I166" s="29"/>
    </row>
    <row r="167" spans="2:9" ht="12.75">
      <c r="B167" s="36" t="s">
        <v>19</v>
      </c>
      <c r="C167" s="32"/>
      <c r="D167" s="22">
        <v>212</v>
      </c>
      <c r="E167" s="51" t="s">
        <v>80</v>
      </c>
      <c r="F167" s="2">
        <v>6.956164383561644</v>
      </c>
      <c r="G167" s="2">
        <v>618578</v>
      </c>
      <c r="H167" s="64">
        <f t="shared" si="4"/>
        <v>1.124541186974261</v>
      </c>
      <c r="I167" s="29"/>
    </row>
    <row r="168" spans="2:9" ht="12.75">
      <c r="B168" s="36" t="s">
        <v>19</v>
      </c>
      <c r="C168" s="32"/>
      <c r="D168" s="22">
        <v>216</v>
      </c>
      <c r="E168" s="51" t="s">
        <v>153</v>
      </c>
      <c r="F168" s="2">
        <v>0.5506849315068493</v>
      </c>
      <c r="G168" s="2">
        <v>125434</v>
      </c>
      <c r="H168" s="64">
        <f t="shared" si="4"/>
        <v>0.4390236550750588</v>
      </c>
      <c r="I168" s="29"/>
    </row>
    <row r="169" spans="2:9" ht="12.75">
      <c r="B169" s="36" t="s">
        <v>19</v>
      </c>
      <c r="C169" s="32"/>
      <c r="D169" s="22">
        <v>217</v>
      </c>
      <c r="E169" s="51" t="s">
        <v>154</v>
      </c>
      <c r="F169" s="2">
        <v>1.3534246575342466</v>
      </c>
      <c r="G169" s="2">
        <v>135615</v>
      </c>
      <c r="H169" s="64">
        <f t="shared" si="4"/>
        <v>0.9979903827262815</v>
      </c>
      <c r="I169" s="29"/>
    </row>
    <row r="170" spans="2:9" ht="12.75">
      <c r="B170" s="36" t="s">
        <v>19</v>
      </c>
      <c r="C170" s="32"/>
      <c r="D170" s="22">
        <v>218</v>
      </c>
      <c r="E170" s="51" t="s">
        <v>91</v>
      </c>
      <c r="F170" s="2">
        <v>17.493150684931507</v>
      </c>
      <c r="G170" s="2">
        <v>494037</v>
      </c>
      <c r="H170" s="64">
        <f t="shared" si="4"/>
        <v>3.5408584144368755</v>
      </c>
      <c r="I170" s="29"/>
    </row>
    <row r="171" spans="2:9" ht="12.75">
      <c r="B171" s="36" t="s">
        <v>19</v>
      </c>
      <c r="C171" s="32"/>
      <c r="D171" s="22">
        <v>206</v>
      </c>
      <c r="E171" s="51" t="s">
        <v>100</v>
      </c>
      <c r="F171" s="2">
        <v>11.367123287671232</v>
      </c>
      <c r="G171" s="2">
        <v>206428</v>
      </c>
      <c r="H171" s="64">
        <f t="shared" si="4"/>
        <v>5.506580157571275</v>
      </c>
      <c r="I171" s="29"/>
    </row>
    <row r="172" spans="2:9" ht="12.75">
      <c r="B172" s="36" t="s">
        <v>19</v>
      </c>
      <c r="C172" s="32"/>
      <c r="D172" s="22">
        <v>207</v>
      </c>
      <c r="E172" s="51" t="s">
        <v>104</v>
      </c>
      <c r="F172" s="2">
        <v>21.446575342465753</v>
      </c>
      <c r="G172" s="2">
        <v>461086</v>
      </c>
      <c r="H172" s="64">
        <f t="shared" si="4"/>
        <v>4.6513178327829845</v>
      </c>
      <c r="I172" s="29"/>
    </row>
    <row r="173" spans="2:9" ht="12.75">
      <c r="B173" s="36" t="s">
        <v>19</v>
      </c>
      <c r="C173" s="32"/>
      <c r="D173" s="22">
        <v>213</v>
      </c>
      <c r="E173" s="51" t="s">
        <v>120</v>
      </c>
      <c r="F173" s="2">
        <v>0.5123287671232877</v>
      </c>
      <c r="G173" s="2">
        <v>269151</v>
      </c>
      <c r="H173" s="64">
        <f t="shared" si="4"/>
        <v>0.19034994004231368</v>
      </c>
      <c r="I173" s="29"/>
    </row>
    <row r="174" spans="2:9" ht="12.75">
      <c r="B174" s="38" t="s">
        <v>19</v>
      </c>
      <c r="C174" s="34"/>
      <c r="D174" s="24">
        <v>219</v>
      </c>
      <c r="E174" s="54" t="s">
        <v>178</v>
      </c>
      <c r="F174" s="10">
        <v>11.35890410958904</v>
      </c>
      <c r="G174" s="10">
        <v>171639</v>
      </c>
      <c r="H174" s="65">
        <f t="shared" si="4"/>
        <v>6.617903920198231</v>
      </c>
      <c r="I174" s="29"/>
    </row>
    <row r="175" spans="4:9" ht="12.75">
      <c r="D175" s="6"/>
      <c r="E175" s="6"/>
      <c r="F175" s="6"/>
      <c r="G175" s="7"/>
      <c r="H175" s="7"/>
      <c r="I175" s="7"/>
    </row>
    <row r="176" spans="2:9" ht="12.75">
      <c r="B176" s="46" t="s">
        <v>188</v>
      </c>
      <c r="C176" s="16"/>
      <c r="E176" s="44"/>
      <c r="F176" s="44"/>
      <c r="G176" s="43"/>
      <c r="H176" s="45"/>
      <c r="I176" s="43"/>
    </row>
    <row r="177" spans="2:9" ht="24.75" customHeight="1">
      <c r="B177" s="71" t="s">
        <v>187</v>
      </c>
      <c r="C177" s="72"/>
      <c r="D177" s="72"/>
      <c r="E177" s="72"/>
      <c r="F177" s="72"/>
      <c r="G177" s="72"/>
      <c r="H177" s="30"/>
      <c r="I177" s="16"/>
    </row>
    <row r="178" spans="2:9" ht="12.75">
      <c r="B178" s="16"/>
      <c r="C178" s="16"/>
      <c r="D178" s="44"/>
      <c r="E178" s="44"/>
      <c r="F178" s="44"/>
      <c r="G178" s="43"/>
      <c r="H178" s="45"/>
      <c r="I178" s="43"/>
    </row>
    <row r="179" spans="2:9" ht="12.75">
      <c r="B179" s="16"/>
      <c r="C179" s="16"/>
      <c r="D179" s="44"/>
      <c r="E179" s="44"/>
      <c r="F179" s="44"/>
      <c r="G179" s="43"/>
      <c r="H179" s="45"/>
      <c r="I179" s="43"/>
    </row>
    <row r="180" spans="2:9" ht="12.75">
      <c r="B180" s="16"/>
      <c r="C180" s="16"/>
      <c r="D180" s="44"/>
      <c r="E180" s="44"/>
      <c r="F180" s="44"/>
      <c r="G180" s="43"/>
      <c r="H180" s="45"/>
      <c r="I180" s="43"/>
    </row>
    <row r="181" spans="2:9" ht="12.75">
      <c r="B181" s="16"/>
      <c r="C181" s="16"/>
      <c r="D181" s="44"/>
      <c r="E181" s="44"/>
      <c r="F181" s="44"/>
      <c r="G181" s="43"/>
      <c r="H181" s="45"/>
      <c r="I181" s="43"/>
    </row>
    <row r="182" spans="2:9" ht="12.75">
      <c r="B182" s="16"/>
      <c r="C182" s="16"/>
      <c r="D182" s="44"/>
      <c r="E182" s="44"/>
      <c r="F182" s="44"/>
      <c r="G182" s="43"/>
      <c r="H182" s="45"/>
      <c r="I182" s="43"/>
    </row>
    <row r="183" spans="2:9" ht="12.75">
      <c r="B183" s="16"/>
      <c r="C183" s="16"/>
      <c r="D183" s="44"/>
      <c r="E183" s="44"/>
      <c r="F183" s="44"/>
      <c r="G183" s="43"/>
      <c r="H183" s="45"/>
      <c r="I183" s="43"/>
    </row>
    <row r="184" spans="2:9" ht="12.75">
      <c r="B184" s="16"/>
      <c r="C184" s="16"/>
      <c r="D184" s="44"/>
      <c r="E184" s="44"/>
      <c r="F184" s="44"/>
      <c r="G184" s="43"/>
      <c r="H184" s="45"/>
      <c r="I184" s="43"/>
    </row>
    <row r="185" spans="4:9" ht="12.75">
      <c r="D185" s="6"/>
      <c r="E185" s="6"/>
      <c r="F185" s="6"/>
      <c r="G185" s="7"/>
      <c r="H185" s="8"/>
      <c r="I185" s="7"/>
    </row>
    <row r="186" spans="4:9" ht="12.75">
      <c r="D186" s="6"/>
      <c r="E186" s="6"/>
      <c r="F186" s="6"/>
      <c r="G186" s="7"/>
      <c r="H186" s="8"/>
      <c r="I186" s="7"/>
    </row>
    <row r="187" spans="4:9" ht="12.75">
      <c r="D187" s="6"/>
      <c r="E187" s="6"/>
      <c r="F187" s="6"/>
      <c r="G187" s="7"/>
      <c r="H187" s="8"/>
      <c r="I187" s="7"/>
    </row>
    <row r="188" spans="4:9" ht="12.75">
      <c r="D188" s="6"/>
      <c r="E188" s="6"/>
      <c r="F188" s="6"/>
      <c r="G188" s="7"/>
      <c r="H188" s="8"/>
      <c r="I188" s="7"/>
    </row>
    <row r="189" spans="4:9" ht="12.75">
      <c r="D189" s="6"/>
      <c r="E189" s="6"/>
      <c r="F189" s="6"/>
      <c r="G189" s="7"/>
      <c r="H189" s="8"/>
      <c r="I189" s="7"/>
    </row>
    <row r="190" spans="4:9" ht="12.75">
      <c r="D190" s="6"/>
      <c r="E190" s="6"/>
      <c r="F190" s="6"/>
      <c r="G190" s="7"/>
      <c r="H190" s="8"/>
      <c r="I190" s="7"/>
    </row>
    <row r="191" spans="4:9" ht="12.75">
      <c r="D191" s="6"/>
      <c r="E191" s="6"/>
      <c r="F191" s="6"/>
      <c r="G191" s="7"/>
      <c r="H191" s="8"/>
      <c r="I191" s="7"/>
    </row>
    <row r="192" spans="4:9" ht="12.75">
      <c r="D192" s="6"/>
      <c r="E192" s="6"/>
      <c r="F192" s="6"/>
      <c r="G192" s="7"/>
      <c r="H192" s="8"/>
      <c r="I192" s="7"/>
    </row>
    <row r="193" spans="4:9" ht="12.75">
      <c r="D193" s="6"/>
      <c r="E193" s="6"/>
      <c r="F193" s="6"/>
      <c r="G193" s="7"/>
      <c r="H193" s="8"/>
      <c r="I193" s="7"/>
    </row>
    <row r="194" spans="4:9" ht="12.75">
      <c r="D194" s="6"/>
      <c r="E194" s="6"/>
      <c r="F194" s="6"/>
      <c r="G194" s="7"/>
      <c r="H194" s="8"/>
      <c r="I194" s="7"/>
    </row>
    <row r="195" spans="4:9" ht="12.75">
      <c r="D195" s="6"/>
      <c r="E195" s="6"/>
      <c r="F195" s="6"/>
      <c r="G195" s="7"/>
      <c r="H195" s="8"/>
      <c r="I195" s="7"/>
    </row>
    <row r="196" spans="4:9" ht="12.75">
      <c r="D196" s="6"/>
      <c r="E196" s="6"/>
      <c r="F196" s="6"/>
      <c r="G196" s="7"/>
      <c r="H196" s="8"/>
      <c r="I196" s="7"/>
    </row>
    <row r="197" spans="4:9" ht="12.75">
      <c r="D197" s="6"/>
      <c r="E197" s="6"/>
      <c r="F197" s="6"/>
      <c r="G197" s="7"/>
      <c r="H197" s="8"/>
      <c r="I197" s="7"/>
    </row>
    <row r="198" spans="4:9" ht="12.75">
      <c r="D198" s="6"/>
      <c r="E198" s="6"/>
      <c r="F198" s="6"/>
      <c r="G198" s="7"/>
      <c r="H198" s="8"/>
      <c r="I198" s="7"/>
    </row>
    <row r="199" spans="4:9" ht="12.75">
      <c r="D199" s="6"/>
      <c r="E199" s="6"/>
      <c r="F199" s="6"/>
      <c r="G199" s="7"/>
      <c r="H199" s="8"/>
      <c r="I199" s="7"/>
    </row>
    <row r="200" spans="4:9" ht="12.75">
      <c r="D200" s="6"/>
      <c r="E200" s="6"/>
      <c r="F200" s="6"/>
      <c r="G200" s="7"/>
      <c r="H200" s="8"/>
      <c r="I200" s="7"/>
    </row>
    <row r="201" spans="4:9" ht="12.75">
      <c r="D201" s="6"/>
      <c r="E201" s="6"/>
      <c r="F201" s="6"/>
      <c r="G201" s="7"/>
      <c r="H201" s="8"/>
      <c r="I201" s="7"/>
    </row>
    <row r="202" spans="4:9" ht="12.75">
      <c r="D202" s="6"/>
      <c r="E202" s="6"/>
      <c r="F202" s="6"/>
      <c r="G202" s="7"/>
      <c r="H202" s="8"/>
      <c r="I202" s="7"/>
    </row>
    <row r="203" spans="4:9" ht="12.75">
      <c r="D203" s="6"/>
      <c r="E203" s="6"/>
      <c r="F203" s="6"/>
      <c r="G203" s="7"/>
      <c r="H203" s="8"/>
      <c r="I203" s="7"/>
    </row>
    <row r="204" spans="4:9" ht="12.75">
      <c r="D204" s="6"/>
      <c r="E204" s="6"/>
      <c r="F204" s="6"/>
      <c r="G204" s="7"/>
      <c r="H204" s="8"/>
      <c r="I204" s="7"/>
    </row>
    <row r="205" spans="4:9" ht="12.75">
      <c r="D205" s="6"/>
      <c r="E205" s="6"/>
      <c r="F205" s="6"/>
      <c r="G205" s="7"/>
      <c r="H205" s="8"/>
      <c r="I205" s="7"/>
    </row>
    <row r="206" spans="4:9" ht="12.75">
      <c r="D206" s="6"/>
      <c r="E206" s="6"/>
      <c r="F206" s="6"/>
      <c r="G206" s="7"/>
      <c r="H206" s="8"/>
      <c r="I206" s="7"/>
    </row>
    <row r="207" spans="4:9" ht="12.75">
      <c r="D207" s="6"/>
      <c r="E207" s="6"/>
      <c r="F207" s="6"/>
      <c r="G207" s="7"/>
      <c r="H207" s="8"/>
      <c r="I207" s="7"/>
    </row>
    <row r="208" spans="4:9" ht="12.75">
      <c r="D208" s="6"/>
      <c r="E208" s="6"/>
      <c r="F208" s="6"/>
      <c r="G208" s="7"/>
      <c r="H208" s="8"/>
      <c r="I208" s="7"/>
    </row>
    <row r="209" spans="4:9" ht="12.75">
      <c r="D209" s="6"/>
      <c r="E209" s="6"/>
      <c r="F209" s="6"/>
      <c r="G209" s="7"/>
      <c r="H209" s="8"/>
      <c r="I209" s="7"/>
    </row>
    <row r="210" spans="4:9" ht="12.75">
      <c r="D210" s="6"/>
      <c r="E210" s="6"/>
      <c r="F210" s="6"/>
      <c r="G210" s="7"/>
      <c r="H210" s="8"/>
      <c r="I210" s="7"/>
    </row>
    <row r="211" spans="4:9" ht="12.75">
      <c r="D211" s="6"/>
      <c r="E211" s="6"/>
      <c r="F211" s="6"/>
      <c r="G211" s="7"/>
      <c r="H211" s="8"/>
      <c r="I211" s="7"/>
    </row>
    <row r="212" spans="4:9" ht="12.75">
      <c r="D212" s="6"/>
      <c r="E212" s="6"/>
      <c r="F212" s="6"/>
      <c r="G212" s="7"/>
      <c r="H212" s="8"/>
      <c r="I212" s="7"/>
    </row>
    <row r="213" spans="4:9" ht="12.75">
      <c r="D213" s="6"/>
      <c r="E213" s="6"/>
      <c r="F213" s="6"/>
      <c r="G213" s="7"/>
      <c r="H213" s="8"/>
      <c r="I213" s="7"/>
    </row>
    <row r="214" spans="4:9" ht="12.75">
      <c r="D214" s="6"/>
      <c r="E214" s="6"/>
      <c r="F214" s="6"/>
      <c r="G214" s="7"/>
      <c r="H214" s="8"/>
      <c r="I214" s="7"/>
    </row>
    <row r="215" spans="4:9" ht="12.75">
      <c r="D215" s="6"/>
      <c r="E215" s="6"/>
      <c r="F215" s="6"/>
      <c r="G215" s="7"/>
      <c r="H215" s="8"/>
      <c r="I215" s="7"/>
    </row>
    <row r="216" spans="4:9" ht="12.75">
      <c r="D216" s="6"/>
      <c r="E216" s="6"/>
      <c r="F216" s="6"/>
      <c r="G216" s="7"/>
      <c r="H216" s="8"/>
      <c r="I216" s="7"/>
    </row>
    <row r="217" spans="4:9" ht="12.75">
      <c r="D217" s="6"/>
      <c r="E217" s="6"/>
      <c r="F217" s="6"/>
      <c r="G217" s="7"/>
      <c r="H217" s="8"/>
      <c r="I217" s="7"/>
    </row>
    <row r="218" spans="4:9" ht="12.75">
      <c r="D218" s="6"/>
      <c r="E218" s="6"/>
      <c r="F218" s="6"/>
      <c r="G218" s="7"/>
      <c r="H218" s="8"/>
      <c r="I218" s="7"/>
    </row>
    <row r="219" spans="4:9" ht="12.75">
      <c r="D219" s="6"/>
      <c r="E219" s="6"/>
      <c r="F219" s="6"/>
      <c r="G219" s="7"/>
      <c r="H219" s="8"/>
      <c r="I219" s="7"/>
    </row>
    <row r="220" spans="4:9" ht="12.75">
      <c r="D220" s="6"/>
      <c r="E220" s="6"/>
      <c r="F220" s="6"/>
      <c r="G220" s="7"/>
      <c r="H220" s="8"/>
      <c r="I220" s="7"/>
    </row>
    <row r="221" spans="4:9" ht="12.75">
      <c r="D221" s="6"/>
      <c r="E221" s="6"/>
      <c r="F221" s="6"/>
      <c r="G221" s="7"/>
      <c r="H221" s="8"/>
      <c r="I221" s="7"/>
    </row>
    <row r="222" spans="4:9" ht="12.75">
      <c r="D222" s="6"/>
      <c r="E222" s="6"/>
      <c r="F222" s="6"/>
      <c r="G222" s="7"/>
      <c r="H222" s="8"/>
      <c r="I222" s="7"/>
    </row>
    <row r="223" spans="4:9" ht="12.75">
      <c r="D223" s="6"/>
      <c r="E223" s="6"/>
      <c r="F223" s="6"/>
      <c r="G223" s="7"/>
      <c r="H223" s="8"/>
      <c r="I223" s="7"/>
    </row>
    <row r="224" spans="4:9" ht="12.75">
      <c r="D224" s="6"/>
      <c r="E224" s="6"/>
      <c r="F224" s="6"/>
      <c r="G224" s="7"/>
      <c r="H224" s="8"/>
      <c r="I224" s="7"/>
    </row>
    <row r="225" spans="4:9" ht="12.75">
      <c r="D225" s="6"/>
      <c r="E225" s="6"/>
      <c r="F225" s="6"/>
      <c r="G225" s="7"/>
      <c r="H225" s="8"/>
      <c r="I225" s="7"/>
    </row>
    <row r="226" spans="4:9" ht="12.75">
      <c r="D226" s="6"/>
      <c r="E226" s="6"/>
      <c r="F226" s="6"/>
      <c r="G226" s="7"/>
      <c r="H226" s="8"/>
      <c r="I226" s="7"/>
    </row>
    <row r="227" spans="4:9" ht="12.75">
      <c r="D227" s="6"/>
      <c r="E227" s="6"/>
      <c r="F227" s="6"/>
      <c r="G227" s="7"/>
      <c r="H227" s="8"/>
      <c r="I227" s="7"/>
    </row>
    <row r="228" spans="4:9" ht="12.75">
      <c r="D228" s="6"/>
      <c r="E228" s="6"/>
      <c r="F228" s="6"/>
      <c r="G228" s="7"/>
      <c r="H228" s="8"/>
      <c r="I228" s="7"/>
    </row>
    <row r="229" spans="4:9" ht="12.75">
      <c r="D229" s="6"/>
      <c r="E229" s="6"/>
      <c r="F229" s="6"/>
      <c r="G229" s="7"/>
      <c r="H229" s="8"/>
      <c r="I229" s="7"/>
    </row>
    <row r="230" spans="4:9" ht="12.75">
      <c r="D230" s="6"/>
      <c r="E230" s="6"/>
      <c r="F230" s="6"/>
      <c r="G230" s="7"/>
      <c r="H230" s="8"/>
      <c r="I230" s="7"/>
    </row>
    <row r="231" spans="4:9" ht="12.75">
      <c r="D231" s="6"/>
      <c r="E231" s="6"/>
      <c r="F231" s="6"/>
      <c r="G231" s="7"/>
      <c r="H231" s="8"/>
      <c r="I231" s="7"/>
    </row>
    <row r="232" spans="4:9" ht="12.75">
      <c r="D232" s="6"/>
      <c r="E232" s="6"/>
      <c r="F232" s="6"/>
      <c r="G232" s="7"/>
      <c r="H232" s="8"/>
      <c r="I232" s="7"/>
    </row>
    <row r="233" spans="4:9" ht="12.75">
      <c r="D233" s="6"/>
      <c r="E233" s="6"/>
      <c r="F233" s="6"/>
      <c r="G233" s="7"/>
      <c r="H233" s="8"/>
      <c r="I233" s="7"/>
    </row>
    <row r="234" spans="4:9" ht="12.75">
      <c r="D234" s="6"/>
      <c r="E234" s="6"/>
      <c r="F234" s="6"/>
      <c r="G234" s="7"/>
      <c r="H234" s="8"/>
      <c r="I234" s="7"/>
    </row>
    <row r="235" spans="4:9" ht="12.75">
      <c r="D235" s="6"/>
      <c r="E235" s="6"/>
      <c r="F235" s="6"/>
      <c r="G235" s="7"/>
      <c r="H235" s="8"/>
      <c r="I235" s="7"/>
    </row>
    <row r="236" spans="4:9" ht="12.75">
      <c r="D236" s="6"/>
      <c r="E236" s="6"/>
      <c r="F236" s="6"/>
      <c r="G236" s="7"/>
      <c r="H236" s="8"/>
      <c r="I236" s="7"/>
    </row>
    <row r="237" spans="4:9" ht="12.75">
      <c r="D237" s="6"/>
      <c r="E237" s="6"/>
      <c r="F237" s="6"/>
      <c r="G237" s="7"/>
      <c r="H237" s="8"/>
      <c r="I237" s="7"/>
    </row>
    <row r="238" spans="4:9" ht="12.75">
      <c r="D238" s="6"/>
      <c r="E238" s="6"/>
      <c r="F238" s="6"/>
      <c r="G238" s="7"/>
      <c r="H238" s="8"/>
      <c r="I238" s="7"/>
    </row>
    <row r="239" spans="4:9" ht="12.75">
      <c r="D239" s="6"/>
      <c r="E239" s="6"/>
      <c r="F239" s="6"/>
      <c r="G239" s="7"/>
      <c r="H239" s="8"/>
      <c r="I239" s="7"/>
    </row>
    <row r="240" spans="4:9" ht="12.75">
      <c r="D240" s="6"/>
      <c r="E240" s="6"/>
      <c r="F240" s="6"/>
      <c r="G240" s="7"/>
      <c r="H240" s="8"/>
      <c r="I240" s="7"/>
    </row>
    <row r="241" spans="4:9" ht="12.75">
      <c r="D241" s="6"/>
      <c r="E241" s="6"/>
      <c r="F241" s="6"/>
      <c r="G241" s="7"/>
      <c r="H241" s="8"/>
      <c r="I241" s="7"/>
    </row>
    <row r="242" spans="4:9" ht="12.75">
      <c r="D242" s="6"/>
      <c r="E242" s="6"/>
      <c r="F242" s="6"/>
      <c r="G242" s="7"/>
      <c r="H242" s="8"/>
      <c r="I242" s="7"/>
    </row>
    <row r="243" spans="4:9" ht="12.75">
      <c r="D243" s="6"/>
      <c r="E243" s="6"/>
      <c r="F243" s="6"/>
      <c r="G243" s="7"/>
      <c r="H243" s="8"/>
      <c r="I243" s="7"/>
    </row>
    <row r="244" spans="4:9" ht="12.75">
      <c r="D244" s="6"/>
      <c r="E244" s="6"/>
      <c r="F244" s="6"/>
      <c r="G244" s="7"/>
      <c r="H244" s="8"/>
      <c r="I244" s="7"/>
    </row>
    <row r="245" spans="4:9" ht="12.75">
      <c r="D245" s="6"/>
      <c r="E245" s="6"/>
      <c r="F245" s="6"/>
      <c r="G245" s="7"/>
      <c r="H245" s="8"/>
      <c r="I245" s="7"/>
    </row>
    <row r="246" spans="4:9" ht="12.75">
      <c r="D246" s="6"/>
      <c r="E246" s="6"/>
      <c r="F246" s="6"/>
      <c r="G246" s="7"/>
      <c r="H246" s="8"/>
      <c r="I246" s="7"/>
    </row>
    <row r="247" spans="4:9" ht="12.75">
      <c r="D247" s="6"/>
      <c r="E247" s="6"/>
      <c r="F247" s="6"/>
      <c r="G247" s="7"/>
      <c r="H247" s="8"/>
      <c r="I247" s="7"/>
    </row>
    <row r="248" spans="4:9" ht="12.75">
      <c r="D248" s="6"/>
      <c r="E248" s="6"/>
      <c r="F248" s="6"/>
      <c r="G248" s="7"/>
      <c r="H248" s="8"/>
      <c r="I248" s="7"/>
    </row>
    <row r="249" spans="4:9" ht="12.75">
      <c r="D249" s="6"/>
      <c r="E249" s="6"/>
      <c r="F249" s="6"/>
      <c r="G249" s="7"/>
      <c r="H249" s="8"/>
      <c r="I249" s="7"/>
    </row>
    <row r="250" spans="4:9" ht="12.75">
      <c r="D250" s="6"/>
      <c r="E250" s="6"/>
      <c r="F250" s="6"/>
      <c r="G250" s="7"/>
      <c r="H250" s="8"/>
      <c r="I250" s="7"/>
    </row>
    <row r="251" spans="4:9" ht="12.75">
      <c r="D251" s="6"/>
      <c r="E251" s="6"/>
      <c r="F251" s="6"/>
      <c r="G251" s="7"/>
      <c r="H251" s="8"/>
      <c r="I251" s="7"/>
    </row>
    <row r="252" spans="4:9" ht="12.75">
      <c r="D252" s="6"/>
      <c r="E252" s="6"/>
      <c r="F252" s="6"/>
      <c r="G252" s="7"/>
      <c r="H252" s="8"/>
      <c r="I252" s="7"/>
    </row>
    <row r="253" spans="4:9" ht="12.75">
      <c r="D253" s="6"/>
      <c r="E253" s="6"/>
      <c r="F253" s="6"/>
      <c r="G253" s="7"/>
      <c r="H253" s="8"/>
      <c r="I253" s="7"/>
    </row>
    <row r="254" spans="4:9" ht="12.75">
      <c r="D254" s="6"/>
      <c r="E254" s="6"/>
      <c r="F254" s="6"/>
      <c r="G254" s="7"/>
      <c r="H254" s="8"/>
      <c r="I254" s="7"/>
    </row>
    <row r="255" spans="4:9" ht="12.75">
      <c r="D255" s="6"/>
      <c r="E255" s="6"/>
      <c r="F255" s="6"/>
      <c r="G255" s="7"/>
      <c r="H255" s="8"/>
      <c r="I255" s="7"/>
    </row>
    <row r="256" spans="4:9" ht="12.75">
      <c r="D256" s="6"/>
      <c r="E256" s="6"/>
      <c r="F256" s="6"/>
      <c r="G256" s="7"/>
      <c r="H256" s="8"/>
      <c r="I256" s="7"/>
    </row>
    <row r="257" spans="4:9" ht="12.75">
      <c r="D257" s="6"/>
      <c r="E257" s="6"/>
      <c r="F257" s="6"/>
      <c r="G257" s="7"/>
      <c r="H257" s="8"/>
      <c r="I257" s="7"/>
    </row>
    <row r="258" spans="4:9" ht="12.75">
      <c r="D258" s="6"/>
      <c r="E258" s="6"/>
      <c r="F258" s="6"/>
      <c r="G258" s="7"/>
      <c r="H258" s="8"/>
      <c r="I258" s="7"/>
    </row>
    <row r="259" spans="4:9" ht="12.75">
      <c r="D259" s="6"/>
      <c r="E259" s="6"/>
      <c r="F259" s="6"/>
      <c r="G259" s="7"/>
      <c r="H259" s="8"/>
      <c r="I259" s="7"/>
    </row>
    <row r="260" spans="4:9" ht="12.75">
      <c r="D260" s="6"/>
      <c r="E260" s="6"/>
      <c r="F260" s="6"/>
      <c r="G260" s="7"/>
      <c r="H260" s="8"/>
      <c r="I260" s="7"/>
    </row>
    <row r="261" spans="4:9" ht="12.75">
      <c r="D261" s="6"/>
      <c r="E261" s="6"/>
      <c r="F261" s="6"/>
      <c r="G261" s="7"/>
      <c r="H261" s="8"/>
      <c r="I261" s="7"/>
    </row>
    <row r="262" spans="4:9" ht="12.75">
      <c r="D262" s="6"/>
      <c r="E262" s="6"/>
      <c r="F262" s="6"/>
      <c r="G262" s="7"/>
      <c r="H262" s="8"/>
      <c r="I262" s="7"/>
    </row>
    <row r="263" spans="4:9" ht="12.75">
      <c r="D263" s="6"/>
      <c r="E263" s="6"/>
      <c r="F263" s="6"/>
      <c r="G263" s="7"/>
      <c r="H263" s="8"/>
      <c r="I263" s="7"/>
    </row>
    <row r="264" spans="4:9" ht="12.75">
      <c r="D264" s="6"/>
      <c r="E264" s="6"/>
      <c r="F264" s="6"/>
      <c r="G264" s="7"/>
      <c r="H264" s="8"/>
      <c r="I264" s="7"/>
    </row>
    <row r="265" spans="4:9" ht="12.75">
      <c r="D265" s="6"/>
      <c r="E265" s="6"/>
      <c r="F265" s="6"/>
      <c r="G265" s="7"/>
      <c r="H265" s="8"/>
      <c r="I265" s="7"/>
    </row>
    <row r="266" spans="4:9" ht="12.75">
      <c r="D266" s="6"/>
      <c r="E266" s="6"/>
      <c r="F266" s="6"/>
      <c r="G266" s="7"/>
      <c r="H266" s="8"/>
      <c r="I266" s="7"/>
    </row>
    <row r="267" spans="4:9" ht="12.75">
      <c r="D267" s="6"/>
      <c r="E267" s="6"/>
      <c r="F267" s="6"/>
      <c r="G267" s="7"/>
      <c r="H267" s="8"/>
      <c r="I267" s="7"/>
    </row>
    <row r="268" spans="4:9" ht="12.75">
      <c r="D268" s="6"/>
      <c r="E268" s="6"/>
      <c r="F268" s="6"/>
      <c r="G268" s="7"/>
      <c r="H268" s="8"/>
      <c r="I268" s="7"/>
    </row>
    <row r="269" spans="4:9" ht="12.75">
      <c r="D269" s="6"/>
      <c r="E269" s="6"/>
      <c r="F269" s="6"/>
      <c r="G269" s="7"/>
      <c r="H269" s="8"/>
      <c r="I269" s="7"/>
    </row>
    <row r="270" spans="4:9" ht="12.75">
      <c r="D270" s="6"/>
      <c r="E270" s="6"/>
      <c r="F270" s="6"/>
      <c r="G270" s="7"/>
      <c r="H270" s="8"/>
      <c r="I270" s="7"/>
    </row>
    <row r="271" spans="4:9" ht="12.75">
      <c r="D271" s="6"/>
      <c r="E271" s="6"/>
      <c r="F271" s="6"/>
      <c r="G271" s="7"/>
      <c r="H271" s="8"/>
      <c r="I271" s="7"/>
    </row>
    <row r="272" spans="4:9" ht="12.75">
      <c r="D272" s="6"/>
      <c r="E272" s="6"/>
      <c r="F272" s="6"/>
      <c r="G272" s="7"/>
      <c r="H272" s="8"/>
      <c r="I272" s="7"/>
    </row>
    <row r="273" spans="4:9" ht="12.75">
      <c r="D273" s="6"/>
      <c r="E273" s="6"/>
      <c r="F273" s="6"/>
      <c r="G273" s="7"/>
      <c r="H273" s="8"/>
      <c r="I273" s="7"/>
    </row>
    <row r="274" spans="4:9" ht="12.75">
      <c r="D274" s="6"/>
      <c r="E274" s="6"/>
      <c r="F274" s="6"/>
      <c r="G274" s="7"/>
      <c r="H274" s="8"/>
      <c r="I274" s="7"/>
    </row>
    <row r="275" spans="4:9" ht="12.75">
      <c r="D275" s="6"/>
      <c r="E275" s="6"/>
      <c r="F275" s="6"/>
      <c r="G275" s="7"/>
      <c r="H275" s="8"/>
      <c r="I275" s="7"/>
    </row>
    <row r="276" spans="4:9" ht="12.75">
      <c r="D276" s="6"/>
      <c r="E276" s="6"/>
      <c r="F276" s="6"/>
      <c r="G276" s="7"/>
      <c r="H276" s="8"/>
      <c r="I276" s="7"/>
    </row>
    <row r="277" spans="4:9" ht="12.75">
      <c r="D277" s="6"/>
      <c r="E277" s="6"/>
      <c r="F277" s="6"/>
      <c r="G277" s="7"/>
      <c r="H277" s="8"/>
      <c r="I277" s="7"/>
    </row>
    <row r="278" spans="4:9" ht="12.75">
      <c r="D278" s="6"/>
      <c r="E278" s="6"/>
      <c r="F278" s="6"/>
      <c r="G278" s="7"/>
      <c r="H278" s="8"/>
      <c r="I278" s="7"/>
    </row>
    <row r="279" spans="4:9" ht="12.75">
      <c r="D279" s="6"/>
      <c r="E279" s="6"/>
      <c r="F279" s="6"/>
      <c r="G279" s="7"/>
      <c r="H279" s="8"/>
      <c r="I279" s="7"/>
    </row>
    <row r="280" spans="4:9" ht="12.75">
      <c r="D280" s="6"/>
      <c r="E280" s="6"/>
      <c r="F280" s="6"/>
      <c r="G280" s="7"/>
      <c r="H280" s="8"/>
      <c r="I280" s="7"/>
    </row>
    <row r="281" spans="4:9" ht="12.75">
      <c r="D281" s="6"/>
      <c r="E281" s="6"/>
      <c r="F281" s="6"/>
      <c r="G281" s="7"/>
      <c r="H281" s="8"/>
      <c r="I281" s="7"/>
    </row>
    <row r="282" spans="4:9" ht="12.75">
      <c r="D282" s="6"/>
      <c r="E282" s="6"/>
      <c r="F282" s="6"/>
      <c r="G282" s="7"/>
      <c r="H282" s="8"/>
      <c r="I282" s="7"/>
    </row>
    <row r="283" spans="4:9" ht="12.75">
      <c r="D283" s="6"/>
      <c r="E283" s="6"/>
      <c r="F283" s="6"/>
      <c r="G283" s="7"/>
      <c r="H283" s="8"/>
      <c r="I283" s="7"/>
    </row>
    <row r="284" spans="4:9" ht="12.75">
      <c r="D284" s="6"/>
      <c r="E284" s="6"/>
      <c r="F284" s="6"/>
      <c r="G284" s="7"/>
      <c r="H284" s="8"/>
      <c r="I284" s="7"/>
    </row>
    <row r="285" spans="4:9" ht="12.75">
      <c r="D285" s="6"/>
      <c r="E285" s="6"/>
      <c r="F285" s="6"/>
      <c r="G285" s="7"/>
      <c r="H285" s="8"/>
      <c r="I285" s="7"/>
    </row>
    <row r="286" spans="4:9" ht="12.75">
      <c r="D286" s="6"/>
      <c r="E286" s="6"/>
      <c r="F286" s="6"/>
      <c r="G286" s="7"/>
      <c r="H286" s="8"/>
      <c r="I286" s="7"/>
    </row>
    <row r="287" spans="4:9" ht="12.75">
      <c r="D287" s="6"/>
      <c r="E287" s="6"/>
      <c r="F287" s="6"/>
      <c r="G287" s="7"/>
      <c r="H287" s="8"/>
      <c r="I287" s="7"/>
    </row>
    <row r="288" spans="4:9" ht="12.75">
      <c r="D288" s="6"/>
      <c r="E288" s="6"/>
      <c r="F288" s="6"/>
      <c r="G288" s="7"/>
      <c r="H288" s="8"/>
      <c r="I288" s="7"/>
    </row>
    <row r="289" spans="4:9" ht="12.75">
      <c r="D289" s="6"/>
      <c r="E289" s="6"/>
      <c r="F289" s="6"/>
      <c r="G289" s="7"/>
      <c r="H289" s="8"/>
      <c r="I289" s="7"/>
    </row>
    <row r="290" spans="4:9" ht="12.75">
      <c r="D290" s="6"/>
      <c r="E290" s="6"/>
      <c r="F290" s="6"/>
      <c r="G290" s="7"/>
      <c r="H290" s="8"/>
      <c r="I290" s="7"/>
    </row>
    <row r="291" spans="4:9" ht="12.75">
      <c r="D291" s="6"/>
      <c r="E291" s="6"/>
      <c r="F291" s="6"/>
      <c r="G291" s="7"/>
      <c r="H291" s="8"/>
      <c r="I291" s="7"/>
    </row>
    <row r="292" spans="4:9" ht="12.75">
      <c r="D292" s="6"/>
      <c r="E292" s="6"/>
      <c r="F292" s="6"/>
      <c r="G292" s="7"/>
      <c r="H292" s="8"/>
      <c r="I292" s="7"/>
    </row>
    <row r="293" spans="4:9" ht="12.75">
      <c r="D293" s="6"/>
      <c r="E293" s="6"/>
      <c r="F293" s="6"/>
      <c r="G293" s="7"/>
      <c r="H293" s="8"/>
      <c r="I293" s="7"/>
    </row>
    <row r="294" spans="4:9" ht="12.75">
      <c r="D294" s="6"/>
      <c r="E294" s="6"/>
      <c r="F294" s="6"/>
      <c r="G294" s="7"/>
      <c r="H294" s="8"/>
      <c r="I294" s="7"/>
    </row>
    <row r="295" spans="4:9" ht="12.75">
      <c r="D295" s="6"/>
      <c r="E295" s="6"/>
      <c r="F295" s="6"/>
      <c r="G295" s="7"/>
      <c r="H295" s="8"/>
      <c r="I295" s="7"/>
    </row>
    <row r="296" spans="4:9" ht="12.75">
      <c r="D296" s="6"/>
      <c r="E296" s="6"/>
      <c r="F296" s="6"/>
      <c r="G296" s="7"/>
      <c r="H296" s="8"/>
      <c r="I296" s="7"/>
    </row>
    <row r="297" spans="4:9" ht="12.75">
      <c r="D297" s="6"/>
      <c r="E297" s="6"/>
      <c r="F297" s="6"/>
      <c r="G297" s="7"/>
      <c r="H297" s="8"/>
      <c r="I297" s="7"/>
    </row>
    <row r="298" spans="4:9" ht="12.75">
      <c r="D298" s="6"/>
      <c r="E298" s="6"/>
      <c r="F298" s="6"/>
      <c r="G298" s="7"/>
      <c r="H298" s="8"/>
      <c r="I298" s="7"/>
    </row>
    <row r="299" spans="4:9" ht="12.75">
      <c r="D299" s="6"/>
      <c r="E299" s="6"/>
      <c r="F299" s="6"/>
      <c r="G299" s="7"/>
      <c r="H299" s="8"/>
      <c r="I299" s="7"/>
    </row>
    <row r="300" spans="4:9" ht="12.75">
      <c r="D300" s="6"/>
      <c r="E300" s="6"/>
      <c r="F300" s="6"/>
      <c r="G300" s="7"/>
      <c r="H300" s="8"/>
      <c r="I300" s="7"/>
    </row>
    <row r="301" spans="4:9" ht="12.75">
      <c r="D301" s="6"/>
      <c r="E301" s="6"/>
      <c r="F301" s="6"/>
      <c r="G301" s="7"/>
      <c r="H301" s="8"/>
      <c r="I301" s="7"/>
    </row>
    <row r="302" spans="4:9" ht="12.75">
      <c r="D302" s="6"/>
      <c r="E302" s="6"/>
      <c r="F302" s="6"/>
      <c r="G302" s="7"/>
      <c r="H302" s="8"/>
      <c r="I302" s="7"/>
    </row>
    <row r="303" spans="4:9" ht="12.75">
      <c r="D303" s="6"/>
      <c r="E303" s="6"/>
      <c r="F303" s="6"/>
      <c r="G303" s="7"/>
      <c r="H303" s="8"/>
      <c r="I303" s="7"/>
    </row>
    <row r="304" spans="4:9" ht="12.75">
      <c r="D304" s="6"/>
      <c r="E304" s="6"/>
      <c r="F304" s="6"/>
      <c r="G304" s="7"/>
      <c r="H304" s="8"/>
      <c r="I304" s="7"/>
    </row>
    <row r="305" spans="4:9" ht="12.75">
      <c r="D305" s="6"/>
      <c r="E305" s="6"/>
      <c r="F305" s="6"/>
      <c r="G305" s="7"/>
      <c r="H305" s="8"/>
      <c r="I305" s="7"/>
    </row>
    <row r="306" spans="4:9" ht="12.75">
      <c r="D306" s="6"/>
      <c r="E306" s="6"/>
      <c r="F306" s="6"/>
      <c r="G306" s="7"/>
      <c r="H306" s="8"/>
      <c r="I306" s="7"/>
    </row>
    <row r="307" spans="4:9" ht="12.75">
      <c r="D307" s="6"/>
      <c r="E307" s="6"/>
      <c r="F307" s="6"/>
      <c r="G307" s="7"/>
      <c r="H307" s="8"/>
      <c r="I307" s="7"/>
    </row>
    <row r="308" spans="4:9" ht="12.75">
      <c r="D308" s="6"/>
      <c r="E308" s="6"/>
      <c r="F308" s="6"/>
      <c r="G308" s="7"/>
      <c r="H308" s="8"/>
      <c r="I308" s="7"/>
    </row>
    <row r="309" spans="4:9" ht="12.75">
      <c r="D309" s="6"/>
      <c r="E309" s="6"/>
      <c r="F309" s="6"/>
      <c r="G309" s="7"/>
      <c r="H309" s="8"/>
      <c r="I309" s="7"/>
    </row>
    <row r="310" spans="4:9" ht="12.75">
      <c r="D310" s="6"/>
      <c r="E310" s="6"/>
      <c r="F310" s="6"/>
      <c r="G310" s="7"/>
      <c r="H310" s="8"/>
      <c r="I310" s="7"/>
    </row>
    <row r="311" spans="4:9" ht="12.75">
      <c r="D311" s="6"/>
      <c r="E311" s="6"/>
      <c r="F311" s="6"/>
      <c r="G311" s="7"/>
      <c r="H311" s="8"/>
      <c r="I311" s="7"/>
    </row>
    <row r="312" spans="4:9" ht="12.75">
      <c r="D312" s="6"/>
      <c r="E312" s="6"/>
      <c r="F312" s="6"/>
      <c r="G312" s="7"/>
      <c r="H312" s="8"/>
      <c r="I312" s="7"/>
    </row>
    <row r="313" spans="4:9" ht="12.75">
      <c r="D313" s="6"/>
      <c r="E313" s="6"/>
      <c r="F313" s="6"/>
      <c r="G313" s="7"/>
      <c r="H313" s="8"/>
      <c r="I313" s="7"/>
    </row>
    <row r="314" spans="4:9" ht="12.75">
      <c r="D314" s="6"/>
      <c r="E314" s="6"/>
      <c r="F314" s="6"/>
      <c r="G314" s="7"/>
      <c r="H314" s="8"/>
      <c r="I314" s="7"/>
    </row>
    <row r="315" spans="4:9" ht="12.75">
      <c r="D315" s="6"/>
      <c r="E315" s="6"/>
      <c r="F315" s="6"/>
      <c r="G315" s="7"/>
      <c r="H315" s="8"/>
      <c r="I315" s="7"/>
    </row>
    <row r="316" spans="4:9" ht="12.75">
      <c r="D316" s="6"/>
      <c r="E316" s="6"/>
      <c r="F316" s="6"/>
      <c r="G316" s="7"/>
      <c r="H316" s="8"/>
      <c r="I316" s="7"/>
    </row>
    <row r="317" spans="4:9" ht="12.75">
      <c r="D317" s="6"/>
      <c r="E317" s="6"/>
      <c r="F317" s="6"/>
      <c r="G317" s="7"/>
      <c r="H317" s="8"/>
      <c r="I317" s="7"/>
    </row>
    <row r="318" spans="4:9" ht="12.75">
      <c r="D318" s="6"/>
      <c r="E318" s="6"/>
      <c r="F318" s="6"/>
      <c r="G318" s="7"/>
      <c r="H318" s="8"/>
      <c r="I318" s="7"/>
    </row>
    <row r="319" spans="4:9" ht="12.75">
      <c r="D319" s="6"/>
      <c r="E319" s="6"/>
      <c r="F319" s="6"/>
      <c r="G319" s="7"/>
      <c r="H319" s="8"/>
      <c r="I319" s="7"/>
    </row>
    <row r="320" spans="4:9" ht="12.75">
      <c r="D320" s="6"/>
      <c r="E320" s="6"/>
      <c r="F320" s="6"/>
      <c r="G320" s="7"/>
      <c r="H320" s="8"/>
      <c r="I320" s="7"/>
    </row>
    <row r="321" spans="4:9" ht="12.75">
      <c r="D321" s="6"/>
      <c r="E321" s="6"/>
      <c r="F321" s="6"/>
      <c r="G321" s="7"/>
      <c r="H321" s="8"/>
      <c r="I321" s="7"/>
    </row>
    <row r="322" spans="4:9" ht="12.75">
      <c r="D322" s="6"/>
      <c r="E322" s="6"/>
      <c r="F322" s="6"/>
      <c r="G322" s="7"/>
      <c r="H322" s="8"/>
      <c r="I322" s="7"/>
    </row>
    <row r="323" spans="4:9" ht="12.75">
      <c r="D323" s="6"/>
      <c r="E323" s="6"/>
      <c r="F323" s="6"/>
      <c r="G323" s="7"/>
      <c r="H323" s="8"/>
      <c r="I323" s="7"/>
    </row>
    <row r="324" spans="4:9" ht="12.75">
      <c r="D324" s="6"/>
      <c r="E324" s="6"/>
      <c r="F324" s="6"/>
      <c r="G324" s="7"/>
      <c r="H324" s="8"/>
      <c r="I324" s="7"/>
    </row>
    <row r="325" spans="4:9" ht="12.75">
      <c r="D325" s="6"/>
      <c r="E325" s="6"/>
      <c r="F325" s="6"/>
      <c r="G325" s="7"/>
      <c r="H325" s="8"/>
      <c r="I325" s="7"/>
    </row>
    <row r="326" spans="4:9" ht="12.75">
      <c r="D326" s="6"/>
      <c r="E326" s="6"/>
      <c r="F326" s="6"/>
      <c r="G326" s="7"/>
      <c r="H326" s="8"/>
      <c r="I326" s="7"/>
    </row>
    <row r="327" spans="4:9" ht="12.75">
      <c r="D327" s="6"/>
      <c r="E327" s="6"/>
      <c r="F327" s="6"/>
      <c r="G327" s="7"/>
      <c r="H327" s="8"/>
      <c r="I327" s="7"/>
    </row>
    <row r="328" spans="4:9" ht="12.75">
      <c r="D328" s="6"/>
      <c r="E328" s="6"/>
      <c r="F328" s="6"/>
      <c r="G328" s="7"/>
      <c r="H328" s="8"/>
      <c r="I328" s="7"/>
    </row>
    <row r="329" spans="4:9" ht="12.75">
      <c r="D329" s="6"/>
      <c r="E329" s="6"/>
      <c r="F329" s="6"/>
      <c r="G329" s="7"/>
      <c r="H329" s="8"/>
      <c r="I329" s="7"/>
    </row>
    <row r="330" spans="4:9" ht="12.75">
      <c r="D330" s="6"/>
      <c r="E330" s="6"/>
      <c r="F330" s="6"/>
      <c r="G330" s="7"/>
      <c r="H330" s="8"/>
      <c r="I330" s="7"/>
    </row>
    <row r="331" spans="4:9" ht="12.75">
      <c r="D331" s="6"/>
      <c r="E331" s="6"/>
      <c r="F331" s="6"/>
      <c r="G331" s="7"/>
      <c r="H331" s="8"/>
      <c r="I331" s="7"/>
    </row>
    <row r="332" spans="4:9" ht="12.75">
      <c r="D332" s="6"/>
      <c r="E332" s="6"/>
      <c r="F332" s="6"/>
      <c r="G332" s="7"/>
      <c r="H332" s="8"/>
      <c r="I332" s="7"/>
    </row>
    <row r="333" spans="4:9" ht="12.75">
      <c r="D333" s="6"/>
      <c r="E333" s="6"/>
      <c r="F333" s="6"/>
      <c r="G333" s="7"/>
      <c r="H333" s="8"/>
      <c r="I333" s="7"/>
    </row>
    <row r="334" spans="4:9" ht="12.75">
      <c r="D334" s="6"/>
      <c r="E334" s="6"/>
      <c r="F334" s="6"/>
      <c r="G334" s="7"/>
      <c r="H334" s="8"/>
      <c r="I334" s="7"/>
    </row>
    <row r="335" spans="4:9" ht="12.75">
      <c r="D335" s="6"/>
      <c r="E335" s="6"/>
      <c r="F335" s="6"/>
      <c r="G335" s="7"/>
      <c r="H335" s="8"/>
      <c r="I335" s="7"/>
    </row>
    <row r="336" spans="4:9" ht="12.75">
      <c r="D336" s="6"/>
      <c r="E336" s="6"/>
      <c r="F336" s="6"/>
      <c r="G336" s="7"/>
      <c r="H336" s="8"/>
      <c r="I336" s="7"/>
    </row>
    <row r="337" spans="4:9" ht="12.75">
      <c r="D337" s="6"/>
      <c r="E337" s="6"/>
      <c r="F337" s="6"/>
      <c r="G337" s="7"/>
      <c r="H337" s="8"/>
      <c r="I337" s="7"/>
    </row>
    <row r="338" spans="4:9" ht="12.75">
      <c r="D338" s="6"/>
      <c r="E338" s="6"/>
      <c r="F338" s="6"/>
      <c r="G338" s="7"/>
      <c r="H338" s="8"/>
      <c r="I338" s="7"/>
    </row>
    <row r="339" spans="4:9" ht="12.75">
      <c r="D339" s="6"/>
      <c r="E339" s="6"/>
      <c r="F339" s="6"/>
      <c r="G339" s="7"/>
      <c r="H339" s="8"/>
      <c r="I339" s="7"/>
    </row>
    <row r="340" spans="4:9" ht="12.75">
      <c r="D340" s="6"/>
      <c r="E340" s="6"/>
      <c r="F340" s="6"/>
      <c r="G340" s="7"/>
      <c r="H340" s="8"/>
      <c r="I340" s="7"/>
    </row>
    <row r="341" spans="4:9" ht="12.75">
      <c r="D341" s="6"/>
      <c r="E341" s="6"/>
      <c r="F341" s="6"/>
      <c r="G341" s="7"/>
      <c r="H341" s="8"/>
      <c r="I341" s="7"/>
    </row>
    <row r="342" spans="4:9" ht="12.75">
      <c r="D342" s="6"/>
      <c r="E342" s="6"/>
      <c r="F342" s="6"/>
      <c r="G342" s="7"/>
      <c r="H342" s="8"/>
      <c r="I342" s="7"/>
    </row>
    <row r="343" spans="4:9" ht="12.75">
      <c r="D343" s="6"/>
      <c r="E343" s="6"/>
      <c r="F343" s="6"/>
      <c r="G343" s="7"/>
      <c r="H343" s="8"/>
      <c r="I343" s="7"/>
    </row>
    <row r="344" spans="4:9" ht="12.75">
      <c r="D344" s="6"/>
      <c r="E344" s="6"/>
      <c r="F344" s="6"/>
      <c r="G344" s="7"/>
      <c r="H344" s="8"/>
      <c r="I344" s="7"/>
    </row>
    <row r="345" spans="4:9" ht="12.75">
      <c r="D345" s="6"/>
      <c r="E345" s="6"/>
      <c r="F345" s="6"/>
      <c r="G345" s="7"/>
      <c r="H345" s="8"/>
      <c r="I345" s="7"/>
    </row>
    <row r="346" spans="4:9" ht="12.75">
      <c r="D346" s="6"/>
      <c r="E346" s="6"/>
      <c r="F346" s="6"/>
      <c r="G346" s="7"/>
      <c r="H346" s="8"/>
      <c r="I346" s="7"/>
    </row>
    <row r="347" spans="4:9" ht="12.75">
      <c r="D347" s="6"/>
      <c r="E347" s="6"/>
      <c r="F347" s="6"/>
      <c r="G347" s="7"/>
      <c r="H347" s="8"/>
      <c r="I347" s="7"/>
    </row>
    <row r="348" spans="4:9" ht="12.75">
      <c r="D348" s="6"/>
      <c r="E348" s="6"/>
      <c r="F348" s="6"/>
      <c r="G348" s="7"/>
      <c r="H348" s="8"/>
      <c r="I348" s="7"/>
    </row>
    <row r="349" spans="4:9" ht="12.75">
      <c r="D349" s="6"/>
      <c r="E349" s="6"/>
      <c r="F349" s="6"/>
      <c r="G349" s="7"/>
      <c r="H349" s="8"/>
      <c r="I349" s="7"/>
    </row>
    <row r="350" spans="4:9" ht="12.75">
      <c r="D350" s="6"/>
      <c r="E350" s="6"/>
      <c r="F350" s="6"/>
      <c r="G350" s="7"/>
      <c r="H350" s="8"/>
      <c r="I350" s="7"/>
    </row>
    <row r="351" spans="4:9" ht="12.75">
      <c r="D351" s="6"/>
      <c r="E351" s="6"/>
      <c r="F351" s="6"/>
      <c r="G351" s="7"/>
      <c r="H351" s="8"/>
      <c r="I351" s="7"/>
    </row>
    <row r="352" spans="4:9" ht="12.75">
      <c r="D352" s="6"/>
      <c r="E352" s="6"/>
      <c r="F352" s="6"/>
      <c r="G352" s="7"/>
      <c r="H352" s="8"/>
      <c r="I352" s="7"/>
    </row>
    <row r="353" spans="4:9" ht="12.75">
      <c r="D353" s="6"/>
      <c r="E353" s="6"/>
      <c r="F353" s="6"/>
      <c r="G353" s="7"/>
      <c r="H353" s="8"/>
      <c r="I353" s="7"/>
    </row>
    <row r="354" spans="4:9" ht="12.75">
      <c r="D354" s="6"/>
      <c r="E354" s="6"/>
      <c r="F354" s="6"/>
      <c r="G354" s="7"/>
      <c r="H354" s="8"/>
      <c r="I354" s="7"/>
    </row>
    <row r="355" spans="4:9" ht="12.75">
      <c r="D355" s="6"/>
      <c r="E355" s="6"/>
      <c r="F355" s="6"/>
      <c r="G355" s="7"/>
      <c r="H355" s="8"/>
      <c r="I355" s="7"/>
    </row>
    <row r="356" spans="4:9" ht="12.75">
      <c r="D356" s="6"/>
      <c r="E356" s="6"/>
      <c r="F356" s="6"/>
      <c r="G356" s="7"/>
      <c r="H356" s="8"/>
      <c r="I356" s="7"/>
    </row>
    <row r="357" spans="4:9" ht="12.75">
      <c r="D357" s="6"/>
      <c r="E357" s="6"/>
      <c r="F357" s="6"/>
      <c r="G357" s="7"/>
      <c r="H357" s="8"/>
      <c r="I357" s="7"/>
    </row>
    <row r="358" spans="4:9" ht="12.75">
      <c r="D358" s="6"/>
      <c r="E358" s="6"/>
      <c r="F358" s="6"/>
      <c r="G358" s="7"/>
      <c r="H358" s="8"/>
      <c r="I358" s="7"/>
    </row>
    <row r="359" spans="4:9" ht="12.75">
      <c r="D359" s="6"/>
      <c r="E359" s="6"/>
      <c r="F359" s="6"/>
      <c r="G359" s="7"/>
      <c r="H359" s="8"/>
      <c r="I359" s="7"/>
    </row>
    <row r="360" spans="4:9" ht="12.75">
      <c r="D360" s="6"/>
      <c r="E360" s="6"/>
      <c r="F360" s="6"/>
      <c r="G360" s="7"/>
      <c r="H360" s="8"/>
      <c r="I360" s="7"/>
    </row>
    <row r="361" spans="4:9" ht="12.75">
      <c r="D361" s="6"/>
      <c r="E361" s="6"/>
      <c r="F361" s="6"/>
      <c r="G361" s="7"/>
      <c r="H361" s="8"/>
      <c r="I361" s="7"/>
    </row>
    <row r="362" spans="4:9" ht="12.75">
      <c r="D362" s="6"/>
      <c r="E362" s="6"/>
      <c r="F362" s="6"/>
      <c r="G362" s="7"/>
      <c r="H362" s="8"/>
      <c r="I362" s="7"/>
    </row>
    <row r="363" spans="4:9" ht="12.75">
      <c r="D363" s="6"/>
      <c r="E363" s="6"/>
      <c r="F363" s="6"/>
      <c r="G363" s="7"/>
      <c r="H363" s="8"/>
      <c r="I363" s="7"/>
    </row>
    <row r="364" spans="4:9" ht="12.75">
      <c r="D364" s="6"/>
      <c r="E364" s="6"/>
      <c r="F364" s="6"/>
      <c r="G364" s="7"/>
      <c r="H364" s="8"/>
      <c r="I364" s="7"/>
    </row>
    <row r="365" spans="4:9" ht="12.75">
      <c r="D365" s="6"/>
      <c r="E365" s="6"/>
      <c r="F365" s="6"/>
      <c r="G365" s="7"/>
      <c r="H365" s="8"/>
      <c r="I365" s="7"/>
    </row>
    <row r="366" spans="4:9" ht="12.75">
      <c r="D366" s="6"/>
      <c r="E366" s="6"/>
      <c r="F366" s="6"/>
      <c r="G366" s="7"/>
      <c r="H366" s="8"/>
      <c r="I366" s="7"/>
    </row>
    <row r="367" spans="4:9" ht="12.75">
      <c r="D367" s="6"/>
      <c r="E367" s="6"/>
      <c r="F367" s="6"/>
      <c r="G367" s="7"/>
      <c r="H367" s="8"/>
      <c r="I367" s="7"/>
    </row>
    <row r="368" spans="4:9" ht="12.75">
      <c r="D368" s="6"/>
      <c r="E368" s="6"/>
      <c r="F368" s="6"/>
      <c r="G368" s="7"/>
      <c r="H368" s="8"/>
      <c r="I368" s="7"/>
    </row>
    <row r="369" spans="4:9" ht="12.75">
      <c r="D369" s="6"/>
      <c r="E369" s="6"/>
      <c r="F369" s="6"/>
      <c r="G369" s="7"/>
      <c r="H369" s="8"/>
      <c r="I369" s="7"/>
    </row>
    <row r="370" spans="4:9" ht="12.75">
      <c r="D370" s="6"/>
      <c r="E370" s="6"/>
      <c r="F370" s="6"/>
      <c r="G370" s="7"/>
      <c r="H370" s="8"/>
      <c r="I370" s="7"/>
    </row>
    <row r="371" spans="4:9" ht="12.75">
      <c r="D371" s="6"/>
      <c r="E371" s="6"/>
      <c r="F371" s="6"/>
      <c r="G371" s="7"/>
      <c r="H371" s="8"/>
      <c r="I371" s="7"/>
    </row>
    <row r="372" spans="4:9" ht="12.75">
      <c r="D372" s="6"/>
      <c r="E372" s="6"/>
      <c r="F372" s="6"/>
      <c r="G372" s="7"/>
      <c r="H372" s="8"/>
      <c r="I372" s="7"/>
    </row>
    <row r="373" spans="4:9" ht="12.75">
      <c r="D373" s="6"/>
      <c r="E373" s="6"/>
      <c r="F373" s="6"/>
      <c r="G373" s="7"/>
      <c r="H373" s="8"/>
      <c r="I373" s="7"/>
    </row>
    <row r="374" spans="4:9" ht="12.75">
      <c r="D374" s="6"/>
      <c r="E374" s="6"/>
      <c r="F374" s="6"/>
      <c r="G374" s="7"/>
      <c r="H374" s="8"/>
      <c r="I374" s="7"/>
    </row>
    <row r="375" spans="4:9" ht="12.75">
      <c r="D375" s="6"/>
      <c r="E375" s="6"/>
      <c r="F375" s="6"/>
      <c r="G375" s="7"/>
      <c r="H375" s="8"/>
      <c r="I375" s="7"/>
    </row>
    <row r="376" spans="4:9" ht="12.75">
      <c r="D376" s="6"/>
      <c r="E376" s="6"/>
      <c r="F376" s="6"/>
      <c r="G376" s="7"/>
      <c r="H376" s="8"/>
      <c r="I376" s="7"/>
    </row>
    <row r="377" spans="4:9" ht="12.75">
      <c r="D377" s="6"/>
      <c r="E377" s="6"/>
      <c r="F377" s="6"/>
      <c r="G377" s="7"/>
      <c r="H377" s="8"/>
      <c r="I377" s="7"/>
    </row>
    <row r="378" spans="4:9" ht="12.75">
      <c r="D378" s="6"/>
      <c r="E378" s="6"/>
      <c r="F378" s="6"/>
      <c r="G378" s="7"/>
      <c r="H378" s="8"/>
      <c r="I378" s="7"/>
    </row>
    <row r="379" spans="4:9" ht="12.75">
      <c r="D379" s="6"/>
      <c r="E379" s="6"/>
      <c r="F379" s="6"/>
      <c r="G379" s="7"/>
      <c r="H379" s="8"/>
      <c r="I379" s="7"/>
    </row>
    <row r="380" spans="4:9" ht="12.75">
      <c r="D380" s="6"/>
      <c r="E380" s="6"/>
      <c r="F380" s="6"/>
      <c r="G380" s="7"/>
      <c r="H380" s="8"/>
      <c r="I380" s="7"/>
    </row>
    <row r="381" spans="4:9" ht="12.75">
      <c r="D381" s="6"/>
      <c r="E381" s="6"/>
      <c r="F381" s="6"/>
      <c r="G381" s="7"/>
      <c r="H381" s="8"/>
      <c r="I381" s="7"/>
    </row>
    <row r="382" spans="4:9" ht="12.75">
      <c r="D382" s="6"/>
      <c r="E382" s="6"/>
      <c r="F382" s="6"/>
      <c r="G382" s="7"/>
      <c r="H382" s="8"/>
      <c r="I382" s="7"/>
    </row>
    <row r="383" spans="4:9" ht="12.75">
      <c r="D383" s="6"/>
      <c r="E383" s="6"/>
      <c r="F383" s="6"/>
      <c r="G383" s="7"/>
      <c r="H383" s="8"/>
      <c r="I383" s="7"/>
    </row>
    <row r="384" spans="4:9" ht="12.75">
      <c r="D384" s="6"/>
      <c r="E384" s="6"/>
      <c r="F384" s="6"/>
      <c r="G384" s="7"/>
      <c r="H384" s="8"/>
      <c r="I384" s="7"/>
    </row>
    <row r="385" spans="4:9" ht="12.75">
      <c r="D385" s="6"/>
      <c r="E385" s="6"/>
      <c r="F385" s="6"/>
      <c r="G385" s="7"/>
      <c r="H385" s="8"/>
      <c r="I385" s="7"/>
    </row>
    <row r="386" spans="4:9" ht="12.75">
      <c r="D386" s="6"/>
      <c r="E386" s="6"/>
      <c r="F386" s="6"/>
      <c r="G386" s="7"/>
      <c r="H386" s="8"/>
      <c r="I386" s="7"/>
    </row>
    <row r="387" spans="4:9" ht="12.75">
      <c r="D387" s="6"/>
      <c r="E387" s="6"/>
      <c r="F387" s="6"/>
      <c r="G387" s="7"/>
      <c r="H387" s="8"/>
      <c r="I387" s="7"/>
    </row>
    <row r="388" spans="4:9" ht="12.75">
      <c r="D388" s="6"/>
      <c r="E388" s="6"/>
      <c r="F388" s="6"/>
      <c r="G388" s="7"/>
      <c r="H388" s="8"/>
      <c r="I388" s="7"/>
    </row>
    <row r="389" spans="4:9" ht="12.75">
      <c r="D389" s="6"/>
      <c r="E389" s="6"/>
      <c r="F389" s="6"/>
      <c r="G389" s="7"/>
      <c r="H389" s="8"/>
      <c r="I389" s="7"/>
    </row>
    <row r="390" spans="4:9" ht="12.75">
      <c r="D390" s="6"/>
      <c r="E390" s="6"/>
      <c r="F390" s="6"/>
      <c r="G390" s="7"/>
      <c r="H390" s="8"/>
      <c r="I390" s="7"/>
    </row>
    <row r="391" spans="4:9" ht="12.75">
      <c r="D391" s="6"/>
      <c r="E391" s="6"/>
      <c r="F391" s="6"/>
      <c r="G391" s="7"/>
      <c r="H391" s="8"/>
      <c r="I391" s="7"/>
    </row>
    <row r="392" spans="4:9" ht="12.75">
      <c r="D392" s="6"/>
      <c r="E392" s="6"/>
      <c r="F392" s="6"/>
      <c r="G392" s="7"/>
      <c r="H392" s="8"/>
      <c r="I392" s="7"/>
    </row>
    <row r="393" spans="4:9" ht="12.75">
      <c r="D393" s="6"/>
      <c r="E393" s="6"/>
      <c r="F393" s="6"/>
      <c r="G393" s="7"/>
      <c r="H393" s="8"/>
      <c r="I393" s="7"/>
    </row>
    <row r="394" spans="4:9" ht="12.75">
      <c r="D394" s="6"/>
      <c r="E394" s="6"/>
      <c r="F394" s="6"/>
      <c r="G394" s="7"/>
      <c r="H394" s="8"/>
      <c r="I394" s="7"/>
    </row>
    <row r="395" spans="4:9" ht="12.75">
      <c r="D395" s="6"/>
      <c r="E395" s="6"/>
      <c r="F395" s="6"/>
      <c r="G395" s="7"/>
      <c r="H395" s="8"/>
      <c r="I395" s="7"/>
    </row>
    <row r="396" spans="4:9" ht="12.75">
      <c r="D396" s="6"/>
      <c r="E396" s="6"/>
      <c r="F396" s="6"/>
      <c r="G396" s="7"/>
      <c r="H396" s="8"/>
      <c r="I396" s="7"/>
    </row>
    <row r="397" spans="4:9" ht="12.75">
      <c r="D397" s="6"/>
      <c r="E397" s="6"/>
      <c r="F397" s="6"/>
      <c r="G397" s="7"/>
      <c r="H397" s="8"/>
      <c r="I397" s="7"/>
    </row>
    <row r="398" spans="4:9" ht="12.75">
      <c r="D398" s="6"/>
      <c r="E398" s="6"/>
      <c r="F398" s="6"/>
      <c r="G398" s="7"/>
      <c r="H398" s="8"/>
      <c r="I398" s="7"/>
    </row>
    <row r="399" spans="4:9" ht="12.75">
      <c r="D399" s="6"/>
      <c r="E399" s="6"/>
      <c r="F399" s="6"/>
      <c r="G399" s="7"/>
      <c r="H399" s="8"/>
      <c r="I399" s="7"/>
    </row>
    <row r="400" spans="4:9" ht="12.75">
      <c r="D400" s="6"/>
      <c r="E400" s="6"/>
      <c r="F400" s="6"/>
      <c r="G400" s="7"/>
      <c r="H400" s="8"/>
      <c r="I400" s="7"/>
    </row>
    <row r="401" spans="4:9" ht="12.75">
      <c r="D401" s="6"/>
      <c r="E401" s="6"/>
      <c r="F401" s="6"/>
      <c r="G401" s="7"/>
      <c r="H401" s="8"/>
      <c r="I401" s="7"/>
    </row>
    <row r="402" spans="4:9" ht="12.75">
      <c r="D402" s="6"/>
      <c r="E402" s="6"/>
      <c r="F402" s="6"/>
      <c r="G402" s="7"/>
      <c r="H402" s="8"/>
      <c r="I402" s="7"/>
    </row>
    <row r="403" spans="4:9" ht="12.75">
      <c r="D403" s="6"/>
      <c r="E403" s="6"/>
      <c r="F403" s="6"/>
      <c r="G403" s="7"/>
      <c r="H403" s="8"/>
      <c r="I403" s="7"/>
    </row>
    <row r="404" spans="4:9" ht="12.75">
      <c r="D404" s="6"/>
      <c r="E404" s="6"/>
      <c r="F404" s="6"/>
      <c r="G404" s="7"/>
      <c r="H404" s="8"/>
      <c r="I404" s="7"/>
    </row>
    <row r="405" spans="4:9" ht="12.75">
      <c r="D405" s="6"/>
      <c r="E405" s="6"/>
      <c r="F405" s="6"/>
      <c r="G405" s="7"/>
      <c r="H405" s="8"/>
      <c r="I405" s="7"/>
    </row>
    <row r="406" spans="4:9" ht="12.75">
      <c r="D406" s="6"/>
      <c r="E406" s="6"/>
      <c r="F406" s="6"/>
      <c r="G406" s="7"/>
      <c r="H406" s="8"/>
      <c r="I406" s="7"/>
    </row>
    <row r="407" spans="4:9" ht="12.75">
      <c r="D407" s="6"/>
      <c r="E407" s="6"/>
      <c r="F407" s="6"/>
      <c r="G407" s="7"/>
      <c r="H407" s="8"/>
      <c r="I407" s="7"/>
    </row>
    <row r="408" spans="4:9" ht="12.75">
      <c r="D408" s="6"/>
      <c r="E408" s="6"/>
      <c r="F408" s="6"/>
      <c r="G408" s="7"/>
      <c r="H408" s="8"/>
      <c r="I408" s="7"/>
    </row>
    <row r="409" spans="4:9" ht="12.75">
      <c r="D409" s="6"/>
      <c r="E409" s="6"/>
      <c r="F409" s="6"/>
      <c r="G409" s="7"/>
      <c r="H409" s="8"/>
      <c r="I409" s="7"/>
    </row>
    <row r="410" spans="4:9" ht="12.75">
      <c r="D410" s="6"/>
      <c r="E410" s="6"/>
      <c r="F410" s="6"/>
      <c r="G410" s="7"/>
      <c r="H410" s="8"/>
      <c r="I410" s="7"/>
    </row>
    <row r="411" spans="4:9" ht="12.75">
      <c r="D411" s="6"/>
      <c r="E411" s="6"/>
      <c r="F411" s="6"/>
      <c r="G411" s="7"/>
      <c r="H411" s="8"/>
      <c r="I411" s="7"/>
    </row>
    <row r="412" spans="4:9" ht="12.75">
      <c r="D412" s="6"/>
      <c r="E412" s="6"/>
      <c r="F412" s="6"/>
      <c r="G412" s="7"/>
      <c r="H412" s="8"/>
      <c r="I412" s="7"/>
    </row>
    <row r="413" spans="4:9" ht="12.75">
      <c r="D413" s="6"/>
      <c r="E413" s="6"/>
      <c r="F413" s="6"/>
      <c r="G413" s="7"/>
      <c r="H413" s="8"/>
      <c r="I413" s="7"/>
    </row>
    <row r="414" spans="4:9" ht="12.75">
      <c r="D414" s="6"/>
      <c r="E414" s="6"/>
      <c r="F414" s="6"/>
      <c r="G414" s="7"/>
      <c r="H414" s="8"/>
      <c r="I414" s="7"/>
    </row>
    <row r="415" spans="4:9" ht="12.75">
      <c r="D415" s="6"/>
      <c r="E415" s="6"/>
      <c r="F415" s="6"/>
      <c r="G415" s="7"/>
      <c r="H415" s="9"/>
      <c r="I415" s="7"/>
    </row>
    <row r="416" spans="4:9" ht="12.75">
      <c r="D416" s="6"/>
      <c r="E416" s="6"/>
      <c r="F416" s="6"/>
      <c r="G416" s="7"/>
      <c r="H416" s="9"/>
      <c r="I416" s="7"/>
    </row>
  </sheetData>
  <sheetProtection/>
  <mergeCells count="2">
    <mergeCell ref="C3:E4"/>
    <mergeCell ref="B177:G17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customWidth="1"/>
    <col min="3" max="3" width="14.28125" style="5" customWidth="1"/>
    <col min="4" max="4" width="11.421875" style="5" customWidth="1"/>
    <col min="5" max="5" width="45.28125" style="5" customWidth="1"/>
    <col min="6" max="8" width="22.7109375" style="5" customWidth="1"/>
    <col min="9" max="9" width="13.8515625" style="5" customWidth="1"/>
    <col min="10" max="16384" width="9.140625" style="5" customWidth="1"/>
  </cols>
  <sheetData>
    <row r="1" ht="10.5" customHeight="1"/>
    <row r="2" spans="2:8" ht="15.75">
      <c r="B2" s="47" t="s">
        <v>0</v>
      </c>
      <c r="C2" s="14" t="s">
        <v>182</v>
      </c>
      <c r="F2" s="14"/>
      <c r="G2" s="15"/>
      <c r="H2" s="16"/>
    </row>
    <row r="3" spans="2:8" ht="12.75" customHeight="1">
      <c r="B3" s="47" t="s">
        <v>3</v>
      </c>
      <c r="C3" s="69" t="s">
        <v>183</v>
      </c>
      <c r="D3" s="69"/>
      <c r="E3" s="69"/>
      <c r="F3" s="16"/>
      <c r="G3" s="30"/>
      <c r="H3" s="16"/>
    </row>
    <row r="4" spans="2:8" ht="26.25" customHeight="1">
      <c r="B4" s="47"/>
      <c r="C4" s="69"/>
      <c r="D4" s="69"/>
      <c r="E4" s="69"/>
      <c r="F4" s="16"/>
      <c r="G4" s="30"/>
      <c r="H4" s="16"/>
    </row>
    <row r="5" spans="2:6" ht="15.75">
      <c r="B5" s="47" t="s">
        <v>1</v>
      </c>
      <c r="C5" s="11" t="s">
        <v>184</v>
      </c>
      <c r="F5" s="12"/>
    </row>
    <row r="6" spans="2:6" ht="12.75">
      <c r="B6" s="47" t="s">
        <v>2</v>
      </c>
      <c r="C6" s="13" t="s">
        <v>186</v>
      </c>
      <c r="F6" s="13"/>
    </row>
    <row r="7" spans="2:6" ht="12.75">
      <c r="B7" s="47"/>
      <c r="C7" s="61" t="s">
        <v>185</v>
      </c>
      <c r="F7" s="13"/>
    </row>
    <row r="8" spans="2:6" ht="12.75">
      <c r="B8" s="47" t="s">
        <v>5</v>
      </c>
      <c r="C8" s="13" t="s">
        <v>180</v>
      </c>
      <c r="F8" s="13"/>
    </row>
    <row r="10" spans="2:8" ht="63">
      <c r="B10" s="41" t="s">
        <v>17</v>
      </c>
      <c r="C10" s="39"/>
      <c r="D10" s="4" t="s">
        <v>6</v>
      </c>
      <c r="E10" s="17" t="s">
        <v>7</v>
      </c>
      <c r="F10" s="17" t="s">
        <v>8</v>
      </c>
      <c r="G10" s="17" t="s">
        <v>9</v>
      </c>
      <c r="H10" s="17" t="s">
        <v>10</v>
      </c>
    </row>
    <row r="11" spans="2:9" ht="12.75">
      <c r="B11" s="42" t="s">
        <v>15</v>
      </c>
      <c r="C11" s="40"/>
      <c r="D11" s="18" t="s">
        <v>15</v>
      </c>
      <c r="E11" s="19" t="s">
        <v>4</v>
      </c>
      <c r="F11" s="20">
        <f>SUM(F13:F21)</f>
        <v>359.06575342465754</v>
      </c>
      <c r="G11" s="20">
        <f>SUM(G13:G21)</f>
        <v>43752473</v>
      </c>
      <c r="H11" s="25">
        <f>(F11/G11)*100000</f>
        <v>0.8206753328541166</v>
      </c>
      <c r="I11" s="29"/>
    </row>
    <row r="12" ht="7.5" customHeight="1">
      <c r="I12" s="29"/>
    </row>
    <row r="13" spans="2:9" ht="12.75" customHeight="1">
      <c r="B13" s="48" t="s">
        <v>25</v>
      </c>
      <c r="C13" s="49"/>
      <c r="D13" s="50" t="s">
        <v>15</v>
      </c>
      <c r="E13" s="50" t="s">
        <v>15</v>
      </c>
      <c r="F13" s="67">
        <f>SUMIF($B$23:$B$174,$B13,F$23:F$174)</f>
        <v>6.397260273972602</v>
      </c>
      <c r="G13" s="1">
        <f>SUMIF($B$23:$B$174,$B13,G$23:G$174)</f>
        <v>2117316</v>
      </c>
      <c r="H13" s="26">
        <f aca="true" t="shared" si="0" ref="H13:H21">(F13/G13)*100000</f>
        <v>0.30214008083689925</v>
      </c>
      <c r="I13" s="29"/>
    </row>
    <row r="14" spans="2:9" ht="12.75" customHeight="1">
      <c r="B14" s="51" t="s">
        <v>23</v>
      </c>
      <c r="C14" s="52"/>
      <c r="D14" s="53" t="s">
        <v>15</v>
      </c>
      <c r="E14" s="53" t="s">
        <v>15</v>
      </c>
      <c r="F14" s="66">
        <f aca="true" t="shared" si="1" ref="F14:G21">SUMIF($B$23:$B$174,$B14,F$23:F$174)</f>
        <v>46.054794520547944</v>
      </c>
      <c r="G14" s="2">
        <f t="shared" si="1"/>
        <v>5715351</v>
      </c>
      <c r="H14" s="27">
        <f t="shared" si="0"/>
        <v>0.8058086812261914</v>
      </c>
      <c r="I14" s="29"/>
    </row>
    <row r="15" spans="2:9" ht="12.75" customHeight="1">
      <c r="B15" s="51" t="s">
        <v>179</v>
      </c>
      <c r="C15" s="52"/>
      <c r="D15" s="53" t="s">
        <v>15</v>
      </c>
      <c r="E15" s="53" t="s">
        <v>15</v>
      </c>
      <c r="F15" s="66">
        <f t="shared" si="1"/>
        <v>55.4986301369863</v>
      </c>
      <c r="G15" s="2">
        <f t="shared" si="1"/>
        <v>4291649</v>
      </c>
      <c r="H15" s="27">
        <f t="shared" si="0"/>
        <v>1.2931772877275447</v>
      </c>
      <c r="I15" s="29"/>
    </row>
    <row r="16" spans="2:9" ht="12.75" customHeight="1">
      <c r="B16" s="51" t="s">
        <v>26</v>
      </c>
      <c r="C16" s="52"/>
      <c r="D16" s="53" t="s">
        <v>15</v>
      </c>
      <c r="E16" s="53" t="s">
        <v>15</v>
      </c>
      <c r="F16" s="66">
        <f t="shared" si="1"/>
        <v>28.6958904109589</v>
      </c>
      <c r="G16" s="2">
        <f t="shared" si="1"/>
        <v>3782923</v>
      </c>
      <c r="H16" s="27">
        <f t="shared" si="0"/>
        <v>0.7585639573144602</v>
      </c>
      <c r="I16" s="29"/>
    </row>
    <row r="17" spans="2:9" ht="12.75" customHeight="1">
      <c r="B17" s="51" t="s">
        <v>22</v>
      </c>
      <c r="C17" s="52"/>
      <c r="D17" s="53" t="s">
        <v>15</v>
      </c>
      <c r="E17" s="53" t="s">
        <v>15</v>
      </c>
      <c r="F17" s="66">
        <f t="shared" si="1"/>
        <v>42.010958904109586</v>
      </c>
      <c r="G17" s="2">
        <f t="shared" si="1"/>
        <v>4577802</v>
      </c>
      <c r="H17" s="27">
        <f t="shared" si="0"/>
        <v>0.9177102658461329</v>
      </c>
      <c r="I17" s="29"/>
    </row>
    <row r="18" spans="2:9" ht="12.75" customHeight="1">
      <c r="B18" s="51" t="s">
        <v>21</v>
      </c>
      <c r="C18" s="52"/>
      <c r="D18" s="53" t="s">
        <v>15</v>
      </c>
      <c r="E18" s="53" t="s">
        <v>15</v>
      </c>
      <c r="F18" s="66">
        <f t="shared" si="1"/>
        <v>23.46849315068493</v>
      </c>
      <c r="G18" s="2">
        <f t="shared" si="1"/>
        <v>4843991</v>
      </c>
      <c r="H18" s="27">
        <f t="shared" si="0"/>
        <v>0.48448672077807187</v>
      </c>
      <c r="I18" s="29"/>
    </row>
    <row r="19" spans="2:9" ht="12.75" customHeight="1">
      <c r="B19" s="51" t="s">
        <v>18</v>
      </c>
      <c r="C19" s="52"/>
      <c r="D19" s="53" t="s">
        <v>15</v>
      </c>
      <c r="E19" s="53" t="s">
        <v>15</v>
      </c>
      <c r="F19" s="66">
        <f t="shared" si="1"/>
        <v>15.473972602739725</v>
      </c>
      <c r="G19" s="2">
        <f t="shared" si="1"/>
        <v>6823642</v>
      </c>
      <c r="H19" s="27">
        <f t="shared" si="0"/>
        <v>0.2267699947145487</v>
      </c>
      <c r="I19" s="29"/>
    </row>
    <row r="20" spans="2:10" ht="12.75" customHeight="1">
      <c r="B20" s="51" t="s">
        <v>24</v>
      </c>
      <c r="C20" s="52"/>
      <c r="D20" s="53" t="s">
        <v>15</v>
      </c>
      <c r="E20" s="53" t="s">
        <v>15</v>
      </c>
      <c r="F20" s="66">
        <f t="shared" si="1"/>
        <v>109.34520547945205</v>
      </c>
      <c r="G20" s="2">
        <f t="shared" si="1"/>
        <v>7136960</v>
      </c>
      <c r="H20" s="27">
        <f t="shared" si="0"/>
        <v>1.5320977766367199</v>
      </c>
      <c r="I20" s="60"/>
      <c r="J20" s="58"/>
    </row>
    <row r="21" spans="2:10" ht="12.75" customHeight="1">
      <c r="B21" s="54" t="s">
        <v>20</v>
      </c>
      <c r="C21" s="55"/>
      <c r="D21" s="56" t="s">
        <v>15</v>
      </c>
      <c r="E21" s="56" t="s">
        <v>15</v>
      </c>
      <c r="F21" s="68">
        <f t="shared" si="1"/>
        <v>32.12054794520548</v>
      </c>
      <c r="G21" s="10">
        <f t="shared" si="1"/>
        <v>4462839</v>
      </c>
      <c r="H21" s="28">
        <f t="shared" si="0"/>
        <v>0.7197335136939845</v>
      </c>
      <c r="I21" s="29"/>
      <c r="J21" s="58"/>
    </row>
    <row r="22" spans="6:9" ht="7.5" customHeight="1">
      <c r="F22" s="59"/>
      <c r="G22" s="59"/>
      <c r="H22" s="57"/>
      <c r="I22" s="29"/>
    </row>
    <row r="23" spans="2:9" ht="12.75">
      <c r="B23" s="35" t="s">
        <v>26</v>
      </c>
      <c r="C23" s="31"/>
      <c r="D23" s="21">
        <v>507</v>
      </c>
      <c r="E23" s="48" t="s">
        <v>140</v>
      </c>
      <c r="F23" s="1">
        <v>0</v>
      </c>
      <c r="G23" s="1">
        <v>197364</v>
      </c>
      <c r="H23" s="64">
        <f aca="true" t="shared" si="2" ref="H23:H86">(F23/G23)*100000</f>
        <v>0</v>
      </c>
      <c r="I23" s="29"/>
    </row>
    <row r="24" spans="2:9" ht="12.75">
      <c r="B24" s="36" t="s">
        <v>26</v>
      </c>
      <c r="C24" s="32"/>
      <c r="D24" s="22">
        <v>506</v>
      </c>
      <c r="E24" s="51" t="s">
        <v>50</v>
      </c>
      <c r="F24" s="2">
        <v>0.8684931506849315</v>
      </c>
      <c r="G24" s="2">
        <v>638867</v>
      </c>
      <c r="H24" s="64">
        <f t="shared" si="2"/>
        <v>0.13594271588373347</v>
      </c>
      <c r="I24" s="29"/>
    </row>
    <row r="25" spans="2:9" ht="12.75">
      <c r="B25" s="36" t="s">
        <v>26</v>
      </c>
      <c r="C25" s="32"/>
      <c r="D25" s="22">
        <v>509</v>
      </c>
      <c r="E25" s="51" t="s">
        <v>148</v>
      </c>
      <c r="F25" s="2">
        <v>1.547945205479452</v>
      </c>
      <c r="G25" s="2">
        <v>269762</v>
      </c>
      <c r="H25" s="64">
        <f t="shared" si="2"/>
        <v>0.5738188497562489</v>
      </c>
      <c r="I25" s="29"/>
    </row>
    <row r="26" spans="2:9" ht="12.75">
      <c r="B26" s="37" t="s">
        <v>26</v>
      </c>
      <c r="C26" s="33"/>
      <c r="D26" s="23">
        <v>508</v>
      </c>
      <c r="E26" s="51" t="s">
        <v>81</v>
      </c>
      <c r="F26" s="2">
        <v>2.4602739726027396</v>
      </c>
      <c r="G26" s="2">
        <v>551802</v>
      </c>
      <c r="H26" s="64">
        <f t="shared" si="2"/>
        <v>0.4458617352968528</v>
      </c>
      <c r="I26" s="29"/>
    </row>
    <row r="27" spans="2:9" ht="12.75">
      <c r="B27" s="36" t="s">
        <v>26</v>
      </c>
      <c r="C27" s="32"/>
      <c r="D27" s="22">
        <v>503</v>
      </c>
      <c r="E27" s="51" t="s">
        <v>83</v>
      </c>
      <c r="F27" s="2">
        <v>11.506849315068493</v>
      </c>
      <c r="G27" s="2">
        <v>606518</v>
      </c>
      <c r="H27" s="64">
        <f t="shared" si="2"/>
        <v>1.897198321413131</v>
      </c>
      <c r="I27" s="29"/>
    </row>
    <row r="28" spans="2:9" ht="12.75">
      <c r="B28" s="36" t="s">
        <v>26</v>
      </c>
      <c r="C28" s="32"/>
      <c r="D28" s="22">
        <v>504</v>
      </c>
      <c r="E28" s="51" t="s">
        <v>92</v>
      </c>
      <c r="F28" s="2">
        <v>7.276712328767124</v>
      </c>
      <c r="G28" s="2">
        <v>573261</v>
      </c>
      <c r="H28" s="64">
        <f t="shared" si="2"/>
        <v>1.2693541560941917</v>
      </c>
      <c r="I28" s="29"/>
    </row>
    <row r="29" spans="2:9" ht="12.75">
      <c r="B29" s="36" t="s">
        <v>26</v>
      </c>
      <c r="C29" s="32"/>
      <c r="D29" s="22">
        <v>512</v>
      </c>
      <c r="E29" s="51" t="s">
        <v>156</v>
      </c>
      <c r="F29" s="2">
        <v>2.3863013698630136</v>
      </c>
      <c r="G29" s="2">
        <v>261270</v>
      </c>
      <c r="H29" s="64">
        <f t="shared" si="2"/>
        <v>0.9133468710005028</v>
      </c>
      <c r="I29" s="29"/>
    </row>
    <row r="30" spans="2:9" ht="12.75">
      <c r="B30" s="36" t="s">
        <v>26</v>
      </c>
      <c r="C30" s="32"/>
      <c r="D30" s="22">
        <v>511</v>
      </c>
      <c r="E30" s="51" t="s">
        <v>94</v>
      </c>
      <c r="F30" s="2">
        <v>2.547945205479452</v>
      </c>
      <c r="G30" s="2">
        <v>652370</v>
      </c>
      <c r="H30" s="64">
        <f t="shared" si="2"/>
        <v>0.3905675008782519</v>
      </c>
      <c r="I30" s="29"/>
    </row>
    <row r="31" spans="2:9" ht="12.75">
      <c r="B31" s="36" t="s">
        <v>26</v>
      </c>
      <c r="C31" s="32"/>
      <c r="D31" s="22">
        <v>510</v>
      </c>
      <c r="E31" s="51" t="s">
        <v>163</v>
      </c>
      <c r="F31" s="2">
        <v>0.10136986301369863</v>
      </c>
      <c r="G31" s="2">
        <v>31709</v>
      </c>
      <c r="H31" s="64">
        <f t="shared" si="2"/>
        <v>0.3196879845271015</v>
      </c>
      <c r="I31" s="29"/>
    </row>
    <row r="32" spans="2:9" ht="12.75">
      <c r="B32" s="36" t="s">
        <v>21</v>
      </c>
      <c r="C32" s="32"/>
      <c r="D32" s="22" t="s">
        <v>11</v>
      </c>
      <c r="E32" s="51" t="s">
        <v>30</v>
      </c>
      <c r="F32" s="2">
        <v>0.7506849315068493</v>
      </c>
      <c r="G32" s="2">
        <v>130688</v>
      </c>
      <c r="H32" s="64">
        <f t="shared" si="2"/>
        <v>0.5744099928890559</v>
      </c>
      <c r="I32" s="29"/>
    </row>
    <row r="33" spans="2:9" ht="12.75">
      <c r="B33" s="36" t="s">
        <v>21</v>
      </c>
      <c r="C33" s="32"/>
      <c r="D33" s="22">
        <v>623</v>
      </c>
      <c r="E33" s="51" t="s">
        <v>40</v>
      </c>
      <c r="F33" s="2">
        <v>2.9506849315068493</v>
      </c>
      <c r="G33" s="2">
        <v>513712</v>
      </c>
      <c r="H33" s="64">
        <f t="shared" si="2"/>
        <v>0.5743850506717478</v>
      </c>
      <c r="I33" s="29"/>
    </row>
    <row r="34" spans="2:9" ht="12.75">
      <c r="B34" s="36" t="s">
        <v>21</v>
      </c>
      <c r="C34" s="32"/>
      <c r="D34" s="22" t="s">
        <v>12</v>
      </c>
      <c r="E34" s="51" t="s">
        <v>42</v>
      </c>
      <c r="F34" s="2">
        <v>0.5232876712328767</v>
      </c>
      <c r="G34" s="2">
        <v>218581</v>
      </c>
      <c r="H34" s="64">
        <f t="shared" si="2"/>
        <v>0.2394021764164665</v>
      </c>
      <c r="I34" s="29"/>
    </row>
    <row r="35" spans="2:9" ht="12.75">
      <c r="B35" s="36" t="s">
        <v>21</v>
      </c>
      <c r="C35" s="32"/>
      <c r="D35" s="22">
        <v>620</v>
      </c>
      <c r="E35" s="51" t="s">
        <v>59</v>
      </c>
      <c r="F35" s="2">
        <v>4.342465753424658</v>
      </c>
      <c r="G35" s="2">
        <v>1160149</v>
      </c>
      <c r="H35" s="64">
        <f t="shared" si="2"/>
        <v>0.37430241748470733</v>
      </c>
      <c r="I35" s="29"/>
    </row>
    <row r="36" spans="2:9" ht="12.75">
      <c r="B36" s="36" t="s">
        <v>21</v>
      </c>
      <c r="C36" s="32"/>
      <c r="D36" s="22">
        <v>606</v>
      </c>
      <c r="E36" s="51" t="s">
        <v>69</v>
      </c>
      <c r="F36" s="2">
        <v>3.282191780821918</v>
      </c>
      <c r="G36" s="2">
        <v>911638</v>
      </c>
      <c r="H36" s="64">
        <f t="shared" si="2"/>
        <v>0.36003235723191856</v>
      </c>
      <c r="I36" s="29"/>
    </row>
    <row r="37" spans="2:9" ht="12.75">
      <c r="B37" s="36" t="s">
        <v>21</v>
      </c>
      <c r="C37" s="32"/>
      <c r="D37" s="22">
        <v>611</v>
      </c>
      <c r="E37" s="51" t="s">
        <v>149</v>
      </c>
      <c r="F37" s="2">
        <v>0.10136986301369863</v>
      </c>
      <c r="G37" s="2">
        <v>157615</v>
      </c>
      <c r="H37" s="64">
        <f t="shared" si="2"/>
        <v>0.06431485773162367</v>
      </c>
      <c r="I37" s="29"/>
    </row>
    <row r="38" spans="2:9" ht="12.75">
      <c r="B38" s="36" t="s">
        <v>21</v>
      </c>
      <c r="C38" s="32"/>
      <c r="D38" s="22">
        <v>607</v>
      </c>
      <c r="E38" s="51" t="s">
        <v>89</v>
      </c>
      <c r="F38" s="2">
        <v>3.3068493150684932</v>
      </c>
      <c r="G38" s="2">
        <v>728365</v>
      </c>
      <c r="H38" s="64">
        <f t="shared" si="2"/>
        <v>0.45400991468130586</v>
      </c>
      <c r="I38" s="29"/>
    </row>
    <row r="39" spans="2:9" ht="12.75">
      <c r="B39" s="36" t="s">
        <v>21</v>
      </c>
      <c r="C39" s="32"/>
      <c r="D39" s="22">
        <v>624</v>
      </c>
      <c r="E39" s="51" t="s">
        <v>157</v>
      </c>
      <c r="F39" s="2">
        <v>0.7178082191780822</v>
      </c>
      <c r="G39" s="2">
        <v>148905</v>
      </c>
      <c r="H39" s="64">
        <f t="shared" si="2"/>
        <v>0.4820578349807476</v>
      </c>
      <c r="I39" s="29"/>
    </row>
    <row r="40" spans="2:9" ht="12.75">
      <c r="B40" s="36" t="s">
        <v>21</v>
      </c>
      <c r="C40" s="32"/>
      <c r="D40" s="22">
        <v>621</v>
      </c>
      <c r="E40" s="51" t="s">
        <v>167</v>
      </c>
      <c r="F40" s="2">
        <v>0.08767123287671233</v>
      </c>
      <c r="G40" s="2">
        <v>142693</v>
      </c>
      <c r="H40" s="64">
        <f t="shared" si="2"/>
        <v>0.0614404581000556</v>
      </c>
      <c r="I40" s="29"/>
    </row>
    <row r="41" spans="2:9" ht="12.75">
      <c r="B41" s="36" t="s">
        <v>21</v>
      </c>
      <c r="C41" s="32"/>
      <c r="D41" s="22">
        <v>609</v>
      </c>
      <c r="E41" s="51" t="s">
        <v>113</v>
      </c>
      <c r="F41" s="2">
        <v>7.397260273972603</v>
      </c>
      <c r="G41" s="2">
        <v>604075</v>
      </c>
      <c r="H41" s="64">
        <f t="shared" si="2"/>
        <v>1.2245599096093371</v>
      </c>
      <c r="I41" s="29"/>
    </row>
    <row r="42" spans="2:9" ht="12.75">
      <c r="B42" s="36" t="s">
        <v>21</v>
      </c>
      <c r="C42" s="32"/>
      <c r="D42" s="22">
        <v>622</v>
      </c>
      <c r="E42" s="51" t="s">
        <v>172</v>
      </c>
      <c r="F42" s="2">
        <v>0.00821917808219178</v>
      </c>
      <c r="G42" s="2">
        <v>127570</v>
      </c>
      <c r="H42" s="64">
        <f t="shared" si="2"/>
        <v>0.006442876916353202</v>
      </c>
      <c r="I42" s="29"/>
    </row>
    <row r="43" spans="2:9" ht="12.75">
      <c r="B43" s="36" t="s">
        <v>18</v>
      </c>
      <c r="C43" s="32"/>
      <c r="D43" s="22">
        <v>716</v>
      </c>
      <c r="E43" s="51" t="s">
        <v>27</v>
      </c>
      <c r="F43" s="2">
        <v>0.0410958904109589</v>
      </c>
      <c r="G43" s="2">
        <v>147822</v>
      </c>
      <c r="H43" s="64">
        <f t="shared" si="2"/>
        <v>0.02780092977429537</v>
      </c>
      <c r="I43" s="29"/>
    </row>
    <row r="44" spans="2:9" ht="12.75">
      <c r="B44" s="36" t="s">
        <v>18</v>
      </c>
      <c r="C44" s="32"/>
      <c r="D44" s="22">
        <v>717</v>
      </c>
      <c r="E44" s="51" t="s">
        <v>28</v>
      </c>
      <c r="F44" s="2">
        <v>2.1123287671232878</v>
      </c>
      <c r="G44" s="2">
        <v>296301</v>
      </c>
      <c r="H44" s="64">
        <f t="shared" si="2"/>
        <v>0.7128996416222989</v>
      </c>
      <c r="I44" s="29"/>
    </row>
    <row r="45" spans="2:9" ht="12.75">
      <c r="B45" s="36" t="s">
        <v>18</v>
      </c>
      <c r="C45" s="32"/>
      <c r="D45" s="22">
        <v>718</v>
      </c>
      <c r="E45" s="51" t="s">
        <v>31</v>
      </c>
      <c r="F45" s="2">
        <v>0.2821917808219178</v>
      </c>
      <c r="G45" s="2">
        <v>189524</v>
      </c>
      <c r="H45" s="64">
        <f t="shared" si="2"/>
        <v>0.14889501109195555</v>
      </c>
      <c r="I45" s="29"/>
    </row>
    <row r="46" spans="2:9" ht="12.75">
      <c r="B46" s="36" t="s">
        <v>18</v>
      </c>
      <c r="C46" s="32"/>
      <c r="D46" s="22">
        <v>719</v>
      </c>
      <c r="E46" s="51" t="s">
        <v>35</v>
      </c>
      <c r="F46" s="2">
        <v>1.2027397260273973</v>
      </c>
      <c r="G46" s="2">
        <v>251539</v>
      </c>
      <c r="H46" s="64">
        <f t="shared" si="2"/>
        <v>0.478152384333005</v>
      </c>
      <c r="I46" s="29"/>
    </row>
    <row r="47" spans="2:9" ht="12.75">
      <c r="B47" s="36" t="s">
        <v>18</v>
      </c>
      <c r="C47" s="32"/>
      <c r="D47" s="22">
        <v>720</v>
      </c>
      <c r="E47" s="51" t="s">
        <v>36</v>
      </c>
      <c r="F47" s="2">
        <v>0.2191780821917808</v>
      </c>
      <c r="G47" s="2">
        <v>255350</v>
      </c>
      <c r="H47" s="64">
        <f t="shared" si="2"/>
        <v>0.08583437720453527</v>
      </c>
      <c r="I47" s="29"/>
    </row>
    <row r="48" spans="2:9" ht="12.75">
      <c r="B48" s="36" t="s">
        <v>18</v>
      </c>
      <c r="C48" s="32"/>
      <c r="D48" s="22">
        <v>702</v>
      </c>
      <c r="E48" s="51" t="s">
        <v>41</v>
      </c>
      <c r="F48" s="2">
        <v>0.20821917808219179</v>
      </c>
      <c r="G48" s="2">
        <v>204188</v>
      </c>
      <c r="H48" s="64">
        <f t="shared" si="2"/>
        <v>0.10197424828206936</v>
      </c>
      <c r="I48" s="29"/>
    </row>
    <row r="49" spans="2:9" ht="12.75">
      <c r="B49" s="36" t="s">
        <v>18</v>
      </c>
      <c r="C49" s="32"/>
      <c r="D49" s="22">
        <v>714</v>
      </c>
      <c r="E49" s="51" t="s">
        <v>45</v>
      </c>
      <c r="F49" s="2">
        <v>0</v>
      </c>
      <c r="G49" s="2">
        <v>6400</v>
      </c>
      <c r="H49" s="64">
        <f t="shared" si="2"/>
        <v>0</v>
      </c>
      <c r="I49" s="29"/>
    </row>
    <row r="50" spans="2:9" ht="12.75">
      <c r="B50" s="36" t="s">
        <v>18</v>
      </c>
      <c r="C50" s="32"/>
      <c r="D50" s="22">
        <v>721</v>
      </c>
      <c r="E50" s="51" t="s">
        <v>48</v>
      </c>
      <c r="F50" s="2">
        <v>0.852054794520548</v>
      </c>
      <c r="G50" s="2">
        <v>290062</v>
      </c>
      <c r="H50" s="64">
        <f t="shared" si="2"/>
        <v>0.2937491965581662</v>
      </c>
      <c r="I50" s="29"/>
    </row>
    <row r="51" spans="2:9" ht="12.75">
      <c r="B51" s="36" t="s">
        <v>18</v>
      </c>
      <c r="C51" s="32"/>
      <c r="D51" s="22">
        <v>722</v>
      </c>
      <c r="E51" s="51" t="s">
        <v>56</v>
      </c>
      <c r="F51" s="2">
        <v>0.7068493150684931</v>
      </c>
      <c r="G51" s="2">
        <v>260852</v>
      </c>
      <c r="H51" s="64">
        <f t="shared" si="2"/>
        <v>0.27097714990434923</v>
      </c>
      <c r="I51" s="29"/>
    </row>
    <row r="52" spans="2:9" ht="12.75">
      <c r="B52" s="36" t="s">
        <v>18</v>
      </c>
      <c r="C52" s="32"/>
      <c r="D52" s="22">
        <v>723</v>
      </c>
      <c r="E52" s="51" t="s">
        <v>58</v>
      </c>
      <c r="F52" s="2">
        <v>0.2</v>
      </c>
      <c r="G52" s="2">
        <v>248494</v>
      </c>
      <c r="H52" s="64">
        <f t="shared" si="2"/>
        <v>0.08048484068025788</v>
      </c>
      <c r="I52" s="29"/>
    </row>
    <row r="53" spans="2:9" ht="12.75">
      <c r="B53" s="36" t="s">
        <v>18</v>
      </c>
      <c r="C53" s="32"/>
      <c r="D53" s="22">
        <v>703</v>
      </c>
      <c r="E53" s="51" t="s">
        <v>62</v>
      </c>
      <c r="F53" s="2">
        <v>0.08493150684931507</v>
      </c>
      <c r="G53" s="2">
        <v>214587</v>
      </c>
      <c r="H53" s="64">
        <f t="shared" si="2"/>
        <v>0.03957905504495382</v>
      </c>
      <c r="I53" s="29"/>
    </row>
    <row r="54" spans="2:9" ht="12.75">
      <c r="B54" s="36" t="s">
        <v>18</v>
      </c>
      <c r="C54" s="32"/>
      <c r="D54" s="22">
        <v>704</v>
      </c>
      <c r="E54" s="51" t="s">
        <v>63</v>
      </c>
      <c r="F54" s="2">
        <v>0</v>
      </c>
      <c r="G54" s="2">
        <v>212881</v>
      </c>
      <c r="H54" s="64">
        <f t="shared" si="2"/>
        <v>0</v>
      </c>
      <c r="I54" s="29"/>
    </row>
    <row r="55" spans="2:9" ht="12.75">
      <c r="B55" s="36" t="s">
        <v>18</v>
      </c>
      <c r="C55" s="32"/>
      <c r="D55" s="22">
        <v>705</v>
      </c>
      <c r="E55" s="51" t="s">
        <v>64</v>
      </c>
      <c r="F55" s="2">
        <v>0.6136986301369863</v>
      </c>
      <c r="G55" s="2">
        <v>147070</v>
      </c>
      <c r="H55" s="64">
        <f t="shared" si="2"/>
        <v>0.41728335495817387</v>
      </c>
      <c r="I55" s="29"/>
    </row>
    <row r="56" spans="2:9" ht="12.75">
      <c r="B56" s="36" t="s">
        <v>18</v>
      </c>
      <c r="C56" s="32"/>
      <c r="D56" s="22">
        <v>724</v>
      </c>
      <c r="E56" s="51" t="s">
        <v>66</v>
      </c>
      <c r="F56" s="2">
        <v>0.18904109589041096</v>
      </c>
      <c r="G56" s="2">
        <v>210599</v>
      </c>
      <c r="H56" s="64">
        <f t="shared" si="2"/>
        <v>0.08976352968931997</v>
      </c>
      <c r="I56" s="29"/>
    </row>
    <row r="57" spans="2:9" ht="12.75">
      <c r="B57" s="36" t="s">
        <v>18</v>
      </c>
      <c r="C57" s="32"/>
      <c r="D57" s="22">
        <v>725</v>
      </c>
      <c r="E57" s="51" t="s">
        <v>67</v>
      </c>
      <c r="F57" s="2">
        <v>0.5616438356164384</v>
      </c>
      <c r="G57" s="2">
        <v>191055</v>
      </c>
      <c r="H57" s="64">
        <f t="shared" si="2"/>
        <v>0.2939697132325448</v>
      </c>
      <c r="I57" s="29"/>
    </row>
    <row r="58" spans="2:9" ht="12.75">
      <c r="B58" s="36" t="s">
        <v>18</v>
      </c>
      <c r="C58" s="32"/>
      <c r="D58" s="22">
        <v>726</v>
      </c>
      <c r="E58" s="51" t="s">
        <v>68</v>
      </c>
      <c r="F58" s="2">
        <v>0.35342465753424657</v>
      </c>
      <c r="G58" s="2">
        <v>199368</v>
      </c>
      <c r="H58" s="64">
        <f t="shared" si="2"/>
        <v>0.17727250989840224</v>
      </c>
      <c r="I58" s="29"/>
    </row>
    <row r="59" spans="2:9" ht="12.75">
      <c r="B59" s="36" t="s">
        <v>18</v>
      </c>
      <c r="C59" s="32"/>
      <c r="D59" s="22">
        <v>727</v>
      </c>
      <c r="E59" s="51" t="s">
        <v>70</v>
      </c>
      <c r="F59" s="2">
        <v>0.23013698630136986</v>
      </c>
      <c r="G59" s="2">
        <v>229597</v>
      </c>
      <c r="H59" s="64">
        <f t="shared" si="2"/>
        <v>0.100235188744352</v>
      </c>
      <c r="I59" s="29"/>
    </row>
    <row r="60" spans="2:9" ht="12.75">
      <c r="B60" s="36" t="s">
        <v>18</v>
      </c>
      <c r="C60" s="32"/>
      <c r="D60" s="22">
        <v>728</v>
      </c>
      <c r="E60" s="51" t="s">
        <v>71</v>
      </c>
      <c r="F60" s="2">
        <v>0.6082191780821918</v>
      </c>
      <c r="G60" s="2">
        <v>205172</v>
      </c>
      <c r="H60" s="64">
        <f t="shared" si="2"/>
        <v>0.29644355861530414</v>
      </c>
      <c r="I60" s="29"/>
    </row>
    <row r="61" spans="2:9" ht="12.75">
      <c r="B61" s="36" t="s">
        <v>18</v>
      </c>
      <c r="C61" s="32"/>
      <c r="D61" s="22">
        <v>706</v>
      </c>
      <c r="E61" s="51" t="s">
        <v>72</v>
      </c>
      <c r="F61" s="2">
        <v>1.0767123287671232</v>
      </c>
      <c r="G61" s="2">
        <v>193584</v>
      </c>
      <c r="H61" s="64">
        <f t="shared" si="2"/>
        <v>0.5561990292416332</v>
      </c>
      <c r="I61" s="29"/>
    </row>
    <row r="62" spans="2:9" ht="12.75">
      <c r="B62" s="36" t="s">
        <v>18</v>
      </c>
      <c r="C62" s="32"/>
      <c r="D62" s="22">
        <v>707</v>
      </c>
      <c r="E62" s="51" t="s">
        <v>73</v>
      </c>
      <c r="F62" s="2">
        <v>0.5013698630136987</v>
      </c>
      <c r="G62" s="2">
        <v>127266</v>
      </c>
      <c r="H62" s="64">
        <f t="shared" si="2"/>
        <v>0.39395428709450964</v>
      </c>
      <c r="I62" s="29"/>
    </row>
    <row r="63" spans="2:9" ht="12.75">
      <c r="B63" s="36" t="s">
        <v>18</v>
      </c>
      <c r="C63" s="32"/>
      <c r="D63" s="22">
        <v>729</v>
      </c>
      <c r="E63" s="51" t="s">
        <v>75</v>
      </c>
      <c r="F63" s="2">
        <v>0.3041095890410959</v>
      </c>
      <c r="G63" s="2">
        <v>136000</v>
      </c>
      <c r="H63" s="64">
        <f t="shared" si="2"/>
        <v>0.22360999194198228</v>
      </c>
      <c r="I63" s="29"/>
    </row>
    <row r="64" spans="2:9" ht="12.75">
      <c r="B64" s="36" t="s">
        <v>18</v>
      </c>
      <c r="C64" s="32"/>
      <c r="D64" s="22">
        <v>708</v>
      </c>
      <c r="E64" s="51" t="s">
        <v>78</v>
      </c>
      <c r="F64" s="2">
        <v>1.841095890410959</v>
      </c>
      <c r="G64" s="2">
        <v>261416</v>
      </c>
      <c r="H64" s="64">
        <f t="shared" si="2"/>
        <v>0.7042781965950664</v>
      </c>
      <c r="I64" s="29"/>
    </row>
    <row r="65" spans="2:9" ht="12.75">
      <c r="B65" s="36" t="s">
        <v>18</v>
      </c>
      <c r="C65" s="32"/>
      <c r="D65" s="22">
        <v>709</v>
      </c>
      <c r="E65" s="51" t="s">
        <v>82</v>
      </c>
      <c r="F65" s="2">
        <v>0.3780821917808219</v>
      </c>
      <c r="G65" s="2">
        <v>233035</v>
      </c>
      <c r="H65" s="64">
        <f t="shared" si="2"/>
        <v>0.1622426638834604</v>
      </c>
      <c r="I65" s="29"/>
    </row>
    <row r="66" spans="2:9" ht="12.75">
      <c r="B66" s="36" t="s">
        <v>18</v>
      </c>
      <c r="C66" s="32"/>
      <c r="D66" s="22">
        <v>730</v>
      </c>
      <c r="E66" s="51" t="s">
        <v>86</v>
      </c>
      <c r="F66" s="2">
        <v>0.684931506849315</v>
      </c>
      <c r="G66" s="2">
        <v>159050</v>
      </c>
      <c r="H66" s="64">
        <f t="shared" si="2"/>
        <v>0.4306391115053851</v>
      </c>
      <c r="I66" s="29"/>
    </row>
    <row r="67" spans="2:9" ht="12.75">
      <c r="B67" s="36" t="s">
        <v>18</v>
      </c>
      <c r="C67" s="32"/>
      <c r="D67" s="22">
        <v>731</v>
      </c>
      <c r="E67" s="51" t="s">
        <v>88</v>
      </c>
      <c r="F67" s="2">
        <v>0</v>
      </c>
      <c r="G67" s="2">
        <v>262241</v>
      </c>
      <c r="H67" s="64">
        <f t="shared" si="2"/>
        <v>0</v>
      </c>
      <c r="I67" s="29"/>
    </row>
    <row r="68" spans="2:9" ht="12.75">
      <c r="B68" s="36" t="s">
        <v>18</v>
      </c>
      <c r="C68" s="32"/>
      <c r="D68" s="22">
        <v>732</v>
      </c>
      <c r="E68" s="51" t="s">
        <v>97</v>
      </c>
      <c r="F68" s="2">
        <v>0.473972602739726</v>
      </c>
      <c r="G68" s="2">
        <v>225877</v>
      </c>
      <c r="H68" s="64">
        <f t="shared" si="2"/>
        <v>0.20983659369467722</v>
      </c>
      <c r="I68" s="29"/>
    </row>
    <row r="69" spans="2:9" ht="12.75">
      <c r="B69" s="36" t="s">
        <v>18</v>
      </c>
      <c r="C69" s="32"/>
      <c r="D69" s="22">
        <v>733</v>
      </c>
      <c r="E69" s="51" t="s">
        <v>98</v>
      </c>
      <c r="F69" s="2">
        <v>0.0684931506849315</v>
      </c>
      <c r="G69" s="2">
        <v>150558</v>
      </c>
      <c r="H69" s="64">
        <f t="shared" si="2"/>
        <v>0.045492866991412945</v>
      </c>
      <c r="I69" s="29"/>
    </row>
    <row r="70" spans="2:9" ht="12.75">
      <c r="B70" s="36" t="s">
        <v>18</v>
      </c>
      <c r="C70" s="32"/>
      <c r="D70" s="22">
        <v>710</v>
      </c>
      <c r="E70" s="51" t="s">
        <v>109</v>
      </c>
      <c r="F70" s="2">
        <v>0.4054794520547945</v>
      </c>
      <c r="G70" s="2">
        <v>249846</v>
      </c>
      <c r="H70" s="64">
        <f t="shared" si="2"/>
        <v>0.16229175254148337</v>
      </c>
      <c r="I70" s="29"/>
    </row>
    <row r="71" spans="2:9" ht="12.75">
      <c r="B71" s="36" t="s">
        <v>18</v>
      </c>
      <c r="C71" s="32"/>
      <c r="D71" s="22">
        <v>734</v>
      </c>
      <c r="E71" s="51" t="s">
        <v>116</v>
      </c>
      <c r="F71" s="2">
        <v>0.3041095890410959</v>
      </c>
      <c r="G71" s="2">
        <v>155774</v>
      </c>
      <c r="H71" s="64">
        <f t="shared" si="2"/>
        <v>0.19522487003036187</v>
      </c>
      <c r="I71" s="29"/>
    </row>
    <row r="72" spans="2:9" ht="12.75">
      <c r="B72" s="36" t="s">
        <v>18</v>
      </c>
      <c r="C72" s="32"/>
      <c r="D72" s="22">
        <v>711</v>
      </c>
      <c r="E72" s="51" t="s">
        <v>118</v>
      </c>
      <c r="F72" s="2">
        <v>0</v>
      </c>
      <c r="G72" s="2">
        <v>239561</v>
      </c>
      <c r="H72" s="64">
        <f t="shared" si="2"/>
        <v>0</v>
      </c>
      <c r="I72" s="29"/>
    </row>
    <row r="73" spans="2:9" ht="12.75">
      <c r="B73" s="36" t="s">
        <v>18</v>
      </c>
      <c r="C73" s="32"/>
      <c r="D73" s="22">
        <v>735</v>
      </c>
      <c r="E73" s="51" t="s">
        <v>122</v>
      </c>
      <c r="F73" s="2">
        <v>0.14246575342465753</v>
      </c>
      <c r="G73" s="2">
        <v>208704</v>
      </c>
      <c r="H73" s="64">
        <f t="shared" si="2"/>
        <v>0.06826210969826046</v>
      </c>
      <c r="I73" s="29"/>
    </row>
    <row r="74" spans="2:9" ht="12.75">
      <c r="B74" s="36" t="s">
        <v>18</v>
      </c>
      <c r="C74" s="32"/>
      <c r="D74" s="22">
        <v>712</v>
      </c>
      <c r="E74" s="51" t="s">
        <v>123</v>
      </c>
      <c r="F74" s="2">
        <v>0.13424657534246576</v>
      </c>
      <c r="G74" s="2">
        <v>260238</v>
      </c>
      <c r="H74" s="64">
        <f t="shared" si="2"/>
        <v>0.05158607710728862</v>
      </c>
      <c r="I74" s="29"/>
    </row>
    <row r="75" spans="2:9" ht="12.75">
      <c r="B75" s="36" t="s">
        <v>18</v>
      </c>
      <c r="C75" s="32"/>
      <c r="D75" s="22">
        <v>713</v>
      </c>
      <c r="E75" s="51" t="s">
        <v>126</v>
      </c>
      <c r="F75" s="2">
        <v>0.6931506849315069</v>
      </c>
      <c r="G75" s="2">
        <v>199631</v>
      </c>
      <c r="H75" s="64">
        <f t="shared" si="2"/>
        <v>0.3472159559043971</v>
      </c>
      <c r="I75" s="29"/>
    </row>
    <row r="76" spans="2:9" ht="12.75">
      <c r="B76" s="36" t="s">
        <v>25</v>
      </c>
      <c r="C76" s="32"/>
      <c r="D76" s="22">
        <v>117</v>
      </c>
      <c r="E76" s="51" t="s">
        <v>139</v>
      </c>
      <c r="F76" s="2">
        <v>0.5452054794520548</v>
      </c>
      <c r="G76" s="2">
        <v>83871</v>
      </c>
      <c r="H76" s="64">
        <f t="shared" si="2"/>
        <v>0.6500524370188203</v>
      </c>
      <c r="I76" s="29"/>
    </row>
    <row r="77" spans="2:9" ht="12.75">
      <c r="B77" s="36" t="s">
        <v>25</v>
      </c>
      <c r="C77" s="32"/>
      <c r="D77" s="22">
        <v>116</v>
      </c>
      <c r="E77" s="51" t="s">
        <v>55</v>
      </c>
      <c r="F77" s="2">
        <v>1.8520547945205479</v>
      </c>
      <c r="G77" s="2">
        <v>423122</v>
      </c>
      <c r="H77" s="64">
        <f t="shared" si="2"/>
        <v>0.43771176977811316</v>
      </c>
      <c r="I77" s="29"/>
    </row>
    <row r="78" spans="2:9" ht="12.75">
      <c r="B78" s="36" t="s">
        <v>25</v>
      </c>
      <c r="C78" s="32"/>
      <c r="D78" s="22">
        <v>106</v>
      </c>
      <c r="E78" s="51" t="s">
        <v>60</v>
      </c>
      <c r="F78" s="2">
        <v>0.0821917808219178</v>
      </c>
      <c r="G78" s="2">
        <v>162639</v>
      </c>
      <c r="H78" s="64">
        <f t="shared" si="2"/>
        <v>0.05053632943015993</v>
      </c>
      <c r="I78" s="29"/>
    </row>
    <row r="79" spans="2:9" ht="12.75">
      <c r="B79" s="36" t="s">
        <v>25</v>
      </c>
      <c r="C79" s="32"/>
      <c r="D79" s="22">
        <v>111</v>
      </c>
      <c r="E79" s="51" t="s">
        <v>143</v>
      </c>
      <c r="F79" s="2">
        <v>0</v>
      </c>
      <c r="G79" s="2">
        <v>72969</v>
      </c>
      <c r="H79" s="64">
        <f t="shared" si="2"/>
        <v>0</v>
      </c>
      <c r="I79" s="29"/>
    </row>
    <row r="80" spans="2:9" ht="12.75">
      <c r="B80" s="36" t="s">
        <v>25</v>
      </c>
      <c r="C80" s="32"/>
      <c r="D80" s="22">
        <v>112</v>
      </c>
      <c r="E80" s="51" t="s">
        <v>151</v>
      </c>
      <c r="F80" s="2">
        <v>1</v>
      </c>
      <c r="G80" s="2">
        <v>108243</v>
      </c>
      <c r="H80" s="64">
        <f t="shared" si="2"/>
        <v>0.9238472695693948</v>
      </c>
      <c r="I80" s="29"/>
    </row>
    <row r="81" spans="2:9" ht="12.75">
      <c r="B81" s="36" t="s">
        <v>25</v>
      </c>
      <c r="C81" s="32"/>
      <c r="D81" s="22">
        <v>107</v>
      </c>
      <c r="E81" s="51" t="s">
        <v>87</v>
      </c>
      <c r="F81" s="2">
        <v>0.25205479452054796</v>
      </c>
      <c r="G81" s="2">
        <v>238298</v>
      </c>
      <c r="H81" s="64">
        <f t="shared" si="2"/>
        <v>0.10577293746508487</v>
      </c>
      <c r="I81" s="29"/>
    </row>
    <row r="82" spans="2:9" ht="12.75">
      <c r="B82" s="36" t="s">
        <v>25</v>
      </c>
      <c r="C82" s="32"/>
      <c r="D82" s="22">
        <v>108</v>
      </c>
      <c r="E82" s="51" t="s">
        <v>90</v>
      </c>
      <c r="F82" s="2">
        <v>0.08493150684931507</v>
      </c>
      <c r="G82" s="2">
        <v>163596</v>
      </c>
      <c r="H82" s="64">
        <f t="shared" si="2"/>
        <v>0.051915393316043834</v>
      </c>
      <c r="I82" s="29"/>
    </row>
    <row r="83" spans="2:9" ht="12.75">
      <c r="B83" s="36" t="s">
        <v>25</v>
      </c>
      <c r="C83" s="32"/>
      <c r="D83" s="22">
        <v>104</v>
      </c>
      <c r="E83" s="51" t="s">
        <v>93</v>
      </c>
      <c r="F83" s="2">
        <v>1.5808219178082192</v>
      </c>
      <c r="G83" s="2">
        <v>260104</v>
      </c>
      <c r="H83" s="64">
        <f t="shared" si="2"/>
        <v>0.6077653237967194</v>
      </c>
      <c r="I83" s="29"/>
    </row>
    <row r="84" spans="2:9" ht="12.75">
      <c r="B84" s="36" t="s">
        <v>25</v>
      </c>
      <c r="C84" s="32"/>
      <c r="D84" s="22">
        <v>113</v>
      </c>
      <c r="E84" s="51" t="s">
        <v>162</v>
      </c>
      <c r="F84" s="2">
        <v>0.18356164383561643</v>
      </c>
      <c r="G84" s="2">
        <v>108486</v>
      </c>
      <c r="H84" s="64">
        <f t="shared" si="2"/>
        <v>0.16920307121252182</v>
      </c>
      <c r="I84" s="29"/>
    </row>
    <row r="85" spans="2:9" ht="12.75">
      <c r="B85" s="36" t="s">
        <v>25</v>
      </c>
      <c r="C85" s="32"/>
      <c r="D85" s="22">
        <v>109</v>
      </c>
      <c r="E85" s="51" t="s">
        <v>108</v>
      </c>
      <c r="F85" s="2">
        <v>0.1917808219178082</v>
      </c>
      <c r="G85" s="2">
        <v>119946</v>
      </c>
      <c r="H85" s="64">
        <f t="shared" si="2"/>
        <v>0.15988930178397628</v>
      </c>
      <c r="I85" s="29"/>
    </row>
    <row r="86" spans="2:9" ht="12.75">
      <c r="B86" s="36" t="s">
        <v>25</v>
      </c>
      <c r="C86" s="32"/>
      <c r="D86" s="22">
        <v>114</v>
      </c>
      <c r="E86" s="51" t="s">
        <v>168</v>
      </c>
      <c r="F86" s="2">
        <v>0.00821917808219178</v>
      </c>
      <c r="G86" s="2">
        <v>153237</v>
      </c>
      <c r="H86" s="64">
        <f t="shared" si="2"/>
        <v>0.005363703336786664</v>
      </c>
      <c r="I86" s="29"/>
    </row>
    <row r="87" spans="2:9" ht="12.75">
      <c r="B87" s="36" t="s">
        <v>25</v>
      </c>
      <c r="C87" s="32"/>
      <c r="D87" s="22">
        <v>110</v>
      </c>
      <c r="E87" s="51" t="s">
        <v>114</v>
      </c>
      <c r="F87" s="2">
        <v>0.6164383561643836</v>
      </c>
      <c r="G87" s="2">
        <v>222805</v>
      </c>
      <c r="H87" s="64">
        <f aca="true" t="shared" si="3" ref="H87:H150">(F87/G87)*100000</f>
        <v>0.27667168877017284</v>
      </c>
      <c r="I87" s="29"/>
    </row>
    <row r="88" spans="2:9" ht="12.75">
      <c r="B88" s="36" t="s">
        <v>23</v>
      </c>
      <c r="C88" s="32"/>
      <c r="D88" s="22">
        <v>324</v>
      </c>
      <c r="E88" s="51" t="s">
        <v>133</v>
      </c>
      <c r="F88" s="2">
        <v>0.7287671232876712</v>
      </c>
      <c r="G88" s="2">
        <v>110115</v>
      </c>
      <c r="H88" s="64">
        <f t="shared" si="3"/>
        <v>0.6618236600714447</v>
      </c>
      <c r="I88" s="29"/>
    </row>
    <row r="89" spans="2:9" ht="12.75">
      <c r="B89" s="36" t="s">
        <v>23</v>
      </c>
      <c r="C89" s="32"/>
      <c r="D89" s="22">
        <v>325</v>
      </c>
      <c r="E89" s="51" t="s">
        <v>134</v>
      </c>
      <c r="F89" s="2">
        <v>2.191780821917808</v>
      </c>
      <c r="G89" s="2">
        <v>111110</v>
      </c>
      <c r="H89" s="64">
        <f t="shared" si="3"/>
        <v>1.972622465950687</v>
      </c>
      <c r="I89" s="29"/>
    </row>
    <row r="90" spans="2:9" ht="12.75">
      <c r="B90" s="36" t="s">
        <v>23</v>
      </c>
      <c r="C90" s="32"/>
      <c r="D90" s="22">
        <v>304</v>
      </c>
      <c r="E90" s="51" t="s">
        <v>33</v>
      </c>
      <c r="F90" s="2">
        <v>0.958904109589041</v>
      </c>
      <c r="G90" s="2">
        <v>217380</v>
      </c>
      <c r="H90" s="64">
        <f t="shared" si="3"/>
        <v>0.44111882859004553</v>
      </c>
      <c r="I90" s="29"/>
    </row>
    <row r="91" spans="2:9" ht="12.75">
      <c r="B91" s="36" t="s">
        <v>23</v>
      </c>
      <c r="C91" s="32"/>
      <c r="D91" s="22">
        <v>305</v>
      </c>
      <c r="E91" s="51" t="s">
        <v>38</v>
      </c>
      <c r="F91" s="2">
        <v>2.4164383561643836</v>
      </c>
      <c r="G91" s="2">
        <v>146515</v>
      </c>
      <c r="H91" s="64">
        <f t="shared" si="3"/>
        <v>1.6492771089406435</v>
      </c>
      <c r="I91" s="29"/>
    </row>
    <row r="92" spans="2:9" ht="12.75">
      <c r="B92" s="36" t="s">
        <v>23</v>
      </c>
      <c r="C92" s="32"/>
      <c r="D92" s="22" t="s">
        <v>13</v>
      </c>
      <c r="E92" s="51" t="s">
        <v>43</v>
      </c>
      <c r="F92" s="2">
        <v>0.6136986301369863</v>
      </c>
      <c r="G92" s="2">
        <v>303012</v>
      </c>
      <c r="H92" s="64">
        <f t="shared" si="3"/>
        <v>0.20253278092517338</v>
      </c>
      <c r="I92" s="29"/>
    </row>
    <row r="93" spans="2:9" ht="12.75">
      <c r="B93" s="36" t="s">
        <v>23</v>
      </c>
      <c r="C93" s="32"/>
      <c r="D93" s="22" t="s">
        <v>14</v>
      </c>
      <c r="E93" s="51" t="s">
        <v>44</v>
      </c>
      <c r="F93" s="2">
        <v>5.586301369863014</v>
      </c>
      <c r="G93" s="2">
        <v>270702</v>
      </c>
      <c r="H93" s="64">
        <f t="shared" si="3"/>
        <v>2.0636350562105243</v>
      </c>
      <c r="I93" s="29"/>
    </row>
    <row r="94" spans="2:9" ht="12.75">
      <c r="B94" s="36" t="s">
        <v>23</v>
      </c>
      <c r="C94" s="32"/>
      <c r="D94" s="22">
        <v>102</v>
      </c>
      <c r="E94" s="51" t="s">
        <v>49</v>
      </c>
      <c r="F94" s="2">
        <v>12.63013698630137</v>
      </c>
      <c r="G94" s="2">
        <v>405751</v>
      </c>
      <c r="H94" s="64">
        <f t="shared" si="3"/>
        <v>3.1127802485517893</v>
      </c>
      <c r="I94" s="29"/>
    </row>
    <row r="95" spans="2:9" ht="12.75">
      <c r="B95" s="36" t="s">
        <v>23</v>
      </c>
      <c r="C95" s="32"/>
      <c r="D95" s="22">
        <v>321</v>
      </c>
      <c r="E95" s="51" t="s">
        <v>142</v>
      </c>
      <c r="F95" s="2">
        <v>0.3095890410958904</v>
      </c>
      <c r="G95" s="2">
        <v>99187</v>
      </c>
      <c r="H95" s="64">
        <f t="shared" si="3"/>
        <v>0.3121266306026903</v>
      </c>
      <c r="I95" s="29"/>
    </row>
    <row r="96" spans="2:9" ht="12.75">
      <c r="B96" s="36" t="s">
        <v>23</v>
      </c>
      <c r="C96" s="32"/>
      <c r="D96" s="22">
        <v>315</v>
      </c>
      <c r="E96" s="51" t="s">
        <v>77</v>
      </c>
      <c r="F96" s="2">
        <v>0.5397260273972603</v>
      </c>
      <c r="G96" s="2">
        <v>115630</v>
      </c>
      <c r="H96" s="64">
        <f t="shared" si="3"/>
        <v>0.4667698931049557</v>
      </c>
      <c r="I96" s="29"/>
    </row>
    <row r="97" spans="2:9" ht="12.75">
      <c r="B97" s="36" t="s">
        <v>23</v>
      </c>
      <c r="C97" s="32"/>
      <c r="D97" s="22">
        <v>323</v>
      </c>
      <c r="E97" s="51" t="s">
        <v>79</v>
      </c>
      <c r="F97" s="2">
        <v>6.115068493150685</v>
      </c>
      <c r="G97" s="2">
        <v>953999</v>
      </c>
      <c r="H97" s="64">
        <f t="shared" si="3"/>
        <v>0.6409931764237368</v>
      </c>
      <c r="I97" s="29"/>
    </row>
    <row r="98" spans="2:9" ht="12.75">
      <c r="B98" s="36" t="s">
        <v>23</v>
      </c>
      <c r="C98" s="32"/>
      <c r="D98" s="22">
        <v>316</v>
      </c>
      <c r="E98" s="51" t="s">
        <v>84</v>
      </c>
      <c r="F98" s="2">
        <v>3.0493150684931507</v>
      </c>
      <c r="G98" s="2">
        <v>397993</v>
      </c>
      <c r="H98" s="64">
        <f t="shared" si="3"/>
        <v>0.7661730403532602</v>
      </c>
      <c r="I98" s="29"/>
    </row>
    <row r="99" spans="2:9" ht="12.75">
      <c r="B99" s="36" t="s">
        <v>23</v>
      </c>
      <c r="C99" s="32"/>
      <c r="D99" s="22">
        <v>306</v>
      </c>
      <c r="E99" s="51" t="s">
        <v>85</v>
      </c>
      <c r="F99" s="2">
        <v>2.717808219178082</v>
      </c>
      <c r="G99" s="2">
        <v>424319</v>
      </c>
      <c r="H99" s="64">
        <f t="shared" si="3"/>
        <v>0.6405106109267042</v>
      </c>
      <c r="I99" s="29"/>
    </row>
    <row r="100" spans="2:9" ht="12.75">
      <c r="B100" s="36" t="s">
        <v>23</v>
      </c>
      <c r="C100" s="32"/>
      <c r="D100" s="22">
        <v>307</v>
      </c>
      <c r="E100" s="51" t="s">
        <v>95</v>
      </c>
      <c r="F100" s="2">
        <v>2.0712328767123287</v>
      </c>
      <c r="G100" s="2">
        <v>174690</v>
      </c>
      <c r="H100" s="64">
        <f t="shared" si="3"/>
        <v>1.1856619593063877</v>
      </c>
      <c r="I100" s="29"/>
    </row>
    <row r="101" spans="2:9" ht="12.75">
      <c r="B101" s="36" t="s">
        <v>23</v>
      </c>
      <c r="C101" s="32"/>
      <c r="D101" s="22">
        <v>308</v>
      </c>
      <c r="E101" s="51" t="s">
        <v>99</v>
      </c>
      <c r="F101" s="2">
        <v>1.0410958904109588</v>
      </c>
      <c r="G101" s="2">
        <v>166331</v>
      </c>
      <c r="H101" s="64">
        <f t="shared" si="3"/>
        <v>0.6259181333671768</v>
      </c>
      <c r="I101" s="29"/>
    </row>
    <row r="102" spans="2:9" ht="12.75">
      <c r="B102" s="36" t="s">
        <v>23</v>
      </c>
      <c r="C102" s="32"/>
      <c r="D102" s="22">
        <v>309</v>
      </c>
      <c r="E102" s="51" t="s">
        <v>101</v>
      </c>
      <c r="F102" s="2">
        <v>0.34794520547945207</v>
      </c>
      <c r="G102" s="2">
        <v>195675</v>
      </c>
      <c r="H102" s="64">
        <f t="shared" si="3"/>
        <v>0.17781791515495185</v>
      </c>
      <c r="I102" s="29"/>
    </row>
    <row r="103" spans="2:9" ht="12.75">
      <c r="B103" s="36" t="s">
        <v>23</v>
      </c>
      <c r="C103" s="32"/>
      <c r="D103" s="22">
        <v>317</v>
      </c>
      <c r="E103" s="51" t="s">
        <v>103</v>
      </c>
      <c r="F103" s="2">
        <v>1.5671232876712329</v>
      </c>
      <c r="G103" s="2">
        <v>221075</v>
      </c>
      <c r="H103" s="64">
        <f t="shared" si="3"/>
        <v>0.7088649949886838</v>
      </c>
      <c r="I103" s="29"/>
    </row>
    <row r="104" spans="2:9" ht="12.75">
      <c r="B104" s="36" t="s">
        <v>23</v>
      </c>
      <c r="C104" s="32"/>
      <c r="D104" s="22">
        <v>318</v>
      </c>
      <c r="E104" s="51" t="s">
        <v>110</v>
      </c>
      <c r="F104" s="2">
        <v>0.16164383561643836</v>
      </c>
      <c r="G104" s="2">
        <v>142687</v>
      </c>
      <c r="H104" s="64">
        <f t="shared" si="3"/>
        <v>0.11328560809074292</v>
      </c>
      <c r="I104" s="29"/>
    </row>
    <row r="105" spans="2:9" ht="12.75">
      <c r="B105" s="36" t="s">
        <v>23</v>
      </c>
      <c r="C105" s="32"/>
      <c r="D105" s="22">
        <v>310</v>
      </c>
      <c r="E105" s="51" t="s">
        <v>112</v>
      </c>
      <c r="F105" s="2">
        <v>0.3095890410958904</v>
      </c>
      <c r="G105" s="2">
        <v>228133</v>
      </c>
      <c r="H105" s="64">
        <f t="shared" si="3"/>
        <v>0.13570550560238565</v>
      </c>
      <c r="I105" s="29"/>
    </row>
    <row r="106" spans="2:9" ht="12.75">
      <c r="B106" s="36" t="s">
        <v>23</v>
      </c>
      <c r="C106" s="32"/>
      <c r="D106" s="22">
        <v>311</v>
      </c>
      <c r="E106" s="51" t="s">
        <v>117</v>
      </c>
      <c r="F106" s="2">
        <v>0.3095890410958904</v>
      </c>
      <c r="G106" s="2">
        <v>174474</v>
      </c>
      <c r="H106" s="64">
        <f t="shared" si="3"/>
        <v>0.17744136151855888</v>
      </c>
      <c r="I106" s="29"/>
    </row>
    <row r="107" spans="2:9" ht="12.75">
      <c r="B107" s="36" t="s">
        <v>23</v>
      </c>
      <c r="C107" s="32"/>
      <c r="D107" s="22">
        <v>312</v>
      </c>
      <c r="E107" s="51" t="s">
        <v>119</v>
      </c>
      <c r="F107" s="2">
        <v>0.32602739726027397</v>
      </c>
      <c r="G107" s="2">
        <v>179851</v>
      </c>
      <c r="H107" s="64">
        <f t="shared" si="3"/>
        <v>0.18127638837719778</v>
      </c>
      <c r="I107" s="29"/>
    </row>
    <row r="108" spans="2:9" ht="12.75">
      <c r="B108" s="36" t="s">
        <v>23</v>
      </c>
      <c r="C108" s="32"/>
      <c r="D108" s="22">
        <v>322</v>
      </c>
      <c r="E108" s="51" t="s">
        <v>174</v>
      </c>
      <c r="F108" s="2">
        <v>1.210958904109589</v>
      </c>
      <c r="G108" s="2">
        <v>165058</v>
      </c>
      <c r="H108" s="64">
        <f t="shared" si="3"/>
        <v>0.7336565959296665</v>
      </c>
      <c r="I108" s="29"/>
    </row>
    <row r="109" spans="2:9" ht="12.75">
      <c r="B109" s="36" t="s">
        <v>23</v>
      </c>
      <c r="C109" s="32"/>
      <c r="D109" s="22">
        <v>313</v>
      </c>
      <c r="E109" s="51" t="s">
        <v>127</v>
      </c>
      <c r="F109" s="2">
        <v>0.726027397260274</v>
      </c>
      <c r="G109" s="2">
        <v>256574</v>
      </c>
      <c r="H109" s="64">
        <f t="shared" si="3"/>
        <v>0.2829699803020859</v>
      </c>
      <c r="I109" s="29"/>
    </row>
    <row r="110" spans="2:9" ht="12.75">
      <c r="B110" s="36" t="s">
        <v>23</v>
      </c>
      <c r="C110" s="32"/>
      <c r="D110" s="22">
        <v>319</v>
      </c>
      <c r="E110" s="51" t="s">
        <v>129</v>
      </c>
      <c r="F110" s="2">
        <v>0.12602739726027398</v>
      </c>
      <c r="G110" s="2">
        <v>255090</v>
      </c>
      <c r="H110" s="64">
        <f t="shared" si="3"/>
        <v>0.04940507164540907</v>
      </c>
      <c r="I110" s="29"/>
    </row>
    <row r="111" spans="2:9" ht="12.75">
      <c r="B111" s="36" t="s">
        <v>24</v>
      </c>
      <c r="C111" s="32"/>
      <c r="D111" s="22">
        <v>614</v>
      </c>
      <c r="E111" s="51" t="s">
        <v>136</v>
      </c>
      <c r="F111" s="2">
        <v>1.0602739726027397</v>
      </c>
      <c r="G111" s="2">
        <v>92306</v>
      </c>
      <c r="H111" s="64">
        <f t="shared" si="3"/>
        <v>1.148651195591554</v>
      </c>
      <c r="I111" s="29"/>
    </row>
    <row r="112" spans="2:9" ht="12.75">
      <c r="B112" s="36" t="s">
        <v>24</v>
      </c>
      <c r="C112" s="32"/>
      <c r="D112" s="22">
        <v>816</v>
      </c>
      <c r="E112" s="51" t="s">
        <v>137</v>
      </c>
      <c r="F112" s="2">
        <v>4.638356164383562</v>
      </c>
      <c r="G112" s="2">
        <v>237174</v>
      </c>
      <c r="H112" s="64">
        <f t="shared" si="3"/>
        <v>1.9556764925259775</v>
      </c>
      <c r="I112" s="29"/>
    </row>
    <row r="113" spans="2:9" ht="12.75">
      <c r="B113" s="36" t="s">
        <v>24</v>
      </c>
      <c r="C113" s="32"/>
      <c r="D113" s="22">
        <v>612</v>
      </c>
      <c r="E113" s="51" t="s">
        <v>37</v>
      </c>
      <c r="F113" s="2">
        <v>1.2164383561643837</v>
      </c>
      <c r="G113" s="2">
        <v>412843</v>
      </c>
      <c r="H113" s="64">
        <f t="shared" si="3"/>
        <v>0.2946491417232177</v>
      </c>
      <c r="I113" s="29"/>
    </row>
    <row r="114" spans="2:9" ht="12.75">
      <c r="B114" s="36" t="s">
        <v>24</v>
      </c>
      <c r="C114" s="32"/>
      <c r="D114" s="22">
        <v>815</v>
      </c>
      <c r="E114" s="51" t="s">
        <v>57</v>
      </c>
      <c r="F114" s="2">
        <v>1.4493150684931506</v>
      </c>
      <c r="G114" s="2">
        <v>446214</v>
      </c>
      <c r="H114" s="64">
        <f t="shared" si="3"/>
        <v>0.3248026885066696</v>
      </c>
      <c r="I114" s="29"/>
    </row>
    <row r="115" spans="2:9" ht="12.75">
      <c r="B115" s="36" t="s">
        <v>24</v>
      </c>
      <c r="C115" s="32"/>
      <c r="D115" s="22">
        <v>812</v>
      </c>
      <c r="E115" s="51" t="s">
        <v>65</v>
      </c>
      <c r="F115" s="2">
        <v>32.89041095890411</v>
      </c>
      <c r="G115" s="2">
        <v>1087414</v>
      </c>
      <c r="H115" s="64">
        <f t="shared" si="3"/>
        <v>3.0246447957175566</v>
      </c>
      <c r="I115" s="29"/>
    </row>
    <row r="116" spans="2:9" ht="12.75">
      <c r="B116" s="36" t="s">
        <v>24</v>
      </c>
      <c r="C116" s="32"/>
      <c r="D116" s="22">
        <v>803</v>
      </c>
      <c r="E116" s="51" t="s">
        <v>146</v>
      </c>
      <c r="F116" s="2">
        <v>0</v>
      </c>
      <c r="G116" s="2">
        <v>115929</v>
      </c>
      <c r="H116" s="64">
        <f t="shared" si="3"/>
        <v>0</v>
      </c>
      <c r="I116" s="29"/>
    </row>
    <row r="117" spans="2:9" ht="12.75">
      <c r="B117" s="36" t="s">
        <v>24</v>
      </c>
      <c r="C117" s="32"/>
      <c r="D117" s="22">
        <v>820</v>
      </c>
      <c r="E117" s="51" t="s">
        <v>74</v>
      </c>
      <c r="F117" s="2">
        <v>4.789041095890411</v>
      </c>
      <c r="G117" s="2">
        <v>1218546</v>
      </c>
      <c r="H117" s="64">
        <f t="shared" si="3"/>
        <v>0.3930127460014157</v>
      </c>
      <c r="I117" s="29"/>
    </row>
    <row r="118" spans="2:9" ht="12.75">
      <c r="B118" s="36" t="s">
        <v>24</v>
      </c>
      <c r="C118" s="32"/>
      <c r="D118" s="22">
        <v>821</v>
      </c>
      <c r="E118" s="51" t="s">
        <v>150</v>
      </c>
      <c r="F118" s="2">
        <v>0.4</v>
      </c>
      <c r="G118" s="2">
        <v>213673</v>
      </c>
      <c r="H118" s="64">
        <f t="shared" si="3"/>
        <v>0.18720193941209232</v>
      </c>
      <c r="I118" s="29"/>
    </row>
    <row r="119" spans="2:9" ht="12.75">
      <c r="B119" s="36" t="s">
        <v>24</v>
      </c>
      <c r="C119" s="32"/>
      <c r="D119" s="22">
        <v>613</v>
      </c>
      <c r="E119" s="51" t="s">
        <v>152</v>
      </c>
      <c r="F119" s="2">
        <v>0.16712328767123288</v>
      </c>
      <c r="G119" s="2">
        <v>199874</v>
      </c>
      <c r="H119" s="64">
        <f t="shared" si="3"/>
        <v>0.08361432085775683</v>
      </c>
      <c r="I119" s="29"/>
    </row>
    <row r="120" spans="2:9" ht="12.75">
      <c r="B120" s="36" t="s">
        <v>24</v>
      </c>
      <c r="C120" s="32"/>
      <c r="D120" s="22">
        <v>608</v>
      </c>
      <c r="E120" s="51" t="s">
        <v>96</v>
      </c>
      <c r="F120" s="2">
        <v>42.35342465753425</v>
      </c>
      <c r="G120" s="2">
        <v>539000</v>
      </c>
      <c r="H120" s="64">
        <f t="shared" si="3"/>
        <v>7.85777822959819</v>
      </c>
      <c r="I120" s="29"/>
    </row>
    <row r="121" spans="2:9" ht="12.75">
      <c r="B121" s="36" t="s">
        <v>24</v>
      </c>
      <c r="C121" s="32"/>
      <c r="D121" s="22">
        <v>813</v>
      </c>
      <c r="E121" s="51" t="s">
        <v>160</v>
      </c>
      <c r="F121" s="2">
        <v>0.8301369863013699</v>
      </c>
      <c r="G121" s="2">
        <v>170526</v>
      </c>
      <c r="H121" s="64">
        <f t="shared" si="3"/>
        <v>0.48680962803406513</v>
      </c>
      <c r="I121" s="29"/>
    </row>
    <row r="122" spans="2:9" ht="12.75">
      <c r="B122" s="36" t="s">
        <v>24</v>
      </c>
      <c r="C122" s="32"/>
      <c r="D122" s="22">
        <v>616</v>
      </c>
      <c r="E122" s="51" t="s">
        <v>161</v>
      </c>
      <c r="F122" s="2">
        <v>1.704109589041096</v>
      </c>
      <c r="G122" s="2">
        <v>125982</v>
      </c>
      <c r="H122" s="64">
        <f t="shared" si="3"/>
        <v>1.3526611651196965</v>
      </c>
      <c r="I122" s="29"/>
    </row>
    <row r="123" spans="2:9" ht="12.75">
      <c r="B123" s="36" t="s">
        <v>24</v>
      </c>
      <c r="C123" s="32"/>
      <c r="D123" s="22">
        <v>617</v>
      </c>
      <c r="E123" s="51" t="s">
        <v>164</v>
      </c>
      <c r="F123" s="2">
        <v>0.37534246575342467</v>
      </c>
      <c r="G123" s="2">
        <v>106588</v>
      </c>
      <c r="H123" s="64">
        <f t="shared" si="3"/>
        <v>0.35214326730347195</v>
      </c>
      <c r="I123" s="29"/>
    </row>
    <row r="124" spans="2:9" ht="12.75">
      <c r="B124" s="36" t="s">
        <v>24</v>
      </c>
      <c r="C124" s="32"/>
      <c r="D124" s="22">
        <v>814</v>
      </c>
      <c r="E124" s="51" t="s">
        <v>166</v>
      </c>
      <c r="F124" s="2">
        <v>5.764383561643836</v>
      </c>
      <c r="G124" s="2">
        <v>202054</v>
      </c>
      <c r="H124" s="64">
        <f t="shared" si="3"/>
        <v>2.852892574086054</v>
      </c>
      <c r="I124" s="29"/>
    </row>
    <row r="125" spans="2:9" ht="12.75">
      <c r="B125" s="36" t="s">
        <v>24</v>
      </c>
      <c r="C125" s="32"/>
      <c r="D125" s="22">
        <v>805</v>
      </c>
      <c r="E125" s="51" t="s">
        <v>115</v>
      </c>
      <c r="F125" s="2">
        <v>4.361643835616438</v>
      </c>
      <c r="G125" s="2">
        <v>925016</v>
      </c>
      <c r="H125" s="64">
        <f t="shared" si="3"/>
        <v>0.47152090727257023</v>
      </c>
      <c r="I125" s="29"/>
    </row>
    <row r="126" spans="2:9" ht="12.75">
      <c r="B126" s="36" t="s">
        <v>24</v>
      </c>
      <c r="C126" s="32"/>
      <c r="D126" s="22">
        <v>615</v>
      </c>
      <c r="E126" s="51" t="s">
        <v>175</v>
      </c>
      <c r="F126" s="2">
        <v>5.476712328767123</v>
      </c>
      <c r="G126" s="2">
        <v>122683</v>
      </c>
      <c r="H126" s="64">
        <f t="shared" si="3"/>
        <v>4.464116730734595</v>
      </c>
      <c r="I126" s="29"/>
    </row>
    <row r="127" spans="2:9" ht="12.75">
      <c r="B127" s="36" t="s">
        <v>24</v>
      </c>
      <c r="C127" s="32"/>
      <c r="D127" s="22">
        <v>807</v>
      </c>
      <c r="E127" s="51" t="s">
        <v>125</v>
      </c>
      <c r="F127" s="2">
        <v>1.0547945205479452</v>
      </c>
      <c r="G127" s="2">
        <v>679072</v>
      </c>
      <c r="H127" s="64">
        <f t="shared" si="3"/>
        <v>0.15532881941059934</v>
      </c>
      <c r="I127" s="29"/>
    </row>
    <row r="128" spans="2:9" ht="12.75">
      <c r="B128" s="36" t="s">
        <v>24</v>
      </c>
      <c r="C128" s="32"/>
      <c r="D128" s="22">
        <v>618</v>
      </c>
      <c r="E128" s="51" t="s">
        <v>176</v>
      </c>
      <c r="F128" s="2">
        <v>0.410958904109589</v>
      </c>
      <c r="G128" s="2">
        <v>115788</v>
      </c>
      <c r="H128" s="64">
        <f t="shared" si="3"/>
        <v>0.3549235707582729</v>
      </c>
      <c r="I128" s="29"/>
    </row>
    <row r="129" spans="2:9" ht="12.75">
      <c r="B129" s="36" t="s">
        <v>24</v>
      </c>
      <c r="C129" s="32"/>
      <c r="D129" s="22">
        <v>619</v>
      </c>
      <c r="E129" s="51" t="s">
        <v>177</v>
      </c>
      <c r="F129" s="2">
        <v>0.40273972602739727</v>
      </c>
      <c r="G129" s="2">
        <v>126278</v>
      </c>
      <c r="H129" s="64">
        <f t="shared" si="3"/>
        <v>0.3189310299714893</v>
      </c>
      <c r="I129" s="29"/>
    </row>
    <row r="130" spans="2:9" ht="12.75">
      <c r="B130" s="36" t="s">
        <v>20</v>
      </c>
      <c r="C130" s="32"/>
      <c r="D130" s="22">
        <v>908</v>
      </c>
      <c r="E130" s="51" t="s">
        <v>132</v>
      </c>
      <c r="F130" s="2">
        <v>0.6082191780821918</v>
      </c>
      <c r="G130" s="2">
        <v>153120</v>
      </c>
      <c r="H130" s="64">
        <f t="shared" si="3"/>
        <v>0.3972173315583803</v>
      </c>
      <c r="I130" s="29"/>
    </row>
    <row r="131" spans="2:9" ht="12.75">
      <c r="B131" s="36" t="s">
        <v>20</v>
      </c>
      <c r="C131" s="32"/>
      <c r="D131" s="22">
        <v>810</v>
      </c>
      <c r="E131" s="51" t="s">
        <v>135</v>
      </c>
      <c r="F131" s="2">
        <v>2.106849315068493</v>
      </c>
      <c r="G131" s="2">
        <v>158771</v>
      </c>
      <c r="H131" s="64">
        <f t="shared" si="3"/>
        <v>1.326973638176048</v>
      </c>
      <c r="I131" s="29"/>
    </row>
    <row r="132" spans="2:9" ht="12.75">
      <c r="B132" s="36" t="s">
        <v>20</v>
      </c>
      <c r="C132" s="32"/>
      <c r="D132" s="22">
        <v>909</v>
      </c>
      <c r="E132" s="51" t="s">
        <v>138</v>
      </c>
      <c r="F132" s="2">
        <v>3.4876712328767123</v>
      </c>
      <c r="G132" s="2">
        <v>365292</v>
      </c>
      <c r="H132" s="64">
        <f t="shared" si="3"/>
        <v>0.9547625551276</v>
      </c>
      <c r="I132" s="29"/>
    </row>
    <row r="133" spans="2:9" ht="12.75">
      <c r="B133" s="36" t="s">
        <v>20</v>
      </c>
      <c r="C133" s="32"/>
      <c r="D133" s="22">
        <v>902</v>
      </c>
      <c r="E133" s="51" t="s">
        <v>46</v>
      </c>
      <c r="F133" s="2">
        <v>4.953424657534247</v>
      </c>
      <c r="G133" s="2">
        <v>454305</v>
      </c>
      <c r="H133" s="64">
        <f t="shared" si="3"/>
        <v>1.090330209338274</v>
      </c>
      <c r="I133" s="29"/>
    </row>
    <row r="134" spans="2:9" ht="12.75">
      <c r="B134" s="36" t="s">
        <v>20</v>
      </c>
      <c r="C134" s="32"/>
      <c r="D134" s="22">
        <v>912</v>
      </c>
      <c r="E134" s="51" t="s">
        <v>51</v>
      </c>
      <c r="F134" s="2">
        <v>1.3287671232876712</v>
      </c>
      <c r="G134" s="2">
        <v>642451</v>
      </c>
      <c r="H134" s="64">
        <f t="shared" si="3"/>
        <v>0.2068277772604714</v>
      </c>
      <c r="I134" s="29"/>
    </row>
    <row r="135" spans="2:9" ht="12.75">
      <c r="B135" s="36" t="s">
        <v>20</v>
      </c>
      <c r="C135" s="32"/>
      <c r="D135" s="22">
        <v>809</v>
      </c>
      <c r="E135" s="51" t="s">
        <v>53</v>
      </c>
      <c r="F135" s="2">
        <v>2.8876712328767122</v>
      </c>
      <c r="G135" s="2">
        <v>347806</v>
      </c>
      <c r="H135" s="64">
        <f t="shared" si="3"/>
        <v>0.8302534265874402</v>
      </c>
      <c r="I135" s="29"/>
    </row>
    <row r="136" spans="2:9" ht="12.75">
      <c r="B136" s="36" t="s">
        <v>20</v>
      </c>
      <c r="C136" s="32"/>
      <c r="D136" s="22">
        <v>904</v>
      </c>
      <c r="E136" s="51" t="s">
        <v>61</v>
      </c>
      <c r="F136" s="2">
        <v>8.205479452054794</v>
      </c>
      <c r="G136" s="2">
        <v>501135</v>
      </c>
      <c r="H136" s="64">
        <f t="shared" si="3"/>
        <v>1.637379039990181</v>
      </c>
      <c r="I136" s="29"/>
    </row>
    <row r="137" spans="2:9" ht="12.75">
      <c r="B137" s="37" t="s">
        <v>20</v>
      </c>
      <c r="C137" s="33"/>
      <c r="D137" s="23">
        <v>906</v>
      </c>
      <c r="E137" s="73" t="s">
        <v>145</v>
      </c>
      <c r="F137" s="74">
        <v>0</v>
      </c>
      <c r="G137" s="74">
        <v>1894</v>
      </c>
      <c r="H137" s="75">
        <f t="shared" si="3"/>
        <v>0</v>
      </c>
      <c r="I137" s="29"/>
    </row>
    <row r="138" spans="2:9" ht="12.75">
      <c r="B138" s="36" t="s">
        <v>20</v>
      </c>
      <c r="C138" s="32"/>
      <c r="D138" s="22">
        <v>910</v>
      </c>
      <c r="E138" s="51" t="s">
        <v>155</v>
      </c>
      <c r="F138" s="2">
        <v>0.3780821917808219</v>
      </c>
      <c r="G138" s="2">
        <v>169645</v>
      </c>
      <c r="H138" s="64">
        <f t="shared" si="3"/>
        <v>0.22286668736527565</v>
      </c>
      <c r="I138" s="29"/>
    </row>
    <row r="139" spans="2:9" ht="12.75">
      <c r="B139" s="36" t="s">
        <v>20</v>
      </c>
      <c r="C139" s="32"/>
      <c r="D139" s="22">
        <v>913</v>
      </c>
      <c r="E139" s="51" t="s">
        <v>158</v>
      </c>
      <c r="F139" s="2">
        <v>1.5041095890410958</v>
      </c>
      <c r="G139" s="2">
        <v>210653</v>
      </c>
      <c r="H139" s="64">
        <f t="shared" si="3"/>
        <v>0.7140223918202427</v>
      </c>
      <c r="I139" s="29"/>
    </row>
    <row r="140" spans="2:9" ht="12.75">
      <c r="B140" s="36" t="s">
        <v>20</v>
      </c>
      <c r="C140" s="32"/>
      <c r="D140" s="22">
        <v>811</v>
      </c>
      <c r="E140" s="51" t="s">
        <v>159</v>
      </c>
      <c r="F140" s="2">
        <v>1.9917808219178081</v>
      </c>
      <c r="G140" s="2">
        <v>121080</v>
      </c>
      <c r="H140" s="64">
        <f t="shared" si="3"/>
        <v>1.6450122414253454</v>
      </c>
      <c r="I140" s="29"/>
    </row>
    <row r="141" spans="2:9" ht="12.75">
      <c r="B141" s="36" t="s">
        <v>20</v>
      </c>
      <c r="C141" s="32"/>
      <c r="D141" s="22">
        <v>905</v>
      </c>
      <c r="E141" s="51" t="s">
        <v>107</v>
      </c>
      <c r="F141" s="2">
        <v>0.5917808219178082</v>
      </c>
      <c r="G141" s="2">
        <v>445111</v>
      </c>
      <c r="H141" s="64">
        <f t="shared" si="3"/>
        <v>0.13295129123248095</v>
      </c>
      <c r="I141" s="29"/>
    </row>
    <row r="142" spans="2:9" ht="12.75">
      <c r="B142" s="36" t="s">
        <v>20</v>
      </c>
      <c r="C142" s="32"/>
      <c r="D142" s="22">
        <v>911</v>
      </c>
      <c r="E142" s="51" t="s">
        <v>165</v>
      </c>
      <c r="F142" s="2">
        <v>0.810958904109589</v>
      </c>
      <c r="G142" s="2">
        <v>220861</v>
      </c>
      <c r="H142" s="64">
        <f t="shared" si="3"/>
        <v>0.36718067205599403</v>
      </c>
      <c r="I142" s="29"/>
    </row>
    <row r="143" spans="2:9" ht="12.75">
      <c r="B143" s="36" t="s">
        <v>20</v>
      </c>
      <c r="C143" s="32"/>
      <c r="D143" s="22">
        <v>819</v>
      </c>
      <c r="E143" s="51" t="s">
        <v>170</v>
      </c>
      <c r="F143" s="2">
        <v>0.2054794520547945</v>
      </c>
      <c r="G143" s="2">
        <v>170439</v>
      </c>
      <c r="H143" s="64">
        <f t="shared" si="3"/>
        <v>0.12055894018082394</v>
      </c>
      <c r="I143" s="29"/>
    </row>
    <row r="144" spans="2:9" ht="12.75">
      <c r="B144" s="36" t="s">
        <v>20</v>
      </c>
      <c r="C144" s="32"/>
      <c r="D144" s="22">
        <v>914</v>
      </c>
      <c r="E144" s="51" t="s">
        <v>173</v>
      </c>
      <c r="F144" s="2">
        <v>0.34794520547945207</v>
      </c>
      <c r="G144" s="2">
        <v>109830</v>
      </c>
      <c r="H144" s="64">
        <f t="shared" si="3"/>
        <v>0.3168034284616699</v>
      </c>
      <c r="I144" s="29"/>
    </row>
    <row r="145" spans="2:9" ht="12.75">
      <c r="B145" s="36" t="s">
        <v>20</v>
      </c>
      <c r="C145" s="32"/>
      <c r="D145" s="22">
        <v>817</v>
      </c>
      <c r="E145" s="51" t="s">
        <v>128</v>
      </c>
      <c r="F145" s="2">
        <v>2.712328767123288</v>
      </c>
      <c r="G145" s="2">
        <v>390446</v>
      </c>
      <c r="H145" s="64">
        <f t="shared" si="3"/>
        <v>0.6946744920227862</v>
      </c>
      <c r="I145" s="29"/>
    </row>
    <row r="146" spans="2:9" ht="12.75">
      <c r="B146" s="36" t="s">
        <v>22</v>
      </c>
      <c r="C146" s="32"/>
      <c r="D146" s="22">
        <v>406</v>
      </c>
      <c r="E146" s="51" t="s">
        <v>32</v>
      </c>
      <c r="F146" s="2">
        <v>8.531506849315068</v>
      </c>
      <c r="G146" s="2">
        <v>849041</v>
      </c>
      <c r="H146" s="64">
        <f t="shared" si="3"/>
        <v>1.0048403845415084</v>
      </c>
      <c r="I146" s="29"/>
    </row>
    <row r="147" spans="2:9" ht="12.75">
      <c r="B147" s="36" t="s">
        <v>22</v>
      </c>
      <c r="C147" s="32"/>
      <c r="D147" s="22">
        <v>407</v>
      </c>
      <c r="E147" s="51" t="s">
        <v>47</v>
      </c>
      <c r="F147" s="2">
        <v>3.1616438356164385</v>
      </c>
      <c r="G147" s="2">
        <v>282565</v>
      </c>
      <c r="H147" s="64">
        <f t="shared" si="3"/>
        <v>1.1189085115341384</v>
      </c>
      <c r="I147" s="29"/>
    </row>
    <row r="148" spans="2:9" ht="12.75">
      <c r="B148" s="36" t="s">
        <v>22</v>
      </c>
      <c r="C148" s="32"/>
      <c r="D148" s="22">
        <v>408</v>
      </c>
      <c r="E148" s="51" t="s">
        <v>54</v>
      </c>
      <c r="F148" s="2">
        <v>3.526027397260274</v>
      </c>
      <c r="G148" s="2">
        <v>250608</v>
      </c>
      <c r="H148" s="64">
        <f t="shared" si="3"/>
        <v>1.4069891612639156</v>
      </c>
      <c r="I148" s="29"/>
    </row>
    <row r="149" spans="2:9" ht="12.75">
      <c r="B149" s="36" t="s">
        <v>22</v>
      </c>
      <c r="C149" s="32"/>
      <c r="D149" s="22">
        <v>415</v>
      </c>
      <c r="E149" s="51" t="s">
        <v>144</v>
      </c>
      <c r="F149" s="2">
        <v>0.4246575342465753</v>
      </c>
      <c r="G149" s="2">
        <v>155108</v>
      </c>
      <c r="H149" s="64">
        <f t="shared" si="3"/>
        <v>0.27378183861991345</v>
      </c>
      <c r="I149" s="29"/>
    </row>
    <row r="150" spans="2:9" ht="12.75">
      <c r="B150" s="36" t="s">
        <v>22</v>
      </c>
      <c r="C150" s="32"/>
      <c r="D150" s="22">
        <v>409</v>
      </c>
      <c r="E150" s="51" t="s">
        <v>102</v>
      </c>
      <c r="F150" s="2">
        <v>0.589041095890411</v>
      </c>
      <c r="G150" s="2">
        <v>244380</v>
      </c>
      <c r="H150" s="64">
        <f t="shared" si="3"/>
        <v>0.24103490297504337</v>
      </c>
      <c r="I150" s="29"/>
    </row>
    <row r="151" spans="2:9" ht="12.75">
      <c r="B151" s="36" t="s">
        <v>22</v>
      </c>
      <c r="C151" s="32"/>
      <c r="D151" s="22">
        <v>417</v>
      </c>
      <c r="E151" s="51" t="s">
        <v>105</v>
      </c>
      <c r="F151" s="2">
        <v>0.8027397260273973</v>
      </c>
      <c r="G151" s="2">
        <v>257768</v>
      </c>
      <c r="H151" s="64">
        <f aca="true" t="shared" si="4" ref="H151:H174">(F151/G151)*100000</f>
        <v>0.31141946480067245</v>
      </c>
      <c r="I151" s="29"/>
    </row>
    <row r="152" spans="2:9" ht="12.75">
      <c r="B152" s="36" t="s">
        <v>22</v>
      </c>
      <c r="C152" s="32"/>
      <c r="D152" s="22">
        <v>410</v>
      </c>
      <c r="E152" s="51" t="s">
        <v>106</v>
      </c>
      <c r="F152" s="2">
        <v>0.8191780821917808</v>
      </c>
      <c r="G152" s="2">
        <v>167219</v>
      </c>
      <c r="H152" s="64">
        <f t="shared" si="4"/>
        <v>0.48988337580764196</v>
      </c>
      <c r="I152" s="29"/>
    </row>
    <row r="153" spans="2:9" ht="12.75">
      <c r="B153" s="36" t="s">
        <v>22</v>
      </c>
      <c r="C153" s="32"/>
      <c r="D153" s="22">
        <v>413</v>
      </c>
      <c r="E153" s="51" t="s">
        <v>111</v>
      </c>
      <c r="F153" s="2">
        <v>2.3972602739726026</v>
      </c>
      <c r="G153" s="2">
        <v>701890</v>
      </c>
      <c r="H153" s="64">
        <f t="shared" si="4"/>
        <v>0.34154358574315097</v>
      </c>
      <c r="I153" s="29"/>
    </row>
    <row r="154" spans="2:9" ht="12.75">
      <c r="B154" s="36" t="s">
        <v>22</v>
      </c>
      <c r="C154" s="32"/>
      <c r="D154" s="22">
        <v>414</v>
      </c>
      <c r="E154" s="51" t="s">
        <v>169</v>
      </c>
      <c r="F154" s="2">
        <v>0.2493150684931507</v>
      </c>
      <c r="G154" s="2">
        <v>198107</v>
      </c>
      <c r="H154" s="64">
        <f t="shared" si="4"/>
        <v>0.1258486921174672</v>
      </c>
      <c r="I154" s="29"/>
    </row>
    <row r="155" spans="2:9" ht="12.75">
      <c r="B155" s="36" t="s">
        <v>22</v>
      </c>
      <c r="C155" s="32"/>
      <c r="D155" s="22">
        <v>418</v>
      </c>
      <c r="E155" s="51" t="s">
        <v>171</v>
      </c>
      <c r="F155" s="2">
        <v>2.6684931506849314</v>
      </c>
      <c r="G155" s="2">
        <v>135627</v>
      </c>
      <c r="H155" s="64">
        <f t="shared" si="4"/>
        <v>1.9675235393284018</v>
      </c>
      <c r="I155" s="29"/>
    </row>
    <row r="156" spans="2:9" ht="12.75">
      <c r="B156" s="36" t="s">
        <v>22</v>
      </c>
      <c r="C156" s="32"/>
      <c r="D156" s="22">
        <v>411</v>
      </c>
      <c r="E156" s="51" t="s">
        <v>121</v>
      </c>
      <c r="F156" s="2">
        <v>1.1616438356164382</v>
      </c>
      <c r="G156" s="2">
        <v>214082</v>
      </c>
      <c r="H156" s="64">
        <f t="shared" si="4"/>
        <v>0.5426163038538683</v>
      </c>
      <c r="I156" s="29"/>
    </row>
    <row r="157" spans="2:9" ht="12.75">
      <c r="B157" s="36" t="s">
        <v>22</v>
      </c>
      <c r="C157" s="32"/>
      <c r="D157" s="22">
        <v>404</v>
      </c>
      <c r="E157" s="51" t="s">
        <v>124</v>
      </c>
      <c r="F157" s="2">
        <v>0.5205479452054794</v>
      </c>
      <c r="G157" s="2">
        <v>450140</v>
      </c>
      <c r="H157" s="64">
        <f t="shared" si="4"/>
        <v>0.11564134384979771</v>
      </c>
      <c r="I157" s="29"/>
    </row>
    <row r="158" spans="2:9" ht="12.75">
      <c r="B158" s="36" t="s">
        <v>22</v>
      </c>
      <c r="C158" s="32"/>
      <c r="D158" s="22">
        <v>412</v>
      </c>
      <c r="E158" s="51" t="s">
        <v>130</v>
      </c>
      <c r="F158" s="2">
        <v>0.12602739726027398</v>
      </c>
      <c r="G158" s="2">
        <v>199835</v>
      </c>
      <c r="H158" s="64">
        <f t="shared" si="4"/>
        <v>0.06306572785561787</v>
      </c>
      <c r="I158" s="29"/>
    </row>
    <row r="159" spans="2:9" ht="12.75">
      <c r="B159" s="36" t="s">
        <v>22</v>
      </c>
      <c r="C159" s="32"/>
      <c r="D159" s="22">
        <v>416</v>
      </c>
      <c r="E159" s="51" t="s">
        <v>131</v>
      </c>
      <c r="F159" s="2">
        <v>17.03287671232877</v>
      </c>
      <c r="G159" s="2">
        <v>471432</v>
      </c>
      <c r="H159" s="64">
        <f t="shared" si="4"/>
        <v>3.6130081777072345</v>
      </c>
      <c r="I159" s="29"/>
    </row>
    <row r="160" spans="2:9" ht="12.75">
      <c r="B160" s="36" t="s">
        <v>19</v>
      </c>
      <c r="C160" s="32"/>
      <c r="D160" s="22">
        <v>204</v>
      </c>
      <c r="E160" s="51" t="s">
        <v>29</v>
      </c>
      <c r="F160" s="2">
        <v>0.36164383561643837</v>
      </c>
      <c r="G160" s="2">
        <v>193156</v>
      </c>
      <c r="H160" s="64">
        <f t="shared" si="4"/>
        <v>0.18722889043904326</v>
      </c>
      <c r="I160" s="29"/>
    </row>
    <row r="161" spans="2:9" ht="12.75">
      <c r="B161" s="36" t="s">
        <v>19</v>
      </c>
      <c r="C161" s="32"/>
      <c r="D161" s="22">
        <v>209</v>
      </c>
      <c r="E161" s="51" t="s">
        <v>34</v>
      </c>
      <c r="F161" s="2">
        <v>0.14246575342465753</v>
      </c>
      <c r="G161" s="2">
        <v>393194</v>
      </c>
      <c r="H161" s="64">
        <f t="shared" si="4"/>
        <v>0.03623294186194538</v>
      </c>
      <c r="I161" s="29"/>
    </row>
    <row r="162" spans="2:9" ht="12.75">
      <c r="B162" s="36" t="s">
        <v>19</v>
      </c>
      <c r="C162" s="32"/>
      <c r="D162" s="22">
        <v>210</v>
      </c>
      <c r="E162" s="51" t="s">
        <v>39</v>
      </c>
      <c r="F162" s="2">
        <v>0.8849315068493151</v>
      </c>
      <c r="G162" s="2">
        <v>163286</v>
      </c>
      <c r="H162" s="64">
        <f t="shared" si="4"/>
        <v>0.5419518555475148</v>
      </c>
      <c r="I162" s="29"/>
    </row>
    <row r="163" spans="2:9" ht="12.75">
      <c r="B163" s="36" t="s">
        <v>19</v>
      </c>
      <c r="C163" s="32"/>
      <c r="D163" s="22">
        <v>205</v>
      </c>
      <c r="E163" s="51" t="s">
        <v>52</v>
      </c>
      <c r="F163" s="2">
        <v>2.073972602739726</v>
      </c>
      <c r="G163" s="2">
        <v>243073</v>
      </c>
      <c r="H163" s="64">
        <f t="shared" si="4"/>
        <v>0.8532303475662563</v>
      </c>
      <c r="I163" s="29"/>
    </row>
    <row r="164" spans="2:9" ht="12.75">
      <c r="B164" s="36" t="s">
        <v>19</v>
      </c>
      <c r="C164" s="32"/>
      <c r="D164" s="22">
        <v>214</v>
      </c>
      <c r="E164" s="51" t="s">
        <v>141</v>
      </c>
      <c r="F164" s="2">
        <v>0.7068493150684931</v>
      </c>
      <c r="G164" s="2">
        <v>275423</v>
      </c>
      <c r="H164" s="64">
        <f t="shared" si="4"/>
        <v>0.2566413535066037</v>
      </c>
      <c r="I164" s="29"/>
    </row>
    <row r="165" spans="2:9" ht="12.75">
      <c r="B165" s="36" t="s">
        <v>19</v>
      </c>
      <c r="C165" s="32"/>
      <c r="D165" s="22">
        <v>215</v>
      </c>
      <c r="E165" s="51" t="s">
        <v>147</v>
      </c>
      <c r="F165" s="2">
        <v>0.11232876712328767</v>
      </c>
      <c r="G165" s="2">
        <v>204219</v>
      </c>
      <c r="H165" s="64">
        <f t="shared" si="4"/>
        <v>0.055004072649110836</v>
      </c>
      <c r="I165" s="29"/>
    </row>
    <row r="166" spans="2:9" ht="12.75">
      <c r="B166" s="36" t="s">
        <v>19</v>
      </c>
      <c r="C166" s="32"/>
      <c r="D166" s="22">
        <v>211</v>
      </c>
      <c r="E166" s="51" t="s">
        <v>76</v>
      </c>
      <c r="F166" s="2">
        <v>2.610958904109589</v>
      </c>
      <c r="G166" s="2">
        <v>337330</v>
      </c>
      <c r="H166" s="64">
        <f t="shared" si="4"/>
        <v>0.7740073234250109</v>
      </c>
      <c r="I166" s="29"/>
    </row>
    <row r="167" spans="2:9" ht="12.75">
      <c r="B167" s="36" t="s">
        <v>19</v>
      </c>
      <c r="C167" s="32"/>
      <c r="D167" s="22">
        <v>212</v>
      </c>
      <c r="E167" s="51" t="s">
        <v>80</v>
      </c>
      <c r="F167" s="2">
        <v>18.745205479452054</v>
      </c>
      <c r="G167" s="2">
        <v>618578</v>
      </c>
      <c r="H167" s="64">
        <f t="shared" si="4"/>
        <v>3.0303705400858183</v>
      </c>
      <c r="I167" s="29"/>
    </row>
    <row r="168" spans="2:9" ht="12.75">
      <c r="B168" s="36" t="s">
        <v>19</v>
      </c>
      <c r="C168" s="32"/>
      <c r="D168" s="22">
        <v>216</v>
      </c>
      <c r="E168" s="51" t="s">
        <v>153</v>
      </c>
      <c r="F168" s="2">
        <v>0.23013698630136986</v>
      </c>
      <c r="G168" s="2">
        <v>125434</v>
      </c>
      <c r="H168" s="64">
        <f t="shared" si="4"/>
        <v>0.18347257227017386</v>
      </c>
      <c r="I168" s="29"/>
    </row>
    <row r="169" spans="2:9" ht="12.75">
      <c r="B169" s="36" t="s">
        <v>19</v>
      </c>
      <c r="C169" s="32"/>
      <c r="D169" s="22">
        <v>217</v>
      </c>
      <c r="E169" s="51" t="s">
        <v>154</v>
      </c>
      <c r="F169" s="2">
        <v>1.326027397260274</v>
      </c>
      <c r="G169" s="2">
        <v>135615</v>
      </c>
      <c r="H169" s="64">
        <f t="shared" si="4"/>
        <v>0.9777881482581382</v>
      </c>
      <c r="I169" s="29"/>
    </row>
    <row r="170" spans="2:9" ht="12.75">
      <c r="B170" s="36" t="s">
        <v>19</v>
      </c>
      <c r="C170" s="32"/>
      <c r="D170" s="22">
        <v>218</v>
      </c>
      <c r="E170" s="51" t="s">
        <v>91</v>
      </c>
      <c r="F170" s="2">
        <v>2.8</v>
      </c>
      <c r="G170" s="2">
        <v>494037</v>
      </c>
      <c r="H170" s="64">
        <f t="shared" si="4"/>
        <v>0.5667591698597473</v>
      </c>
      <c r="I170" s="29"/>
    </row>
    <row r="171" spans="2:9" ht="12.75">
      <c r="B171" s="36" t="s">
        <v>19</v>
      </c>
      <c r="C171" s="32"/>
      <c r="D171" s="22">
        <v>206</v>
      </c>
      <c r="E171" s="51" t="s">
        <v>100</v>
      </c>
      <c r="F171" s="2">
        <v>1.9342465753424658</v>
      </c>
      <c r="G171" s="2">
        <v>206428</v>
      </c>
      <c r="H171" s="64">
        <f t="shared" si="4"/>
        <v>0.937007855204946</v>
      </c>
      <c r="I171" s="29"/>
    </row>
    <row r="172" spans="2:9" ht="12.75">
      <c r="B172" s="36" t="s">
        <v>19</v>
      </c>
      <c r="C172" s="32"/>
      <c r="D172" s="22">
        <v>207</v>
      </c>
      <c r="E172" s="51" t="s">
        <v>104</v>
      </c>
      <c r="F172" s="2">
        <v>20.35890410958904</v>
      </c>
      <c r="G172" s="2">
        <v>461086</v>
      </c>
      <c r="H172" s="64">
        <f t="shared" si="4"/>
        <v>4.415424478207762</v>
      </c>
      <c r="I172" s="29"/>
    </row>
    <row r="173" spans="2:9" ht="12.75">
      <c r="B173" s="36" t="s">
        <v>19</v>
      </c>
      <c r="C173" s="32"/>
      <c r="D173" s="22">
        <v>213</v>
      </c>
      <c r="E173" s="51" t="s">
        <v>120</v>
      </c>
      <c r="F173" s="2">
        <v>0.7835616438356164</v>
      </c>
      <c r="G173" s="2">
        <v>269151</v>
      </c>
      <c r="H173" s="64">
        <f t="shared" si="4"/>
        <v>0.29112343771177385</v>
      </c>
      <c r="I173" s="29"/>
    </row>
    <row r="174" spans="2:9" ht="12.75">
      <c r="B174" s="38" t="s">
        <v>19</v>
      </c>
      <c r="C174" s="34"/>
      <c r="D174" s="24">
        <v>219</v>
      </c>
      <c r="E174" s="54" t="s">
        <v>178</v>
      </c>
      <c r="F174" s="10">
        <v>2.4273972602739726</v>
      </c>
      <c r="G174" s="10">
        <v>171639</v>
      </c>
      <c r="H174" s="65">
        <f>(F174/G174)*100000</f>
        <v>1.4142457485035291</v>
      </c>
      <c r="I174" s="29"/>
    </row>
    <row r="175" spans="4:9" ht="12.75">
      <c r="D175" s="6"/>
      <c r="E175" s="6"/>
      <c r="F175" s="6"/>
      <c r="G175" s="7"/>
      <c r="H175" s="7"/>
      <c r="I175" s="7"/>
    </row>
    <row r="176" spans="2:9" ht="12.75">
      <c r="B176" s="46" t="s">
        <v>188</v>
      </c>
      <c r="C176" s="16"/>
      <c r="E176" s="44"/>
      <c r="F176" s="44"/>
      <c r="G176" s="43"/>
      <c r="H176" s="45"/>
      <c r="I176" s="43"/>
    </row>
    <row r="177" spans="2:9" ht="24.75" customHeight="1">
      <c r="B177" s="71" t="s">
        <v>187</v>
      </c>
      <c r="C177" s="72"/>
      <c r="D177" s="72"/>
      <c r="E177" s="72"/>
      <c r="F177" s="72"/>
      <c r="G177" s="72"/>
      <c r="H177" s="30"/>
      <c r="I177" s="16"/>
    </row>
    <row r="178" spans="2:9" ht="12.75">
      <c r="B178" s="16"/>
      <c r="C178" s="16"/>
      <c r="D178" s="44"/>
      <c r="E178" s="44"/>
      <c r="F178" s="44"/>
      <c r="G178" s="43"/>
      <c r="H178" s="45"/>
      <c r="I178" s="43"/>
    </row>
    <row r="179" spans="2:9" ht="12.75">
      <c r="B179" s="16"/>
      <c r="C179" s="16"/>
      <c r="D179" s="44"/>
      <c r="E179" s="44"/>
      <c r="F179" s="44"/>
      <c r="G179" s="43"/>
      <c r="H179" s="45"/>
      <c r="I179" s="43"/>
    </row>
    <row r="180" spans="2:9" ht="12.75">
      <c r="B180" s="16"/>
      <c r="C180" s="16"/>
      <c r="D180" s="44"/>
      <c r="E180" s="44"/>
      <c r="F180" s="44"/>
      <c r="G180" s="43"/>
      <c r="H180" s="45"/>
      <c r="I180" s="43"/>
    </row>
    <row r="181" spans="2:9" ht="12.75">
      <c r="B181" s="16"/>
      <c r="C181" s="16"/>
      <c r="D181" s="44"/>
      <c r="E181" s="44"/>
      <c r="F181" s="44"/>
      <c r="G181" s="43"/>
      <c r="H181" s="45"/>
      <c r="I181" s="43"/>
    </row>
    <row r="182" spans="2:9" ht="12.75">
      <c r="B182" s="16"/>
      <c r="C182" s="16"/>
      <c r="D182" s="44"/>
      <c r="E182" s="44"/>
      <c r="F182" s="44"/>
      <c r="G182" s="43"/>
      <c r="H182" s="45"/>
      <c r="I182" s="43"/>
    </row>
    <row r="183" spans="2:9" ht="12.75">
      <c r="B183" s="16"/>
      <c r="C183" s="16"/>
      <c r="D183" s="44"/>
      <c r="E183" s="44"/>
      <c r="F183" s="44"/>
      <c r="G183" s="43"/>
      <c r="H183" s="45"/>
      <c r="I183" s="43"/>
    </row>
    <row r="184" spans="2:9" ht="12.75">
      <c r="B184" s="16"/>
      <c r="C184" s="16"/>
      <c r="D184" s="44"/>
      <c r="E184" s="44"/>
      <c r="F184" s="44"/>
      <c r="G184" s="43"/>
      <c r="H184" s="45"/>
      <c r="I184" s="43"/>
    </row>
    <row r="185" spans="4:9" ht="12.75">
      <c r="D185" s="6"/>
      <c r="E185" s="6"/>
      <c r="F185" s="6"/>
      <c r="G185" s="7"/>
      <c r="H185" s="8"/>
      <c r="I185" s="7"/>
    </row>
    <row r="186" spans="4:9" ht="12.75">
      <c r="D186" s="6"/>
      <c r="E186" s="6"/>
      <c r="F186" s="6"/>
      <c r="G186" s="7"/>
      <c r="H186" s="8"/>
      <c r="I186" s="7"/>
    </row>
    <row r="187" spans="4:9" ht="12.75">
      <c r="D187" s="6"/>
      <c r="E187" s="6"/>
      <c r="F187" s="6"/>
      <c r="G187" s="7"/>
      <c r="H187" s="8"/>
      <c r="I187" s="7"/>
    </row>
    <row r="188" spans="4:9" ht="12.75">
      <c r="D188" s="6"/>
      <c r="E188" s="6"/>
      <c r="F188" s="6"/>
      <c r="G188" s="7"/>
      <c r="H188" s="8"/>
      <c r="I188" s="7"/>
    </row>
    <row r="189" spans="4:9" ht="12.75">
      <c r="D189" s="6"/>
      <c r="E189" s="6"/>
      <c r="F189" s="6"/>
      <c r="G189" s="7"/>
      <c r="H189" s="8"/>
      <c r="I189" s="7"/>
    </row>
    <row r="190" spans="4:9" ht="12.75">
      <c r="D190" s="6"/>
      <c r="E190" s="6"/>
      <c r="F190" s="6"/>
      <c r="G190" s="7"/>
      <c r="H190" s="8"/>
      <c r="I190" s="7"/>
    </row>
    <row r="191" spans="4:9" ht="12.75">
      <c r="D191" s="6"/>
      <c r="E191" s="6"/>
      <c r="F191" s="6"/>
      <c r="G191" s="7"/>
      <c r="H191" s="8"/>
      <c r="I191" s="7"/>
    </row>
    <row r="192" spans="4:9" ht="12.75">
      <c r="D192" s="6"/>
      <c r="E192" s="6"/>
      <c r="F192" s="6"/>
      <c r="G192" s="7"/>
      <c r="H192" s="8"/>
      <c r="I192" s="7"/>
    </row>
    <row r="193" spans="4:9" ht="12.75">
      <c r="D193" s="6"/>
      <c r="E193" s="6"/>
      <c r="F193" s="6"/>
      <c r="G193" s="7"/>
      <c r="H193" s="8"/>
      <c r="I193" s="7"/>
    </row>
    <row r="194" spans="4:9" ht="12.75">
      <c r="D194" s="6"/>
      <c r="E194" s="6"/>
      <c r="F194" s="6"/>
      <c r="G194" s="7"/>
      <c r="H194" s="8"/>
      <c r="I194" s="7"/>
    </row>
    <row r="195" spans="4:9" ht="12.75">
      <c r="D195" s="6"/>
      <c r="E195" s="6"/>
      <c r="F195" s="6"/>
      <c r="G195" s="7"/>
      <c r="H195" s="8"/>
      <c r="I195" s="7"/>
    </row>
    <row r="196" spans="4:9" ht="12.75">
      <c r="D196" s="6"/>
      <c r="E196" s="6"/>
      <c r="F196" s="6"/>
      <c r="G196" s="7"/>
      <c r="H196" s="8"/>
      <c r="I196" s="7"/>
    </row>
    <row r="197" spans="4:9" ht="12.75">
      <c r="D197" s="6"/>
      <c r="E197" s="6"/>
      <c r="F197" s="6"/>
      <c r="G197" s="7"/>
      <c r="H197" s="8"/>
      <c r="I197" s="7"/>
    </row>
    <row r="198" spans="4:9" ht="12.75">
      <c r="D198" s="6"/>
      <c r="E198" s="6"/>
      <c r="F198" s="6"/>
      <c r="G198" s="7"/>
      <c r="H198" s="8"/>
      <c r="I198" s="7"/>
    </row>
    <row r="199" spans="4:9" ht="12.75">
      <c r="D199" s="6"/>
      <c r="E199" s="6"/>
      <c r="F199" s="6"/>
      <c r="G199" s="7"/>
      <c r="H199" s="8"/>
      <c r="I199" s="7"/>
    </row>
    <row r="200" spans="4:9" ht="12.75">
      <c r="D200" s="6"/>
      <c r="E200" s="6"/>
      <c r="F200" s="6"/>
      <c r="G200" s="7"/>
      <c r="H200" s="8"/>
      <c r="I200" s="7"/>
    </row>
    <row r="201" spans="4:9" ht="12.75">
      <c r="D201" s="6"/>
      <c r="E201" s="6"/>
      <c r="F201" s="6"/>
      <c r="G201" s="7"/>
      <c r="H201" s="8"/>
      <c r="I201" s="7"/>
    </row>
    <row r="202" spans="4:9" ht="12.75">
      <c r="D202" s="6"/>
      <c r="E202" s="6"/>
      <c r="F202" s="6"/>
      <c r="G202" s="7"/>
      <c r="H202" s="8"/>
      <c r="I202" s="7"/>
    </row>
    <row r="203" spans="4:9" ht="12.75">
      <c r="D203" s="6"/>
      <c r="E203" s="6"/>
      <c r="F203" s="6"/>
      <c r="G203" s="7"/>
      <c r="H203" s="8"/>
      <c r="I203" s="7"/>
    </row>
    <row r="204" spans="4:9" ht="12.75">
      <c r="D204" s="6"/>
      <c r="E204" s="6"/>
      <c r="F204" s="6"/>
      <c r="G204" s="7"/>
      <c r="H204" s="8"/>
      <c r="I204" s="7"/>
    </row>
    <row r="205" spans="4:9" ht="12.75">
      <c r="D205" s="6"/>
      <c r="E205" s="6"/>
      <c r="F205" s="6"/>
      <c r="G205" s="7"/>
      <c r="H205" s="8"/>
      <c r="I205" s="7"/>
    </row>
    <row r="206" spans="4:9" ht="12.75">
      <c r="D206" s="6"/>
      <c r="E206" s="6"/>
      <c r="F206" s="6"/>
      <c r="G206" s="7"/>
      <c r="H206" s="8"/>
      <c r="I206" s="7"/>
    </row>
    <row r="207" spans="4:9" ht="12.75">
      <c r="D207" s="6"/>
      <c r="E207" s="6"/>
      <c r="F207" s="6"/>
      <c r="G207" s="7"/>
      <c r="H207" s="8"/>
      <c r="I207" s="7"/>
    </row>
    <row r="208" spans="4:9" ht="12.75">
      <c r="D208" s="6"/>
      <c r="E208" s="6"/>
      <c r="F208" s="6"/>
      <c r="G208" s="7"/>
      <c r="H208" s="8"/>
      <c r="I208" s="7"/>
    </row>
    <row r="209" spans="4:9" ht="12.75">
      <c r="D209" s="6"/>
      <c r="E209" s="6"/>
      <c r="F209" s="6"/>
      <c r="G209" s="7"/>
      <c r="H209" s="8"/>
      <c r="I209" s="7"/>
    </row>
    <row r="210" spans="4:9" ht="12.75">
      <c r="D210" s="6"/>
      <c r="E210" s="6"/>
      <c r="F210" s="6"/>
      <c r="G210" s="7"/>
      <c r="H210" s="8"/>
      <c r="I210" s="7"/>
    </row>
    <row r="211" spans="4:9" ht="12.75">
      <c r="D211" s="6"/>
      <c r="E211" s="6"/>
      <c r="F211" s="6"/>
      <c r="G211" s="7"/>
      <c r="H211" s="8"/>
      <c r="I211" s="7"/>
    </row>
    <row r="212" spans="4:9" ht="12.75">
      <c r="D212" s="6"/>
      <c r="E212" s="6"/>
      <c r="F212" s="6"/>
      <c r="G212" s="7"/>
      <c r="H212" s="8"/>
      <c r="I212" s="7"/>
    </row>
    <row r="213" spans="4:9" ht="12.75">
      <c r="D213" s="6"/>
      <c r="E213" s="6"/>
      <c r="F213" s="6"/>
      <c r="G213" s="7"/>
      <c r="H213" s="8"/>
      <c r="I213" s="7"/>
    </row>
    <row r="214" spans="4:9" ht="12.75">
      <c r="D214" s="6"/>
      <c r="E214" s="6"/>
      <c r="F214" s="6"/>
      <c r="G214" s="7"/>
      <c r="H214" s="8"/>
      <c r="I214" s="7"/>
    </row>
    <row r="215" spans="4:9" ht="12.75">
      <c r="D215" s="6"/>
      <c r="E215" s="6"/>
      <c r="F215" s="6"/>
      <c r="G215" s="7"/>
      <c r="H215" s="8"/>
      <c r="I215" s="7"/>
    </row>
    <row r="216" spans="4:9" ht="12.75">
      <c r="D216" s="6"/>
      <c r="E216" s="6"/>
      <c r="F216" s="6"/>
      <c r="G216" s="7"/>
      <c r="H216" s="8"/>
      <c r="I216" s="7"/>
    </row>
    <row r="217" spans="4:9" ht="12.75">
      <c r="D217" s="6"/>
      <c r="E217" s="6"/>
      <c r="F217" s="6"/>
      <c r="G217" s="7"/>
      <c r="H217" s="8"/>
      <c r="I217" s="7"/>
    </row>
    <row r="218" spans="4:9" ht="12.75">
      <c r="D218" s="6"/>
      <c r="E218" s="6"/>
      <c r="F218" s="6"/>
      <c r="G218" s="7"/>
      <c r="H218" s="8"/>
      <c r="I218" s="7"/>
    </row>
    <row r="219" spans="4:9" ht="12.75">
      <c r="D219" s="6"/>
      <c r="E219" s="6"/>
      <c r="F219" s="6"/>
      <c r="G219" s="7"/>
      <c r="H219" s="8"/>
      <c r="I219" s="7"/>
    </row>
    <row r="220" spans="4:9" ht="12.75">
      <c r="D220" s="6"/>
      <c r="E220" s="6"/>
      <c r="F220" s="6"/>
      <c r="G220" s="7"/>
      <c r="H220" s="8"/>
      <c r="I220" s="7"/>
    </row>
    <row r="221" spans="4:9" ht="12.75">
      <c r="D221" s="6"/>
      <c r="E221" s="6"/>
      <c r="F221" s="6"/>
      <c r="G221" s="7"/>
      <c r="H221" s="8"/>
      <c r="I221" s="7"/>
    </row>
    <row r="222" spans="4:9" ht="12.75">
      <c r="D222" s="6"/>
      <c r="E222" s="6"/>
      <c r="F222" s="6"/>
      <c r="G222" s="7"/>
      <c r="H222" s="8"/>
      <c r="I222" s="7"/>
    </row>
    <row r="223" spans="4:9" ht="12.75">
      <c r="D223" s="6"/>
      <c r="E223" s="6"/>
      <c r="F223" s="6"/>
      <c r="G223" s="7"/>
      <c r="H223" s="8"/>
      <c r="I223" s="7"/>
    </row>
    <row r="224" spans="4:9" ht="12.75">
      <c r="D224" s="6"/>
      <c r="E224" s="6"/>
      <c r="F224" s="6"/>
      <c r="G224" s="7"/>
      <c r="H224" s="8"/>
      <c r="I224" s="7"/>
    </row>
    <row r="225" spans="4:9" ht="12.75">
      <c r="D225" s="6"/>
      <c r="E225" s="6"/>
      <c r="F225" s="6"/>
      <c r="G225" s="7"/>
      <c r="H225" s="8"/>
      <c r="I225" s="7"/>
    </row>
    <row r="226" spans="4:9" ht="12.75">
      <c r="D226" s="6"/>
      <c r="E226" s="6"/>
      <c r="F226" s="6"/>
      <c r="G226" s="7"/>
      <c r="H226" s="8"/>
      <c r="I226" s="7"/>
    </row>
    <row r="227" spans="4:9" ht="12.75">
      <c r="D227" s="6"/>
      <c r="E227" s="6"/>
      <c r="F227" s="6"/>
      <c r="G227" s="7"/>
      <c r="H227" s="8"/>
      <c r="I227" s="7"/>
    </row>
    <row r="228" spans="4:9" ht="12.75">
      <c r="D228" s="6"/>
      <c r="E228" s="6"/>
      <c r="F228" s="6"/>
      <c r="G228" s="7"/>
      <c r="H228" s="8"/>
      <c r="I228" s="7"/>
    </row>
    <row r="229" spans="4:9" ht="12.75">
      <c r="D229" s="6"/>
      <c r="E229" s="6"/>
      <c r="F229" s="6"/>
      <c r="G229" s="7"/>
      <c r="H229" s="8"/>
      <c r="I229" s="7"/>
    </row>
    <row r="230" spans="4:9" ht="12.75">
      <c r="D230" s="6"/>
      <c r="E230" s="6"/>
      <c r="F230" s="6"/>
      <c r="G230" s="7"/>
      <c r="H230" s="8"/>
      <c r="I230" s="7"/>
    </row>
    <row r="231" spans="4:9" ht="12.75">
      <c r="D231" s="6"/>
      <c r="E231" s="6"/>
      <c r="F231" s="6"/>
      <c r="G231" s="7"/>
      <c r="H231" s="8"/>
      <c r="I231" s="7"/>
    </row>
    <row r="232" spans="4:9" ht="12.75">
      <c r="D232" s="6"/>
      <c r="E232" s="6"/>
      <c r="F232" s="6"/>
      <c r="G232" s="7"/>
      <c r="H232" s="8"/>
      <c r="I232" s="7"/>
    </row>
    <row r="233" spans="4:9" ht="12.75">
      <c r="D233" s="6"/>
      <c r="E233" s="6"/>
      <c r="F233" s="6"/>
      <c r="G233" s="7"/>
      <c r="H233" s="8"/>
      <c r="I233" s="7"/>
    </row>
    <row r="234" spans="4:9" ht="12.75">
      <c r="D234" s="6"/>
      <c r="E234" s="6"/>
      <c r="F234" s="6"/>
      <c r="G234" s="7"/>
      <c r="H234" s="8"/>
      <c r="I234" s="7"/>
    </row>
    <row r="235" spans="4:9" ht="12.75">
      <c r="D235" s="6"/>
      <c r="E235" s="6"/>
      <c r="F235" s="6"/>
      <c r="G235" s="7"/>
      <c r="H235" s="8"/>
      <c r="I235" s="7"/>
    </row>
    <row r="236" spans="4:9" ht="12.75">
      <c r="D236" s="6"/>
      <c r="E236" s="6"/>
      <c r="F236" s="6"/>
      <c r="G236" s="7"/>
      <c r="H236" s="8"/>
      <c r="I236" s="7"/>
    </row>
    <row r="237" spans="4:9" ht="12.75">
      <c r="D237" s="6"/>
      <c r="E237" s="6"/>
      <c r="F237" s="6"/>
      <c r="G237" s="7"/>
      <c r="H237" s="8"/>
      <c r="I237" s="7"/>
    </row>
    <row r="238" spans="4:9" ht="12.75">
      <c r="D238" s="6"/>
      <c r="E238" s="6"/>
      <c r="F238" s="6"/>
      <c r="G238" s="7"/>
      <c r="H238" s="8"/>
      <c r="I238" s="7"/>
    </row>
    <row r="239" spans="4:9" ht="12.75">
      <c r="D239" s="6"/>
      <c r="E239" s="6"/>
      <c r="F239" s="6"/>
      <c r="G239" s="7"/>
      <c r="H239" s="8"/>
      <c r="I239" s="7"/>
    </row>
    <row r="240" spans="4:9" ht="12.75">
      <c r="D240" s="6"/>
      <c r="E240" s="6"/>
      <c r="F240" s="6"/>
      <c r="G240" s="7"/>
      <c r="H240" s="8"/>
      <c r="I240" s="7"/>
    </row>
    <row r="241" spans="4:9" ht="12.75">
      <c r="D241" s="6"/>
      <c r="E241" s="6"/>
      <c r="F241" s="6"/>
      <c r="G241" s="7"/>
      <c r="H241" s="8"/>
      <c r="I241" s="7"/>
    </row>
    <row r="242" spans="4:9" ht="12.75">
      <c r="D242" s="6"/>
      <c r="E242" s="6"/>
      <c r="F242" s="6"/>
      <c r="G242" s="7"/>
      <c r="H242" s="8"/>
      <c r="I242" s="7"/>
    </row>
    <row r="243" spans="4:9" ht="12.75">
      <c r="D243" s="6"/>
      <c r="E243" s="6"/>
      <c r="F243" s="6"/>
      <c r="G243" s="7"/>
      <c r="H243" s="8"/>
      <c r="I243" s="7"/>
    </row>
    <row r="244" spans="4:9" ht="12.75">
      <c r="D244" s="6"/>
      <c r="E244" s="6"/>
      <c r="F244" s="6"/>
      <c r="G244" s="7"/>
      <c r="H244" s="8"/>
      <c r="I244" s="7"/>
    </row>
    <row r="245" spans="4:9" ht="12.75">
      <c r="D245" s="6"/>
      <c r="E245" s="6"/>
      <c r="F245" s="6"/>
      <c r="G245" s="7"/>
      <c r="H245" s="8"/>
      <c r="I245" s="7"/>
    </row>
    <row r="246" spans="4:9" ht="12.75">
      <c r="D246" s="6"/>
      <c r="E246" s="6"/>
      <c r="F246" s="6"/>
      <c r="G246" s="7"/>
      <c r="H246" s="8"/>
      <c r="I246" s="7"/>
    </row>
    <row r="247" spans="4:9" ht="12.75">
      <c r="D247" s="6"/>
      <c r="E247" s="6"/>
      <c r="F247" s="6"/>
      <c r="G247" s="7"/>
      <c r="H247" s="8"/>
      <c r="I247" s="7"/>
    </row>
    <row r="248" spans="4:9" ht="12.75">
      <c r="D248" s="6"/>
      <c r="E248" s="6"/>
      <c r="F248" s="6"/>
      <c r="G248" s="7"/>
      <c r="H248" s="8"/>
      <c r="I248" s="7"/>
    </row>
    <row r="249" spans="4:9" ht="12.75">
      <c r="D249" s="6"/>
      <c r="E249" s="6"/>
      <c r="F249" s="6"/>
      <c r="G249" s="7"/>
      <c r="H249" s="8"/>
      <c r="I249" s="7"/>
    </row>
    <row r="250" spans="4:9" ht="12.75">
      <c r="D250" s="6"/>
      <c r="E250" s="6"/>
      <c r="F250" s="6"/>
      <c r="G250" s="7"/>
      <c r="H250" s="8"/>
      <c r="I250" s="7"/>
    </row>
    <row r="251" spans="4:9" ht="12.75">
      <c r="D251" s="6"/>
      <c r="E251" s="6"/>
      <c r="F251" s="6"/>
      <c r="G251" s="7"/>
      <c r="H251" s="8"/>
      <c r="I251" s="7"/>
    </row>
    <row r="252" spans="4:9" ht="12.75">
      <c r="D252" s="6"/>
      <c r="E252" s="6"/>
      <c r="F252" s="6"/>
      <c r="G252" s="7"/>
      <c r="H252" s="8"/>
      <c r="I252" s="7"/>
    </row>
    <row r="253" spans="4:9" ht="12.75">
      <c r="D253" s="6"/>
      <c r="E253" s="6"/>
      <c r="F253" s="6"/>
      <c r="G253" s="7"/>
      <c r="H253" s="8"/>
      <c r="I253" s="7"/>
    </row>
    <row r="254" spans="4:9" ht="12.75">
      <c r="D254" s="6"/>
      <c r="E254" s="6"/>
      <c r="F254" s="6"/>
      <c r="G254" s="7"/>
      <c r="H254" s="8"/>
      <c r="I254" s="7"/>
    </row>
    <row r="255" spans="4:9" ht="12.75">
      <c r="D255" s="6"/>
      <c r="E255" s="6"/>
      <c r="F255" s="6"/>
      <c r="G255" s="7"/>
      <c r="H255" s="8"/>
      <c r="I255" s="7"/>
    </row>
    <row r="256" spans="4:9" ht="12.75">
      <c r="D256" s="6"/>
      <c r="E256" s="6"/>
      <c r="F256" s="6"/>
      <c r="G256" s="7"/>
      <c r="H256" s="8"/>
      <c r="I256" s="7"/>
    </row>
    <row r="257" spans="4:9" ht="12.75">
      <c r="D257" s="6"/>
      <c r="E257" s="6"/>
      <c r="F257" s="6"/>
      <c r="G257" s="7"/>
      <c r="H257" s="8"/>
      <c r="I257" s="7"/>
    </row>
    <row r="258" spans="4:9" ht="12.75">
      <c r="D258" s="6"/>
      <c r="E258" s="6"/>
      <c r="F258" s="6"/>
      <c r="G258" s="7"/>
      <c r="H258" s="8"/>
      <c r="I258" s="7"/>
    </row>
    <row r="259" spans="4:9" ht="12.75">
      <c r="D259" s="6"/>
      <c r="E259" s="6"/>
      <c r="F259" s="6"/>
      <c r="G259" s="7"/>
      <c r="H259" s="8"/>
      <c r="I259" s="7"/>
    </row>
    <row r="260" spans="4:9" ht="12.75">
      <c r="D260" s="6"/>
      <c r="E260" s="6"/>
      <c r="F260" s="6"/>
      <c r="G260" s="7"/>
      <c r="H260" s="8"/>
      <c r="I260" s="7"/>
    </row>
    <row r="261" spans="4:9" ht="12.75">
      <c r="D261" s="6"/>
      <c r="E261" s="6"/>
      <c r="F261" s="6"/>
      <c r="G261" s="7"/>
      <c r="H261" s="8"/>
      <c r="I261" s="7"/>
    </row>
    <row r="262" spans="4:9" ht="12.75">
      <c r="D262" s="6"/>
      <c r="E262" s="6"/>
      <c r="F262" s="6"/>
      <c r="G262" s="7"/>
      <c r="H262" s="8"/>
      <c r="I262" s="7"/>
    </row>
    <row r="263" spans="4:9" ht="12.75">
      <c r="D263" s="6"/>
      <c r="E263" s="6"/>
      <c r="F263" s="6"/>
      <c r="G263" s="7"/>
      <c r="H263" s="8"/>
      <c r="I263" s="7"/>
    </row>
    <row r="264" spans="4:9" ht="12.75">
      <c r="D264" s="6"/>
      <c r="E264" s="6"/>
      <c r="F264" s="6"/>
      <c r="G264" s="7"/>
      <c r="H264" s="8"/>
      <c r="I264" s="7"/>
    </row>
    <row r="265" spans="4:9" ht="12.75">
      <c r="D265" s="6"/>
      <c r="E265" s="6"/>
      <c r="F265" s="6"/>
      <c r="G265" s="7"/>
      <c r="H265" s="8"/>
      <c r="I265" s="7"/>
    </row>
    <row r="266" spans="4:9" ht="12.75">
      <c r="D266" s="6"/>
      <c r="E266" s="6"/>
      <c r="F266" s="6"/>
      <c r="G266" s="7"/>
      <c r="H266" s="8"/>
      <c r="I266" s="7"/>
    </row>
    <row r="267" spans="4:9" ht="12.75">
      <c r="D267" s="6"/>
      <c r="E267" s="6"/>
      <c r="F267" s="6"/>
      <c r="G267" s="7"/>
      <c r="H267" s="8"/>
      <c r="I267" s="7"/>
    </row>
    <row r="268" spans="4:9" ht="12.75">
      <c r="D268" s="6"/>
      <c r="E268" s="6"/>
      <c r="F268" s="6"/>
      <c r="G268" s="7"/>
      <c r="H268" s="8"/>
      <c r="I268" s="7"/>
    </row>
    <row r="269" spans="4:9" ht="12.75">
      <c r="D269" s="6"/>
      <c r="E269" s="6"/>
      <c r="F269" s="6"/>
      <c r="G269" s="7"/>
      <c r="H269" s="8"/>
      <c r="I269" s="7"/>
    </row>
    <row r="270" spans="4:9" ht="12.75">
      <c r="D270" s="6"/>
      <c r="E270" s="6"/>
      <c r="F270" s="6"/>
      <c r="G270" s="7"/>
      <c r="H270" s="8"/>
      <c r="I270" s="7"/>
    </row>
    <row r="271" spans="4:9" ht="12.75">
      <c r="D271" s="6"/>
      <c r="E271" s="6"/>
      <c r="F271" s="6"/>
      <c r="G271" s="7"/>
      <c r="H271" s="8"/>
      <c r="I271" s="7"/>
    </row>
    <row r="272" spans="4:9" ht="12.75">
      <c r="D272" s="6"/>
      <c r="E272" s="6"/>
      <c r="F272" s="6"/>
      <c r="G272" s="7"/>
      <c r="H272" s="8"/>
      <c r="I272" s="7"/>
    </row>
    <row r="273" spans="4:9" ht="12.75">
      <c r="D273" s="6"/>
      <c r="E273" s="6"/>
      <c r="F273" s="6"/>
      <c r="G273" s="7"/>
      <c r="H273" s="8"/>
      <c r="I273" s="7"/>
    </row>
    <row r="274" spans="4:9" ht="12.75">
      <c r="D274" s="6"/>
      <c r="E274" s="6"/>
      <c r="F274" s="6"/>
      <c r="G274" s="7"/>
      <c r="H274" s="8"/>
      <c r="I274" s="7"/>
    </row>
    <row r="275" spans="4:9" ht="12.75">
      <c r="D275" s="6"/>
      <c r="E275" s="6"/>
      <c r="F275" s="6"/>
      <c r="G275" s="7"/>
      <c r="H275" s="8"/>
      <c r="I275" s="7"/>
    </row>
    <row r="276" spans="4:9" ht="12.75">
      <c r="D276" s="6"/>
      <c r="E276" s="6"/>
      <c r="F276" s="6"/>
      <c r="G276" s="7"/>
      <c r="H276" s="8"/>
      <c r="I276" s="7"/>
    </row>
    <row r="277" spans="4:9" ht="12.75">
      <c r="D277" s="6"/>
      <c r="E277" s="6"/>
      <c r="F277" s="6"/>
      <c r="G277" s="7"/>
      <c r="H277" s="8"/>
      <c r="I277" s="7"/>
    </row>
    <row r="278" spans="4:9" ht="12.75">
      <c r="D278" s="6"/>
      <c r="E278" s="6"/>
      <c r="F278" s="6"/>
      <c r="G278" s="7"/>
      <c r="H278" s="8"/>
      <c r="I278" s="7"/>
    </row>
    <row r="279" spans="4:9" ht="12.75">
      <c r="D279" s="6"/>
      <c r="E279" s="6"/>
      <c r="F279" s="6"/>
      <c r="G279" s="7"/>
      <c r="H279" s="8"/>
      <c r="I279" s="7"/>
    </row>
    <row r="280" spans="4:9" ht="12.75">
      <c r="D280" s="6"/>
      <c r="E280" s="6"/>
      <c r="F280" s="6"/>
      <c r="G280" s="7"/>
      <c r="H280" s="8"/>
      <c r="I280" s="7"/>
    </row>
    <row r="281" spans="4:9" ht="12.75">
      <c r="D281" s="6"/>
      <c r="E281" s="6"/>
      <c r="F281" s="6"/>
      <c r="G281" s="7"/>
      <c r="H281" s="8"/>
      <c r="I281" s="7"/>
    </row>
    <row r="282" spans="4:9" ht="12.75">
      <c r="D282" s="6"/>
      <c r="E282" s="6"/>
      <c r="F282" s="6"/>
      <c r="G282" s="7"/>
      <c r="H282" s="8"/>
      <c r="I282" s="7"/>
    </row>
    <row r="283" spans="4:9" ht="12.75">
      <c r="D283" s="6"/>
      <c r="E283" s="6"/>
      <c r="F283" s="6"/>
      <c r="G283" s="7"/>
      <c r="H283" s="8"/>
      <c r="I283" s="7"/>
    </row>
    <row r="284" spans="4:9" ht="12.75">
      <c r="D284" s="6"/>
      <c r="E284" s="6"/>
      <c r="F284" s="6"/>
      <c r="G284" s="7"/>
      <c r="H284" s="8"/>
      <c r="I284" s="7"/>
    </row>
    <row r="285" spans="4:9" ht="12.75">
      <c r="D285" s="6"/>
      <c r="E285" s="6"/>
      <c r="F285" s="6"/>
      <c r="G285" s="7"/>
      <c r="H285" s="8"/>
      <c r="I285" s="7"/>
    </row>
    <row r="286" spans="4:9" ht="12.75">
      <c r="D286" s="6"/>
      <c r="E286" s="6"/>
      <c r="F286" s="6"/>
      <c r="G286" s="7"/>
      <c r="H286" s="8"/>
      <c r="I286" s="7"/>
    </row>
    <row r="287" spans="4:9" ht="12.75">
      <c r="D287" s="6"/>
      <c r="E287" s="6"/>
      <c r="F287" s="6"/>
      <c r="G287" s="7"/>
      <c r="H287" s="8"/>
      <c r="I287" s="7"/>
    </row>
    <row r="288" spans="4:9" ht="12.75">
      <c r="D288" s="6"/>
      <c r="E288" s="6"/>
      <c r="F288" s="6"/>
      <c r="G288" s="7"/>
      <c r="H288" s="8"/>
      <c r="I288" s="7"/>
    </row>
    <row r="289" spans="4:9" ht="12.75">
      <c r="D289" s="6"/>
      <c r="E289" s="6"/>
      <c r="F289" s="6"/>
      <c r="G289" s="7"/>
      <c r="H289" s="8"/>
      <c r="I289" s="7"/>
    </row>
    <row r="290" spans="4:9" ht="12.75">
      <c r="D290" s="6"/>
      <c r="E290" s="6"/>
      <c r="F290" s="6"/>
      <c r="G290" s="7"/>
      <c r="H290" s="8"/>
      <c r="I290" s="7"/>
    </row>
    <row r="291" spans="4:9" ht="12.75">
      <c r="D291" s="6"/>
      <c r="E291" s="6"/>
      <c r="F291" s="6"/>
      <c r="G291" s="7"/>
      <c r="H291" s="8"/>
      <c r="I291" s="7"/>
    </row>
    <row r="292" spans="4:9" ht="12.75">
      <c r="D292" s="6"/>
      <c r="E292" s="6"/>
      <c r="F292" s="6"/>
      <c r="G292" s="7"/>
      <c r="H292" s="8"/>
      <c r="I292" s="7"/>
    </row>
    <row r="293" spans="4:9" ht="12.75">
      <c r="D293" s="6"/>
      <c r="E293" s="6"/>
      <c r="F293" s="6"/>
      <c r="G293" s="7"/>
      <c r="H293" s="8"/>
      <c r="I293" s="7"/>
    </row>
    <row r="294" spans="4:9" ht="12.75">
      <c r="D294" s="6"/>
      <c r="E294" s="6"/>
      <c r="F294" s="6"/>
      <c r="G294" s="7"/>
      <c r="H294" s="8"/>
      <c r="I294" s="7"/>
    </row>
    <row r="295" spans="4:9" ht="12.75">
      <c r="D295" s="6"/>
      <c r="E295" s="6"/>
      <c r="F295" s="6"/>
      <c r="G295" s="7"/>
      <c r="H295" s="8"/>
      <c r="I295" s="7"/>
    </row>
    <row r="296" spans="4:9" ht="12.75">
      <c r="D296" s="6"/>
      <c r="E296" s="6"/>
      <c r="F296" s="6"/>
      <c r="G296" s="7"/>
      <c r="H296" s="8"/>
      <c r="I296" s="7"/>
    </row>
    <row r="297" spans="4:9" ht="12.75">
      <c r="D297" s="6"/>
      <c r="E297" s="6"/>
      <c r="F297" s="6"/>
      <c r="G297" s="7"/>
      <c r="H297" s="8"/>
      <c r="I297" s="7"/>
    </row>
    <row r="298" spans="4:9" ht="12.75">
      <c r="D298" s="6"/>
      <c r="E298" s="6"/>
      <c r="F298" s="6"/>
      <c r="G298" s="7"/>
      <c r="H298" s="8"/>
      <c r="I298" s="7"/>
    </row>
    <row r="299" spans="4:9" ht="12.75">
      <c r="D299" s="6"/>
      <c r="E299" s="6"/>
      <c r="F299" s="6"/>
      <c r="G299" s="7"/>
      <c r="H299" s="8"/>
      <c r="I299" s="7"/>
    </row>
    <row r="300" spans="4:9" ht="12.75">
      <c r="D300" s="6"/>
      <c r="E300" s="6"/>
      <c r="F300" s="6"/>
      <c r="G300" s="7"/>
      <c r="H300" s="8"/>
      <c r="I300" s="7"/>
    </row>
    <row r="301" spans="4:9" ht="12.75">
      <c r="D301" s="6"/>
      <c r="E301" s="6"/>
      <c r="F301" s="6"/>
      <c r="G301" s="7"/>
      <c r="H301" s="8"/>
      <c r="I301" s="7"/>
    </row>
    <row r="302" spans="4:9" ht="12.75">
      <c r="D302" s="6"/>
      <c r="E302" s="6"/>
      <c r="F302" s="6"/>
      <c r="G302" s="7"/>
      <c r="H302" s="8"/>
      <c r="I302" s="7"/>
    </row>
    <row r="303" spans="4:9" ht="12.75">
      <c r="D303" s="6"/>
      <c r="E303" s="6"/>
      <c r="F303" s="6"/>
      <c r="G303" s="7"/>
      <c r="H303" s="8"/>
      <c r="I303" s="7"/>
    </row>
    <row r="304" spans="4:9" ht="12.75">
      <c r="D304" s="6"/>
      <c r="E304" s="6"/>
      <c r="F304" s="6"/>
      <c r="G304" s="7"/>
      <c r="H304" s="8"/>
      <c r="I304" s="7"/>
    </row>
    <row r="305" spans="4:9" ht="12.75">
      <c r="D305" s="6"/>
      <c r="E305" s="6"/>
      <c r="F305" s="6"/>
      <c r="G305" s="7"/>
      <c r="H305" s="8"/>
      <c r="I305" s="7"/>
    </row>
    <row r="306" spans="4:9" ht="12.75">
      <c r="D306" s="6"/>
      <c r="E306" s="6"/>
      <c r="F306" s="6"/>
      <c r="G306" s="7"/>
      <c r="H306" s="8"/>
      <c r="I306" s="7"/>
    </row>
    <row r="307" spans="4:9" ht="12.75">
      <c r="D307" s="6"/>
      <c r="E307" s="6"/>
      <c r="F307" s="6"/>
      <c r="G307" s="7"/>
      <c r="H307" s="8"/>
      <c r="I307" s="7"/>
    </row>
    <row r="308" spans="4:9" ht="12.75">
      <c r="D308" s="6"/>
      <c r="E308" s="6"/>
      <c r="F308" s="6"/>
      <c r="G308" s="7"/>
      <c r="H308" s="8"/>
      <c r="I308" s="7"/>
    </row>
    <row r="309" spans="4:9" ht="12.75">
      <c r="D309" s="6"/>
      <c r="E309" s="6"/>
      <c r="F309" s="6"/>
      <c r="G309" s="7"/>
      <c r="H309" s="8"/>
      <c r="I309" s="7"/>
    </row>
    <row r="310" spans="4:9" ht="12.75">
      <c r="D310" s="6"/>
      <c r="E310" s="6"/>
      <c r="F310" s="6"/>
      <c r="G310" s="7"/>
      <c r="H310" s="8"/>
      <c r="I310" s="7"/>
    </row>
    <row r="311" spans="4:9" ht="12.75">
      <c r="D311" s="6"/>
      <c r="E311" s="6"/>
      <c r="F311" s="6"/>
      <c r="G311" s="7"/>
      <c r="H311" s="8"/>
      <c r="I311" s="7"/>
    </row>
    <row r="312" spans="4:9" ht="12.75">
      <c r="D312" s="6"/>
      <c r="E312" s="6"/>
      <c r="F312" s="6"/>
      <c r="G312" s="7"/>
      <c r="H312" s="8"/>
      <c r="I312" s="7"/>
    </row>
    <row r="313" spans="4:9" ht="12.75">
      <c r="D313" s="6"/>
      <c r="E313" s="6"/>
      <c r="F313" s="6"/>
      <c r="G313" s="7"/>
      <c r="H313" s="8"/>
      <c r="I313" s="7"/>
    </row>
    <row r="314" spans="4:9" ht="12.75">
      <c r="D314" s="6"/>
      <c r="E314" s="6"/>
      <c r="F314" s="6"/>
      <c r="G314" s="7"/>
      <c r="H314" s="8"/>
      <c r="I314" s="7"/>
    </row>
    <row r="315" spans="4:9" ht="12.75">
      <c r="D315" s="6"/>
      <c r="E315" s="6"/>
      <c r="F315" s="6"/>
      <c r="G315" s="7"/>
      <c r="H315" s="8"/>
      <c r="I315" s="7"/>
    </row>
    <row r="316" spans="4:9" ht="12.75">
      <c r="D316" s="6"/>
      <c r="E316" s="6"/>
      <c r="F316" s="6"/>
      <c r="G316" s="7"/>
      <c r="H316" s="8"/>
      <c r="I316" s="7"/>
    </row>
    <row r="317" spans="4:9" ht="12.75">
      <c r="D317" s="6"/>
      <c r="E317" s="6"/>
      <c r="F317" s="6"/>
      <c r="G317" s="7"/>
      <c r="H317" s="8"/>
      <c r="I317" s="7"/>
    </row>
    <row r="318" spans="4:9" ht="12.75">
      <c r="D318" s="6"/>
      <c r="E318" s="6"/>
      <c r="F318" s="6"/>
      <c r="G318" s="7"/>
      <c r="H318" s="8"/>
      <c r="I318" s="7"/>
    </row>
    <row r="319" spans="4:9" ht="12.75">
      <c r="D319" s="6"/>
      <c r="E319" s="6"/>
      <c r="F319" s="6"/>
      <c r="G319" s="7"/>
      <c r="H319" s="8"/>
      <c r="I319" s="7"/>
    </row>
    <row r="320" spans="4:9" ht="12.75">
      <c r="D320" s="6"/>
      <c r="E320" s="6"/>
      <c r="F320" s="6"/>
      <c r="G320" s="7"/>
      <c r="H320" s="8"/>
      <c r="I320" s="7"/>
    </row>
    <row r="321" spans="4:9" ht="12.75">
      <c r="D321" s="6"/>
      <c r="E321" s="6"/>
      <c r="F321" s="6"/>
      <c r="G321" s="7"/>
      <c r="H321" s="8"/>
      <c r="I321" s="7"/>
    </row>
    <row r="322" spans="4:9" ht="12.75">
      <c r="D322" s="6"/>
      <c r="E322" s="6"/>
      <c r="F322" s="6"/>
      <c r="G322" s="7"/>
      <c r="H322" s="8"/>
      <c r="I322" s="7"/>
    </row>
    <row r="323" spans="4:9" ht="12.75">
      <c r="D323" s="6"/>
      <c r="E323" s="6"/>
      <c r="F323" s="6"/>
      <c r="G323" s="7"/>
      <c r="H323" s="8"/>
      <c r="I323" s="7"/>
    </row>
    <row r="324" spans="4:9" ht="12.75">
      <c r="D324" s="6"/>
      <c r="E324" s="6"/>
      <c r="F324" s="6"/>
      <c r="G324" s="7"/>
      <c r="H324" s="8"/>
      <c r="I324" s="7"/>
    </row>
    <row r="325" spans="4:9" ht="12.75">
      <c r="D325" s="6"/>
      <c r="E325" s="6"/>
      <c r="F325" s="6"/>
      <c r="G325" s="7"/>
      <c r="H325" s="8"/>
      <c r="I325" s="7"/>
    </row>
    <row r="326" spans="4:9" ht="12.75">
      <c r="D326" s="6"/>
      <c r="E326" s="6"/>
      <c r="F326" s="6"/>
      <c r="G326" s="7"/>
      <c r="H326" s="8"/>
      <c r="I326" s="7"/>
    </row>
    <row r="327" spans="4:9" ht="12.75">
      <c r="D327" s="6"/>
      <c r="E327" s="6"/>
      <c r="F327" s="6"/>
      <c r="G327" s="7"/>
      <c r="H327" s="8"/>
      <c r="I327" s="7"/>
    </row>
    <row r="328" spans="4:9" ht="12.75">
      <c r="D328" s="6"/>
      <c r="E328" s="6"/>
      <c r="F328" s="6"/>
      <c r="G328" s="7"/>
      <c r="H328" s="8"/>
      <c r="I328" s="7"/>
    </row>
    <row r="329" spans="4:9" ht="12.75">
      <c r="D329" s="6"/>
      <c r="E329" s="6"/>
      <c r="F329" s="6"/>
      <c r="G329" s="7"/>
      <c r="H329" s="8"/>
      <c r="I329" s="7"/>
    </row>
    <row r="330" spans="4:9" ht="12.75">
      <c r="D330" s="6"/>
      <c r="E330" s="6"/>
      <c r="F330" s="6"/>
      <c r="G330" s="7"/>
      <c r="H330" s="8"/>
      <c r="I330" s="7"/>
    </row>
    <row r="331" spans="4:9" ht="12.75">
      <c r="D331" s="6"/>
      <c r="E331" s="6"/>
      <c r="F331" s="6"/>
      <c r="G331" s="7"/>
      <c r="H331" s="8"/>
      <c r="I331" s="7"/>
    </row>
    <row r="332" spans="4:9" ht="12.75">
      <c r="D332" s="6"/>
      <c r="E332" s="6"/>
      <c r="F332" s="6"/>
      <c r="G332" s="7"/>
      <c r="H332" s="8"/>
      <c r="I332" s="7"/>
    </row>
    <row r="333" spans="4:9" ht="12.75">
      <c r="D333" s="6"/>
      <c r="E333" s="6"/>
      <c r="F333" s="6"/>
      <c r="G333" s="7"/>
      <c r="H333" s="8"/>
      <c r="I333" s="7"/>
    </row>
    <row r="334" spans="4:9" ht="12.75">
      <c r="D334" s="6"/>
      <c r="E334" s="6"/>
      <c r="F334" s="6"/>
      <c r="G334" s="7"/>
      <c r="H334" s="8"/>
      <c r="I334" s="7"/>
    </row>
    <row r="335" spans="4:9" ht="12.75">
      <c r="D335" s="6"/>
      <c r="E335" s="6"/>
      <c r="F335" s="6"/>
      <c r="G335" s="7"/>
      <c r="H335" s="8"/>
      <c r="I335" s="7"/>
    </row>
    <row r="336" spans="4:9" ht="12.75">
      <c r="D336" s="6"/>
      <c r="E336" s="6"/>
      <c r="F336" s="6"/>
      <c r="G336" s="7"/>
      <c r="H336" s="8"/>
      <c r="I336" s="7"/>
    </row>
    <row r="337" spans="4:9" ht="12.75">
      <c r="D337" s="6"/>
      <c r="E337" s="6"/>
      <c r="F337" s="6"/>
      <c r="G337" s="7"/>
      <c r="H337" s="8"/>
      <c r="I337" s="7"/>
    </row>
    <row r="338" spans="4:9" ht="12.75">
      <c r="D338" s="6"/>
      <c r="E338" s="6"/>
      <c r="F338" s="6"/>
      <c r="G338" s="7"/>
      <c r="H338" s="8"/>
      <c r="I338" s="7"/>
    </row>
    <row r="339" spans="4:9" ht="12.75">
      <c r="D339" s="6"/>
      <c r="E339" s="6"/>
      <c r="F339" s="6"/>
      <c r="G339" s="7"/>
      <c r="H339" s="8"/>
      <c r="I339" s="7"/>
    </row>
    <row r="340" spans="4:9" ht="12.75">
      <c r="D340" s="6"/>
      <c r="E340" s="6"/>
      <c r="F340" s="6"/>
      <c r="G340" s="7"/>
      <c r="H340" s="8"/>
      <c r="I340" s="7"/>
    </row>
    <row r="341" spans="4:9" ht="12.75">
      <c r="D341" s="6"/>
      <c r="E341" s="6"/>
      <c r="F341" s="6"/>
      <c r="G341" s="7"/>
      <c r="H341" s="8"/>
      <c r="I341" s="7"/>
    </row>
    <row r="342" spans="4:9" ht="12.75">
      <c r="D342" s="6"/>
      <c r="E342" s="6"/>
      <c r="F342" s="6"/>
      <c r="G342" s="7"/>
      <c r="H342" s="8"/>
      <c r="I342" s="7"/>
    </row>
    <row r="343" spans="4:9" ht="12.75">
      <c r="D343" s="6"/>
      <c r="E343" s="6"/>
      <c r="F343" s="6"/>
      <c r="G343" s="7"/>
      <c r="H343" s="8"/>
      <c r="I343" s="7"/>
    </row>
    <row r="344" spans="4:9" ht="12.75">
      <c r="D344" s="6"/>
      <c r="E344" s="6"/>
      <c r="F344" s="6"/>
      <c r="G344" s="7"/>
      <c r="H344" s="8"/>
      <c r="I344" s="7"/>
    </row>
    <row r="345" spans="4:9" ht="12.75">
      <c r="D345" s="6"/>
      <c r="E345" s="6"/>
      <c r="F345" s="6"/>
      <c r="G345" s="7"/>
      <c r="H345" s="8"/>
      <c r="I345" s="7"/>
    </row>
    <row r="346" spans="4:9" ht="12.75">
      <c r="D346" s="6"/>
      <c r="E346" s="6"/>
      <c r="F346" s="6"/>
      <c r="G346" s="7"/>
      <c r="H346" s="8"/>
      <c r="I346" s="7"/>
    </row>
    <row r="347" spans="4:9" ht="12.75">
      <c r="D347" s="6"/>
      <c r="E347" s="6"/>
      <c r="F347" s="6"/>
      <c r="G347" s="7"/>
      <c r="H347" s="8"/>
      <c r="I347" s="7"/>
    </row>
    <row r="348" spans="4:9" ht="12.75">
      <c r="D348" s="6"/>
      <c r="E348" s="6"/>
      <c r="F348" s="6"/>
      <c r="G348" s="7"/>
      <c r="H348" s="8"/>
      <c r="I348" s="7"/>
    </row>
    <row r="349" spans="4:9" ht="12.75">
      <c r="D349" s="6"/>
      <c r="E349" s="6"/>
      <c r="F349" s="6"/>
      <c r="G349" s="7"/>
      <c r="H349" s="8"/>
      <c r="I349" s="7"/>
    </row>
    <row r="350" spans="4:9" ht="12.75">
      <c r="D350" s="6"/>
      <c r="E350" s="6"/>
      <c r="F350" s="6"/>
      <c r="G350" s="7"/>
      <c r="H350" s="8"/>
      <c r="I350" s="7"/>
    </row>
    <row r="351" spans="4:9" ht="12.75">
      <c r="D351" s="6"/>
      <c r="E351" s="6"/>
      <c r="F351" s="6"/>
      <c r="G351" s="7"/>
      <c r="H351" s="8"/>
      <c r="I351" s="7"/>
    </row>
    <row r="352" spans="4:9" ht="12.75">
      <c r="D352" s="6"/>
      <c r="E352" s="6"/>
      <c r="F352" s="6"/>
      <c r="G352" s="7"/>
      <c r="H352" s="8"/>
      <c r="I352" s="7"/>
    </row>
    <row r="353" spans="4:9" ht="12.75">
      <c r="D353" s="6"/>
      <c r="E353" s="6"/>
      <c r="F353" s="6"/>
      <c r="G353" s="7"/>
      <c r="H353" s="8"/>
      <c r="I353" s="7"/>
    </row>
    <row r="354" spans="4:9" ht="12.75">
      <c r="D354" s="6"/>
      <c r="E354" s="6"/>
      <c r="F354" s="6"/>
      <c r="G354" s="7"/>
      <c r="H354" s="8"/>
      <c r="I354" s="7"/>
    </row>
    <row r="355" spans="4:9" ht="12.75">
      <c r="D355" s="6"/>
      <c r="E355" s="6"/>
      <c r="F355" s="6"/>
      <c r="G355" s="7"/>
      <c r="H355" s="8"/>
      <c r="I355" s="7"/>
    </row>
    <row r="356" spans="4:9" ht="12.75">
      <c r="D356" s="6"/>
      <c r="E356" s="6"/>
      <c r="F356" s="6"/>
      <c r="G356" s="7"/>
      <c r="H356" s="8"/>
      <c r="I356" s="7"/>
    </row>
    <row r="357" spans="4:9" ht="12.75">
      <c r="D357" s="6"/>
      <c r="E357" s="6"/>
      <c r="F357" s="6"/>
      <c r="G357" s="7"/>
      <c r="H357" s="8"/>
      <c r="I357" s="7"/>
    </row>
    <row r="358" spans="4:9" ht="12.75">
      <c r="D358" s="6"/>
      <c r="E358" s="6"/>
      <c r="F358" s="6"/>
      <c r="G358" s="7"/>
      <c r="H358" s="8"/>
      <c r="I358" s="7"/>
    </row>
    <row r="359" spans="4:9" ht="12.75">
      <c r="D359" s="6"/>
      <c r="E359" s="6"/>
      <c r="F359" s="6"/>
      <c r="G359" s="7"/>
      <c r="H359" s="8"/>
      <c r="I359" s="7"/>
    </row>
    <row r="360" spans="4:9" ht="12.75">
      <c r="D360" s="6"/>
      <c r="E360" s="6"/>
      <c r="F360" s="6"/>
      <c r="G360" s="7"/>
      <c r="H360" s="8"/>
      <c r="I360" s="7"/>
    </row>
    <row r="361" spans="4:9" ht="12.75">
      <c r="D361" s="6"/>
      <c r="E361" s="6"/>
      <c r="F361" s="6"/>
      <c r="G361" s="7"/>
      <c r="H361" s="8"/>
      <c r="I361" s="7"/>
    </row>
    <row r="362" spans="4:9" ht="12.75">
      <c r="D362" s="6"/>
      <c r="E362" s="6"/>
      <c r="F362" s="6"/>
      <c r="G362" s="7"/>
      <c r="H362" s="8"/>
      <c r="I362" s="7"/>
    </row>
    <row r="363" spans="4:9" ht="12.75">
      <c r="D363" s="6"/>
      <c r="E363" s="6"/>
      <c r="F363" s="6"/>
      <c r="G363" s="7"/>
      <c r="H363" s="8"/>
      <c r="I363" s="7"/>
    </row>
    <row r="364" spans="4:9" ht="12.75">
      <c r="D364" s="6"/>
      <c r="E364" s="6"/>
      <c r="F364" s="6"/>
      <c r="G364" s="7"/>
      <c r="H364" s="8"/>
      <c r="I364" s="7"/>
    </row>
    <row r="365" spans="4:9" ht="12.75">
      <c r="D365" s="6"/>
      <c r="E365" s="6"/>
      <c r="F365" s="6"/>
      <c r="G365" s="7"/>
      <c r="H365" s="8"/>
      <c r="I365" s="7"/>
    </row>
    <row r="366" spans="4:9" ht="12.75">
      <c r="D366" s="6"/>
      <c r="E366" s="6"/>
      <c r="F366" s="6"/>
      <c r="G366" s="7"/>
      <c r="H366" s="8"/>
      <c r="I366" s="7"/>
    </row>
    <row r="367" spans="4:9" ht="12.75">
      <c r="D367" s="6"/>
      <c r="E367" s="6"/>
      <c r="F367" s="6"/>
      <c r="G367" s="7"/>
      <c r="H367" s="8"/>
      <c r="I367" s="7"/>
    </row>
    <row r="368" spans="4:9" ht="12.75">
      <c r="D368" s="6"/>
      <c r="E368" s="6"/>
      <c r="F368" s="6"/>
      <c r="G368" s="7"/>
      <c r="H368" s="8"/>
      <c r="I368" s="7"/>
    </row>
    <row r="369" spans="4:9" ht="12.75">
      <c r="D369" s="6"/>
      <c r="E369" s="6"/>
      <c r="F369" s="6"/>
      <c r="G369" s="7"/>
      <c r="H369" s="8"/>
      <c r="I369" s="7"/>
    </row>
    <row r="370" spans="4:9" ht="12.75">
      <c r="D370" s="6"/>
      <c r="E370" s="6"/>
      <c r="F370" s="6"/>
      <c r="G370" s="7"/>
      <c r="H370" s="8"/>
      <c r="I370" s="7"/>
    </row>
    <row r="371" spans="4:9" ht="12.75">
      <c r="D371" s="6"/>
      <c r="E371" s="6"/>
      <c r="F371" s="6"/>
      <c r="G371" s="7"/>
      <c r="H371" s="8"/>
      <c r="I371" s="7"/>
    </row>
    <row r="372" spans="4:9" ht="12.75">
      <c r="D372" s="6"/>
      <c r="E372" s="6"/>
      <c r="F372" s="6"/>
      <c r="G372" s="7"/>
      <c r="H372" s="8"/>
      <c r="I372" s="7"/>
    </row>
    <row r="373" spans="4:9" ht="12.75">
      <c r="D373" s="6"/>
      <c r="E373" s="6"/>
      <c r="F373" s="6"/>
      <c r="G373" s="7"/>
      <c r="H373" s="8"/>
      <c r="I373" s="7"/>
    </row>
    <row r="374" spans="4:9" ht="12.75">
      <c r="D374" s="6"/>
      <c r="E374" s="6"/>
      <c r="F374" s="6"/>
      <c r="G374" s="7"/>
      <c r="H374" s="8"/>
      <c r="I374" s="7"/>
    </row>
    <row r="375" spans="4:9" ht="12.75">
      <c r="D375" s="6"/>
      <c r="E375" s="6"/>
      <c r="F375" s="6"/>
      <c r="G375" s="7"/>
      <c r="H375" s="8"/>
      <c r="I375" s="7"/>
    </row>
    <row r="376" spans="4:9" ht="12.75">
      <c r="D376" s="6"/>
      <c r="E376" s="6"/>
      <c r="F376" s="6"/>
      <c r="G376" s="7"/>
      <c r="H376" s="8"/>
      <c r="I376" s="7"/>
    </row>
    <row r="377" spans="4:9" ht="12.75">
      <c r="D377" s="6"/>
      <c r="E377" s="6"/>
      <c r="F377" s="6"/>
      <c r="G377" s="7"/>
      <c r="H377" s="8"/>
      <c r="I377" s="7"/>
    </row>
    <row r="378" spans="4:9" ht="12.75">
      <c r="D378" s="6"/>
      <c r="E378" s="6"/>
      <c r="F378" s="6"/>
      <c r="G378" s="7"/>
      <c r="H378" s="8"/>
      <c r="I378" s="7"/>
    </row>
    <row r="379" spans="4:9" ht="12.75">
      <c r="D379" s="6"/>
      <c r="E379" s="6"/>
      <c r="F379" s="6"/>
      <c r="G379" s="7"/>
      <c r="H379" s="8"/>
      <c r="I379" s="7"/>
    </row>
    <row r="380" spans="4:9" ht="12.75">
      <c r="D380" s="6"/>
      <c r="E380" s="6"/>
      <c r="F380" s="6"/>
      <c r="G380" s="7"/>
      <c r="H380" s="8"/>
      <c r="I380" s="7"/>
    </row>
    <row r="381" spans="4:9" ht="12.75">
      <c r="D381" s="6"/>
      <c r="E381" s="6"/>
      <c r="F381" s="6"/>
      <c r="G381" s="7"/>
      <c r="H381" s="8"/>
      <c r="I381" s="7"/>
    </row>
    <row r="382" spans="4:9" ht="12.75">
      <c r="D382" s="6"/>
      <c r="E382" s="6"/>
      <c r="F382" s="6"/>
      <c r="G382" s="7"/>
      <c r="H382" s="8"/>
      <c r="I382" s="7"/>
    </row>
    <row r="383" spans="4:9" ht="12.75">
      <c r="D383" s="6"/>
      <c r="E383" s="6"/>
      <c r="F383" s="6"/>
      <c r="G383" s="7"/>
      <c r="H383" s="8"/>
      <c r="I383" s="7"/>
    </row>
    <row r="384" spans="4:9" ht="12.75">
      <c r="D384" s="6"/>
      <c r="E384" s="6"/>
      <c r="F384" s="6"/>
      <c r="G384" s="7"/>
      <c r="H384" s="8"/>
      <c r="I384" s="7"/>
    </row>
    <row r="385" spans="4:9" ht="12.75">
      <c r="D385" s="6"/>
      <c r="E385" s="6"/>
      <c r="F385" s="6"/>
      <c r="G385" s="7"/>
      <c r="H385" s="8"/>
      <c r="I385" s="7"/>
    </row>
    <row r="386" spans="4:9" ht="12.75">
      <c r="D386" s="6"/>
      <c r="E386" s="6"/>
      <c r="F386" s="6"/>
      <c r="G386" s="7"/>
      <c r="H386" s="8"/>
      <c r="I386" s="7"/>
    </row>
    <row r="387" spans="4:9" ht="12.75">
      <c r="D387" s="6"/>
      <c r="E387" s="6"/>
      <c r="F387" s="6"/>
      <c r="G387" s="7"/>
      <c r="H387" s="8"/>
      <c r="I387" s="7"/>
    </row>
    <row r="388" spans="4:9" ht="12.75">
      <c r="D388" s="6"/>
      <c r="E388" s="6"/>
      <c r="F388" s="6"/>
      <c r="G388" s="7"/>
      <c r="H388" s="8"/>
      <c r="I388" s="7"/>
    </row>
    <row r="389" spans="4:9" ht="12.75">
      <c r="D389" s="6"/>
      <c r="E389" s="6"/>
      <c r="F389" s="6"/>
      <c r="G389" s="7"/>
      <c r="H389" s="8"/>
      <c r="I389" s="7"/>
    </row>
    <row r="390" spans="4:9" ht="12.75">
      <c r="D390" s="6"/>
      <c r="E390" s="6"/>
      <c r="F390" s="6"/>
      <c r="G390" s="7"/>
      <c r="H390" s="8"/>
      <c r="I390" s="7"/>
    </row>
    <row r="391" spans="4:9" ht="12.75">
      <c r="D391" s="6"/>
      <c r="E391" s="6"/>
      <c r="F391" s="6"/>
      <c r="G391" s="7"/>
      <c r="H391" s="8"/>
      <c r="I391" s="7"/>
    </row>
    <row r="392" spans="4:9" ht="12.75">
      <c r="D392" s="6"/>
      <c r="E392" s="6"/>
      <c r="F392" s="6"/>
      <c r="G392" s="7"/>
      <c r="H392" s="8"/>
      <c r="I392" s="7"/>
    </row>
    <row r="393" spans="4:9" ht="12.75">
      <c r="D393" s="6"/>
      <c r="E393" s="6"/>
      <c r="F393" s="6"/>
      <c r="G393" s="7"/>
      <c r="H393" s="8"/>
      <c r="I393" s="7"/>
    </row>
    <row r="394" spans="4:9" ht="12.75">
      <c r="D394" s="6"/>
      <c r="E394" s="6"/>
      <c r="F394" s="6"/>
      <c r="G394" s="7"/>
      <c r="H394" s="8"/>
      <c r="I394" s="7"/>
    </row>
    <row r="395" spans="4:9" ht="12.75">
      <c r="D395" s="6"/>
      <c r="E395" s="6"/>
      <c r="F395" s="6"/>
      <c r="G395" s="7"/>
      <c r="H395" s="8"/>
      <c r="I395" s="7"/>
    </row>
    <row r="396" spans="4:9" ht="12.75">
      <c r="D396" s="6"/>
      <c r="E396" s="6"/>
      <c r="F396" s="6"/>
      <c r="G396" s="7"/>
      <c r="H396" s="8"/>
      <c r="I396" s="7"/>
    </row>
    <row r="397" spans="4:9" ht="12.75">
      <c r="D397" s="6"/>
      <c r="E397" s="6"/>
      <c r="F397" s="6"/>
      <c r="G397" s="7"/>
      <c r="H397" s="8"/>
      <c r="I397" s="7"/>
    </row>
    <row r="398" spans="4:9" ht="12.75">
      <c r="D398" s="6"/>
      <c r="E398" s="6"/>
      <c r="F398" s="6"/>
      <c r="G398" s="7"/>
      <c r="H398" s="8"/>
      <c r="I398" s="7"/>
    </row>
    <row r="399" spans="4:9" ht="12.75">
      <c r="D399" s="6"/>
      <c r="E399" s="6"/>
      <c r="F399" s="6"/>
      <c r="G399" s="7"/>
      <c r="H399" s="8"/>
      <c r="I399" s="7"/>
    </row>
    <row r="400" spans="4:9" ht="12.75">
      <c r="D400" s="6"/>
      <c r="E400" s="6"/>
      <c r="F400" s="6"/>
      <c r="G400" s="7"/>
      <c r="H400" s="8"/>
      <c r="I400" s="7"/>
    </row>
    <row r="401" spans="4:9" ht="12.75">
      <c r="D401" s="6"/>
      <c r="E401" s="6"/>
      <c r="F401" s="6"/>
      <c r="G401" s="7"/>
      <c r="H401" s="8"/>
      <c r="I401" s="7"/>
    </row>
    <row r="402" spans="4:9" ht="12.75">
      <c r="D402" s="6"/>
      <c r="E402" s="6"/>
      <c r="F402" s="6"/>
      <c r="G402" s="7"/>
      <c r="H402" s="8"/>
      <c r="I402" s="7"/>
    </row>
    <row r="403" spans="4:9" ht="12.75">
      <c r="D403" s="6"/>
      <c r="E403" s="6"/>
      <c r="F403" s="6"/>
      <c r="G403" s="7"/>
      <c r="H403" s="8"/>
      <c r="I403" s="7"/>
    </row>
    <row r="404" spans="4:9" ht="12.75">
      <c r="D404" s="6"/>
      <c r="E404" s="6"/>
      <c r="F404" s="6"/>
      <c r="G404" s="7"/>
      <c r="H404" s="8"/>
      <c r="I404" s="7"/>
    </row>
    <row r="405" spans="4:9" ht="12.75">
      <c r="D405" s="6"/>
      <c r="E405" s="6"/>
      <c r="F405" s="6"/>
      <c r="G405" s="7"/>
      <c r="H405" s="8"/>
      <c r="I405" s="7"/>
    </row>
    <row r="406" spans="4:9" ht="12.75">
      <c r="D406" s="6"/>
      <c r="E406" s="6"/>
      <c r="F406" s="6"/>
      <c r="G406" s="7"/>
      <c r="H406" s="8"/>
      <c r="I406" s="7"/>
    </row>
    <row r="407" spans="4:9" ht="12.75">
      <c r="D407" s="6"/>
      <c r="E407" s="6"/>
      <c r="F407" s="6"/>
      <c r="G407" s="7"/>
      <c r="H407" s="8"/>
      <c r="I407" s="7"/>
    </row>
    <row r="408" spans="4:9" ht="12.75">
      <c r="D408" s="6"/>
      <c r="E408" s="6"/>
      <c r="F408" s="6"/>
      <c r="G408" s="7"/>
      <c r="H408" s="8"/>
      <c r="I408" s="7"/>
    </row>
    <row r="409" spans="4:9" ht="12.75">
      <c r="D409" s="6"/>
      <c r="E409" s="6"/>
      <c r="F409" s="6"/>
      <c r="G409" s="7"/>
      <c r="H409" s="8"/>
      <c r="I409" s="7"/>
    </row>
    <row r="410" spans="4:9" ht="12.75">
      <c r="D410" s="6"/>
      <c r="E410" s="6"/>
      <c r="F410" s="6"/>
      <c r="G410" s="7"/>
      <c r="H410" s="8"/>
      <c r="I410" s="7"/>
    </row>
    <row r="411" spans="4:9" ht="12.75">
      <c r="D411" s="6"/>
      <c r="E411" s="6"/>
      <c r="F411" s="6"/>
      <c r="G411" s="7"/>
      <c r="H411" s="8"/>
      <c r="I411" s="7"/>
    </row>
    <row r="412" spans="4:9" ht="12.75">
      <c r="D412" s="6"/>
      <c r="E412" s="6"/>
      <c r="F412" s="6"/>
      <c r="G412" s="7"/>
      <c r="H412" s="8"/>
      <c r="I412" s="7"/>
    </row>
    <row r="413" spans="4:9" ht="12.75">
      <c r="D413" s="6"/>
      <c r="E413" s="6"/>
      <c r="F413" s="6"/>
      <c r="G413" s="7"/>
      <c r="H413" s="8"/>
      <c r="I413" s="7"/>
    </row>
    <row r="414" spans="4:9" ht="12.75">
      <c r="D414" s="6"/>
      <c r="E414" s="6"/>
      <c r="F414" s="6"/>
      <c r="G414" s="7"/>
      <c r="H414" s="8"/>
      <c r="I414" s="7"/>
    </row>
    <row r="415" spans="4:9" ht="12.75">
      <c r="D415" s="6"/>
      <c r="E415" s="6"/>
      <c r="F415" s="6"/>
      <c r="G415" s="7"/>
      <c r="H415" s="9"/>
      <c r="I415" s="7"/>
    </row>
    <row r="416" spans="4:9" ht="12.75">
      <c r="D416" s="6"/>
      <c r="E416" s="6"/>
      <c r="F416" s="6"/>
      <c r="G416" s="7"/>
      <c r="H416" s="9"/>
      <c r="I416" s="7"/>
    </row>
  </sheetData>
  <sheetProtection/>
  <mergeCells count="2">
    <mergeCell ref="C3:E4"/>
    <mergeCell ref="B177:G1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2011-08-05T12:57:50Z</cp:lastPrinted>
  <dcterms:created xsi:type="dcterms:W3CDTF">2003-08-01T14:12:13Z</dcterms:created>
  <dcterms:modified xsi:type="dcterms:W3CDTF">2019-06-10T16:35:24Z</dcterms:modified>
  <cp:category/>
  <cp:version/>
  <cp:contentType/>
  <cp:contentStatus/>
</cp:coreProperties>
</file>