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<sst xmlns="http://schemas.openxmlformats.org/spreadsheetml/2006/main" count="1068" uniqueCount="450">
  <si>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</si>
  <si>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</si>
  <si>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</si>
  <si>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</si>
  <si>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</si>
  <si>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</si>
  <si>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</si>
  <si>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</si>
  <si>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</si>
  <si>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</si>
  <si>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</si>
  <si>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</si>
  <si>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</si>
  <si>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</si>
  <si>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</si>
  <si>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</si>
  <si>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</si>
  <si>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</si>
  <si>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</si>
  <si>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</si>
  <si>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</si>
  <si>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</si>
  <si>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</si>
  <si>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</si>
  <si>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</si>
  <si>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</si>
  <si>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</si>
  <si>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</si>
  <si>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</si>
  <si>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</si>
  <si>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</si>
  <si>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</si>
  <si>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</si>
  <si>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</si>
  <si>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</si>
  <si>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</si>
  <si>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</si>
  <si>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</si>
  <si>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</si>
  <si>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</si>
  <si>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</si>
  <si>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</si>
  <si>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</si>
  <si>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</si>
  <si>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</si>
  <si>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</si>
  <si>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</si>
  <si>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</si>
  <si>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</si>
  <si>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</si>
  <si>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</si>
  <si>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</si>
  <si>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</si>
  <si>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</si>
  <si>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</si>
  <si>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</si>
  <si>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</si>
  <si>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</si>
  <si>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</si>
  <si>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</si>
  <si>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</si>
  <si>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</si>
  <si>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</si>
  <si>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</si>
  <si>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</si>
  <si>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</si>
  <si>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</si>
  <si>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</si>
  <si>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</si>
  <si>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</si>
  <si>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</si>
  <si>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</si>
  <si>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</si>
  <si>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</si>
  <si>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</si>
  <si>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</si>
  <si>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</si>
  <si>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</si>
  <si>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</si>
  <si>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</si>
  <si>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</si>
  <si>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</si>
  <si>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</si>
  <si>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</si>
  <si>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</si>
  <si>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</si>
  <si>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</si>
  <si>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</si>
  <si>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</si>
  <si>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</si>
  <si>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</si>
  <si>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</si>
  <si>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</si>
  <si>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</si>
  <si>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</si>
  <si>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</si>
  <si>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</si>
  <si>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</si>
  <si>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</si>
  <si>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</si>
  <si>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</si>
  <si>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</si>
  <si>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</si>
  <si>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</si>
  <si>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</si>
  <si>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</si>
  <si>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</si>
  <si>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</si>
  <si>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</si>
  <si>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</si>
  <si>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</si>
  <si>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</si>
  <si>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</si>
  <si>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</si>
  <si>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</si>
  <si>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</si>
  <si>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</si>
  <si>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</si>
  <si>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</si>
  <si>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</si>
  <si>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</si>
  <si>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</si>
  <si>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</si>
  <si>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</si>
  <si>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</si>
  <si>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</si>
  <si>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</si>
  <si>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</si>
  <si>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</si>
  <si>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</si>
  <si>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</si>
  <si>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</si>
  <si>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</si>
  <si>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</si>
  <si>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</si>
  <si>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</si>
  <si>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</si>
  <si>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</si>
  <si>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</si>
  <si>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</si>
  <si>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</si>
  <si>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</si>
  <si>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</si>
  <si>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</si>
  <si>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</si>
  <si>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</si>
  <si>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</si>
  <si>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</si>
  <si>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</si>
  <si>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</si>
  <si>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</si>
  <si>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</si>
  <si>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</si>
  <si>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</si>
  <si>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</si>
  <si>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</si>
  <si>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</si>
  <si>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</si>
  <si>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</si>
  <si>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</si>
  <si>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</si>
  <si>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</si>
  <si>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</si>
  <si>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</si>
  <si>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</si>
  <si>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</si>
  <si>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</si>
  <si>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</si>
  <si>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</si>
  <si>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</si>
  <si>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</si>
  <si>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</si>
  <si>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</si>
  <si>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</si>
  <si>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</si>
  <si>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</si>
  <si>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</si>
  <si>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</si>
  <si>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</si>
  <si>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</si>
  <si>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</si>
  <si>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</si>
  <si>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</si>
  <si>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</si>
  <si>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</si>
  <si>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</si>
  <si>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</si>
  <si>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</si>
  <si>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</si>
  <si>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</si>
  <si>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</si>
  <si>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</si>
  <si>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</si>
  <si>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</si>
  <si>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</si>
  <si>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</si>
  <si>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</si>
  <si>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</si>
  <si>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</si>
  <si>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</si>
  <si>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</si>
  <si>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</si>
  <si>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</si>
  <si>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</si>
  <si>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</si>
  <si>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</si>
  <si>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</si>
  <si>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</si>
  <si>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</si>
  <si>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</si>
  <si>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</si>
  <si>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</si>
  <si>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</si>
  <si>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</si>
  <si>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</si>
  <si>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</si>
  <si>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</si>
  <si>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</si>
  <si>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</si>
  <si>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</si>
  <si>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</si>
  <si>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</si>
  <si>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</si>
  <si>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</si>
  <si>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</si>
  <si>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</si>
  <si>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</si>
  <si>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</si>
  <si>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</si>
  <si>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</si>
  <si>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</si>
  <si>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</si>
  <si>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</si>
  <si>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</si>
  <si>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</si>
  <si>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</si>
  <si>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</si>
  <si>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</si>
  <si>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</si>
  <si>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</si>
  <si>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</si>
  <si>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</si>
  <si>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</si>
  <si>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</si>
  <si>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</si>
  <si>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</si>
  <si>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</si>
  <si>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</si>
  <si>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</si>
  <si>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</si>
  <si>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</si>
  <si>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</si>
  <si>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</si>
  <si>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</si>
  <si>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</si>
  <si>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</si>
  <si>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</si>
  <si>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</si>
  <si>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</si>
  <si>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</si>
  <si>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</si>
  <si>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</si>
  <si>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</si>
  <si>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</si>
  <si>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</si>
  <si>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</si>
  <si>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</si>
  <si>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</si>
  <si>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</si>
  <si>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</si>
  <si>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</si>
  <si>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</si>
  <si>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</si>
  <si>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</si>
  <si>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</si>
  <si>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</si>
  <si>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</si>
  <si>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</si>
  <si>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</si>
  <si>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</si>
  <si>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</si>
  <si>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</si>
  <si>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</si>
  <si>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</si>
  <si>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</si>
  <si>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</si>
  <si>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</si>
  <si>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</si>
  <si>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</si>
  <si>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</si>
  <si>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</si>
  <si>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</si>
  <si>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</si>
  <si>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</si>
  <si>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</si>
  <si>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</si>
  <si>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</si>
  <si>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</si>
  <si>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</si>
  <si>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</si>
  <si>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</si>
  <si>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</si>
  <si>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</si>
  <si>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</si>
  <si>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</si>
  <si>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</si>
  <si>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</si>
  <si>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</si>
  <si>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</si>
  <si>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</si>
  <si>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</si>
  <si>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</si>
  <si>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</si>
  <si>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</si>
  <si>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</si>
  <si>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</si>
  <si>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</si>
  <si>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</si>
  <si>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</si>
  <si>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</si>
  <si>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</si>
  <si>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</si>
  <si>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</si>
  <si>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</si>
  <si>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</si>
  <si>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</si>
  <si>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</si>
  <si>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</si>
  <si>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</si>
  <si>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</si>
  <si>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</si>
  <si>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</si>
  <si>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</si>
  <si>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</si>
  <si>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</si>
  <si>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</si>
  <si>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</si>
  <si>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</si>
  <si>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</si>
  <si>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</si>
  <si>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</si>
  <si>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</si>
  <si>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</si>
  <si>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</si>
  <si>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</si>
  <si>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</si>
  <si>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</si>
  <si>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</si>
  <si>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</si>
  <si>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</si>
  <si>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</si>
  <si>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</si>
  <si>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</si>
  <si>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</si>
  <si>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</si>
  <si>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</si>
  <si>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</si>
  <si>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</si>
  <si>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</si>
  <si>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</si>
  <si>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</si>
  <si>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</si>
  <si>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</si>
  <si>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</si>
  <si>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</si>
  <si>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</si>
  <si>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</si>
  <si>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</si>
  <si>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</si>
  <si>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</si>
  <si>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</si>
  <si>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</si>
  <si>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</si>
  <si>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</si>
  <si>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</si>
  <si>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</si>
  <si>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</si>
  <si>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</si>
  <si>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</si>
  <si>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</si>
  <si>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</si>
  <si>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</si>
  <si>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</si>
  <si>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</si>
  <si>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</si>
  <si>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</si>
  <si>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</si>
  <si>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</si>
  <si>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</si>
  <si>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</si>
  <si>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</si>
  <si>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</si>
  <si>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</si>
  <si>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</si>
  <si>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</si>
  <si>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</si>
  <si>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</si>
  <si>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</si>
  <si>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</si>
  <si>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</si>
  <si>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</si>
  <si>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</si>
  <si>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</si>
  <si>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</si>
  <si>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</si>
  <si>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</si>
  <si>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</si>
  <si>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</si>
  <si>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</si>
  <si>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</si>
  <si>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</si>
  <si>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</si>
  <si>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</si>
  <si>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</si>
  <si>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</si>
  <si>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</si>
  <si>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</si>
  <si>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</si>
  <si>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</si>
  <si>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</si>
  <si>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</si>
  <si>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</si>
  <si>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</si>
  <si>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</si>
  <si>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</si>
  <si>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</si>
  <si>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</si>
  <si>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</si>
  <si>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</si>
  <si>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</si>
  <si>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</si>
  <si>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</si>
  <si>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</si>
  <si>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</si>
  <si>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</si>
  <si>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</si>
  <si>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</si>
  <si>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</si>
  <si>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</si>
  <si>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</si>
  <si>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</si>
  <si>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</si>
  <si>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</si>
  <si>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</si>
  <si>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</si>
  <si>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13th June 2019</t>
  </si>
  <si>
    <t>Monthly Activity Return, NHS England, collected via SDCS</t>
  </si>
  <si>
    <t>MAY</t>
  </si>
  <si>
    <t xml:space="preserve"> May 2018</t>
  </si>
  <si>
    <t>12th July 2018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</si>
</sst>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9" t="s">
        <v>12</v>
      </c>
      <c r="D3" s="59"/>
      <c r="E3" s="59"/>
      <c r="F3" s="59"/>
      <c r="G3" s="8"/>
    </row>
    <row r="4" spans="2:6" ht="12">
      <c r="B4" s="7"/>
      <c r="C4" s="59"/>
      <c r="D4" s="59"/>
      <c r="E4" s="59"/>
      <c r="F4" s="59"/>
    </row>
    <row r="5" spans="2:6" ht="19.5" customHeight="1">
      <c r="B5" s="7" t="s">
        <v>1</v>
      </c>
      <c r="C5" s="16" t="s">
        <v>448</v>
      </c>
      <c r="D5" s="15"/>
      <c r="F5" s="11"/>
    </row>
    <row r="6" spans="2:6" ht="12">
      <c r="B6" s="7" t="s">
        <v>2</v>
      </c>
      <c r="C6" s="9" t="s">
        <v>446</v>
      </c>
      <c r="D6" s="9"/>
      <c r="F6" s="11"/>
    </row>
    <row r="7" spans="2:6" ht="12">
      <c r="B7" s="7" t="s">
        <v>5</v>
      </c>
      <c r="C7" s="57" t="s">
        <v>30</v>
      </c>
      <c r="D7" s="57"/>
      <c r="F7" s="11"/>
    </row>
    <row r="8" spans="2:6" ht="12">
      <c r="B8" s="7" t="s">
        <v>3</v>
      </c>
      <c r="C8" s="9" t="s">
        <v>449</v>
      </c>
      <c r="D8" s="9"/>
      <c r="E8" s="26"/>
      <c r="F8" s="26"/>
    </row>
    <row r="9" spans="2:7" ht="12">
      <c r="B9" s="7" t="s">
        <v>4</v>
      </c>
      <c r="C9" s="57" t="s">
        <v>445</v>
      </c>
      <c r="D9" s="57"/>
      <c r="F9" s="11"/>
      <c r="G9" s="9"/>
    </row>
    <row r="10" spans="2:21" ht="12.75">
      <c r="B10" s="7" t="s">
        <v>6</v>
      </c>
      <c r="C10" s="57" t="s">
        <v>444</v>
      </c>
      <c r="D10" s="5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423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58" t="s">
        <v>29</v>
      </c>
      <c r="C13" s="58"/>
      <c r="D13" s="58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100.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424</v>
      </c>
      <c r="C15" s="2" t="s">
        <v>447</v>
      </c>
      <c r="D15" s="1"/>
      <c r="E15" s="1"/>
      <c r="F15" s="1"/>
      <c r="G15" s="1" t="s">
        <v>14</v>
      </c>
      <c r="H15" s="19">
        <f aca="true" t="shared" si="0" ref="H15:U15">SUM(H17:H65536)</f>
        <v>114880</v>
      </c>
      <c r="I15" s="19">
        <f t="shared" si="0"/>
        <v>608618</v>
      </c>
      <c r="J15" s="19">
        <f t="shared" si="0"/>
        <v>723498</v>
      </c>
      <c r="K15" s="19">
        <f t="shared" si="0"/>
        <v>17603</v>
      </c>
      <c r="L15" s="19">
        <f t="shared" si="0"/>
        <v>188218</v>
      </c>
      <c r="M15" s="19">
        <f t="shared" si="0"/>
        <v>205821</v>
      </c>
      <c r="N15" s="19">
        <f t="shared" si="0"/>
        <v>17346</v>
      </c>
      <c r="O15" s="19">
        <f t="shared" si="0"/>
        <v>556151</v>
      </c>
      <c r="P15" s="19">
        <f t="shared" si="0"/>
        <v>1212283</v>
      </c>
      <c r="Q15" s="19">
        <f t="shared" si="0"/>
        <v>975524</v>
      </c>
      <c r="R15" s="19">
        <f t="shared" si="0"/>
        <v>1166129</v>
      </c>
      <c r="S15" s="19">
        <f t="shared" si="0"/>
        <v>938957</v>
      </c>
      <c r="T15" s="19">
        <f t="shared" si="0"/>
        <v>711002</v>
      </c>
      <c r="U15" s="19">
        <f t="shared" si="0"/>
        <v>1638483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60" t="s">
        <v>424</v>
      </c>
      <c r="C17" s="48" t="str">
        <f aca="true" t="shared" si="1" ref="C17:C48">$C$15</f>
        <v>MAY</v>
      </c>
      <c r="D17" s="55" t="s">
        <v>416</v>
      </c>
      <c r="E17" s="48" t="s">
        <v>32</v>
      </c>
      <c r="F17" s="48" t="s">
        <v>404</v>
      </c>
      <c r="G17" s="48" t="s">
        <v>32</v>
      </c>
      <c r="H17" s="48">
        <v>15225</v>
      </c>
      <c r="I17" s="48">
        <v>53552</v>
      </c>
      <c r="J17" s="48">
        <v>68777</v>
      </c>
      <c r="K17" s="48">
        <v>2819</v>
      </c>
      <c r="L17" s="48">
        <v>21898</v>
      </c>
      <c r="M17" s="48">
        <v>24717</v>
      </c>
      <c r="N17" s="48">
        <v>538</v>
      </c>
      <c r="O17" s="48">
        <v>16850</v>
      </c>
      <c r="P17" s="48">
        <v>61978</v>
      </c>
      <c r="Q17" s="48">
        <v>61930</v>
      </c>
      <c r="R17" s="48">
        <v>61504</v>
      </c>
      <c r="S17" s="48">
        <v>60980</v>
      </c>
      <c r="T17" s="48">
        <v>42899</v>
      </c>
      <c r="U17" s="49">
        <v>152048</v>
      </c>
    </row>
    <row r="18" spans="2:21" ht="12">
      <c r="B18" s="61" t="s">
        <v>424</v>
      </c>
      <c r="C18" s="50" t="str">
        <f t="shared" si="1"/>
        <v>MAY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209</v>
      </c>
      <c r="I18" s="50">
        <v>989</v>
      </c>
      <c r="J18" s="50">
        <v>1198</v>
      </c>
      <c r="K18" s="50">
        <v>16</v>
      </c>
      <c r="L18" s="50">
        <v>310</v>
      </c>
      <c r="M18" s="50">
        <v>326</v>
      </c>
      <c r="N18" s="50">
        <v>0</v>
      </c>
      <c r="O18" s="50">
        <v>1098</v>
      </c>
      <c r="P18" s="50">
        <v>2072</v>
      </c>
      <c r="Q18" s="50">
        <v>1932</v>
      </c>
      <c r="R18" s="50">
        <v>2069</v>
      </c>
      <c r="S18" s="50">
        <v>1925</v>
      </c>
      <c r="T18" s="50">
        <v>1699</v>
      </c>
      <c r="U18" s="51">
        <v>3135</v>
      </c>
    </row>
    <row r="19" spans="2:21" ht="12">
      <c r="B19" s="61" t="s">
        <v>424</v>
      </c>
      <c r="C19" s="50" t="str">
        <f t="shared" si="1"/>
        <v>MAY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601</v>
      </c>
      <c r="I19" s="50">
        <v>3211</v>
      </c>
      <c r="J19" s="50">
        <v>3812</v>
      </c>
      <c r="K19" s="50">
        <v>85</v>
      </c>
      <c r="L19" s="50">
        <v>1420</v>
      </c>
      <c r="M19" s="50">
        <v>1505</v>
      </c>
      <c r="N19" s="50">
        <v>15</v>
      </c>
      <c r="O19" s="50">
        <v>3098</v>
      </c>
      <c r="P19" s="50">
        <v>6035</v>
      </c>
      <c r="Q19" s="50">
        <v>5339</v>
      </c>
      <c r="R19" s="50">
        <v>5778</v>
      </c>
      <c r="S19" s="50">
        <v>5258</v>
      </c>
      <c r="T19" s="50">
        <v>4706</v>
      </c>
      <c r="U19" s="51">
        <v>9001</v>
      </c>
    </row>
    <row r="20" spans="2:21" ht="12">
      <c r="B20" s="61" t="s">
        <v>424</v>
      </c>
      <c r="C20" s="50" t="str">
        <f t="shared" si="1"/>
        <v>MAY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472</v>
      </c>
      <c r="I20" s="50">
        <v>2279</v>
      </c>
      <c r="J20" s="50">
        <v>2751</v>
      </c>
      <c r="K20" s="50">
        <v>63</v>
      </c>
      <c r="L20" s="50">
        <v>978</v>
      </c>
      <c r="M20" s="50">
        <v>1041</v>
      </c>
      <c r="N20" s="50">
        <v>46</v>
      </c>
      <c r="O20" s="50">
        <v>2581</v>
      </c>
      <c r="P20" s="50">
        <v>5063</v>
      </c>
      <c r="Q20" s="50">
        <v>4425</v>
      </c>
      <c r="R20" s="50">
        <v>4882</v>
      </c>
      <c r="S20" s="50">
        <v>4313</v>
      </c>
      <c r="T20" s="50">
        <v>3795</v>
      </c>
      <c r="U20" s="51">
        <v>8526</v>
      </c>
    </row>
    <row r="21" spans="2:21" ht="12">
      <c r="B21" s="61" t="s">
        <v>424</v>
      </c>
      <c r="C21" s="50" t="str">
        <f t="shared" si="1"/>
        <v>MAY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576</v>
      </c>
      <c r="I21" s="50">
        <v>3602</v>
      </c>
      <c r="J21" s="50">
        <v>4178</v>
      </c>
      <c r="K21" s="50">
        <v>105</v>
      </c>
      <c r="L21" s="50">
        <v>1989</v>
      </c>
      <c r="M21" s="50">
        <v>2094</v>
      </c>
      <c r="N21" s="50">
        <v>14</v>
      </c>
      <c r="O21" s="50">
        <v>3705</v>
      </c>
      <c r="P21" s="50">
        <v>5222</v>
      </c>
      <c r="Q21" s="50">
        <v>4348</v>
      </c>
      <c r="R21" s="50">
        <v>5034</v>
      </c>
      <c r="S21" s="50">
        <v>4242</v>
      </c>
      <c r="T21" s="50">
        <v>2947</v>
      </c>
      <c r="U21" s="51">
        <v>6134</v>
      </c>
    </row>
    <row r="22" spans="2:21" ht="12">
      <c r="B22" s="61" t="s">
        <v>424</v>
      </c>
      <c r="C22" s="50" t="str">
        <f t="shared" si="1"/>
        <v>MAY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615</v>
      </c>
      <c r="I22" s="50">
        <v>4057</v>
      </c>
      <c r="J22" s="50">
        <v>4672</v>
      </c>
      <c r="K22" s="50">
        <v>57</v>
      </c>
      <c r="L22" s="50">
        <v>1612</v>
      </c>
      <c r="M22" s="50">
        <v>1669</v>
      </c>
      <c r="N22" s="50">
        <v>81</v>
      </c>
      <c r="O22" s="50">
        <v>3490</v>
      </c>
      <c r="P22" s="50">
        <v>6637</v>
      </c>
      <c r="Q22" s="50">
        <v>5406</v>
      </c>
      <c r="R22" s="50">
        <v>6558</v>
      </c>
      <c r="S22" s="50">
        <v>5343</v>
      </c>
      <c r="T22" s="50">
        <v>4108</v>
      </c>
      <c r="U22" s="51">
        <v>9407</v>
      </c>
    </row>
    <row r="23" spans="2:21" ht="12">
      <c r="B23" s="61" t="s">
        <v>424</v>
      </c>
      <c r="C23" s="50" t="str">
        <f t="shared" si="1"/>
        <v>MAY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597</v>
      </c>
      <c r="I23" s="50">
        <v>2719</v>
      </c>
      <c r="J23" s="50">
        <v>3316</v>
      </c>
      <c r="K23" s="50">
        <v>134</v>
      </c>
      <c r="L23" s="50">
        <v>651</v>
      </c>
      <c r="M23" s="50">
        <v>785</v>
      </c>
      <c r="N23" s="50">
        <v>48</v>
      </c>
      <c r="O23" s="50">
        <v>3311</v>
      </c>
      <c r="P23" s="50">
        <v>5172</v>
      </c>
      <c r="Q23" s="50">
        <v>3575</v>
      </c>
      <c r="R23" s="50">
        <v>5165</v>
      </c>
      <c r="S23" s="50">
        <v>3513</v>
      </c>
      <c r="T23" s="50">
        <v>3434</v>
      </c>
      <c r="U23" s="51">
        <v>6128</v>
      </c>
    </row>
    <row r="24" spans="2:21" ht="12">
      <c r="B24" s="61" t="s">
        <v>424</v>
      </c>
      <c r="C24" s="50" t="str">
        <f t="shared" si="1"/>
        <v>MAY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330</v>
      </c>
      <c r="I24" s="50">
        <v>2025</v>
      </c>
      <c r="J24" s="50">
        <v>2355</v>
      </c>
      <c r="K24" s="50">
        <v>52</v>
      </c>
      <c r="L24" s="50">
        <v>735</v>
      </c>
      <c r="M24" s="50">
        <v>787</v>
      </c>
      <c r="N24" s="50">
        <v>98</v>
      </c>
      <c r="O24" s="50">
        <v>1683</v>
      </c>
      <c r="P24" s="50">
        <v>3703</v>
      </c>
      <c r="Q24" s="50">
        <v>3189</v>
      </c>
      <c r="R24" s="50">
        <v>3551</v>
      </c>
      <c r="S24" s="50">
        <v>3022</v>
      </c>
      <c r="T24" s="50">
        <v>2981</v>
      </c>
      <c r="U24" s="51">
        <v>5246</v>
      </c>
    </row>
    <row r="25" spans="2:21" ht="12">
      <c r="B25" s="61" t="s">
        <v>424</v>
      </c>
      <c r="C25" s="50" t="str">
        <f t="shared" si="1"/>
        <v>MAY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631</v>
      </c>
      <c r="I25" s="50">
        <v>3357</v>
      </c>
      <c r="J25" s="50">
        <v>3988</v>
      </c>
      <c r="K25" s="50">
        <v>134</v>
      </c>
      <c r="L25" s="50">
        <v>1223</v>
      </c>
      <c r="M25" s="50">
        <v>1357</v>
      </c>
      <c r="N25" s="50">
        <v>146</v>
      </c>
      <c r="O25" s="50">
        <v>2892</v>
      </c>
      <c r="P25" s="50">
        <v>7198</v>
      </c>
      <c r="Q25" s="50">
        <v>7241</v>
      </c>
      <c r="R25" s="50">
        <v>6106</v>
      </c>
      <c r="S25" s="50">
        <v>7219</v>
      </c>
      <c r="T25" s="50">
        <v>5090</v>
      </c>
      <c r="U25" s="51">
        <v>12140</v>
      </c>
    </row>
    <row r="26" spans="2:21" ht="12">
      <c r="B26" s="61" t="s">
        <v>424</v>
      </c>
      <c r="C26" s="50" t="str">
        <f t="shared" si="1"/>
        <v>MAY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349</v>
      </c>
      <c r="I26" s="50">
        <v>1581</v>
      </c>
      <c r="J26" s="50">
        <v>1930</v>
      </c>
      <c r="K26" s="50">
        <v>102</v>
      </c>
      <c r="L26" s="50">
        <v>315</v>
      </c>
      <c r="M26" s="50">
        <v>417</v>
      </c>
      <c r="N26" s="50">
        <v>0</v>
      </c>
      <c r="O26" s="50">
        <v>1740</v>
      </c>
      <c r="P26" s="50">
        <v>3043</v>
      </c>
      <c r="Q26" s="50">
        <v>2588</v>
      </c>
      <c r="R26" s="50">
        <v>2871</v>
      </c>
      <c r="S26" s="50">
        <v>2444</v>
      </c>
      <c r="T26" s="50">
        <v>1182</v>
      </c>
      <c r="U26" s="51">
        <v>3987</v>
      </c>
    </row>
    <row r="27" spans="2:21" ht="12">
      <c r="B27" s="61" t="s">
        <v>424</v>
      </c>
      <c r="C27" s="50" t="str">
        <f t="shared" si="1"/>
        <v>MAY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335</v>
      </c>
      <c r="I27" s="50">
        <v>2528</v>
      </c>
      <c r="J27" s="50">
        <v>2863</v>
      </c>
      <c r="K27" s="50">
        <v>20</v>
      </c>
      <c r="L27" s="50">
        <v>206</v>
      </c>
      <c r="M27" s="50">
        <v>226</v>
      </c>
      <c r="N27" s="50">
        <v>2</v>
      </c>
      <c r="O27" s="50">
        <v>2008</v>
      </c>
      <c r="P27" s="50">
        <v>3268</v>
      </c>
      <c r="Q27" s="50">
        <v>2736</v>
      </c>
      <c r="R27" s="50">
        <v>3244</v>
      </c>
      <c r="S27" s="50">
        <v>2729</v>
      </c>
      <c r="T27" s="50">
        <v>2955</v>
      </c>
      <c r="U27" s="51">
        <v>5434</v>
      </c>
    </row>
    <row r="28" spans="2:21" ht="12">
      <c r="B28" s="61" t="s">
        <v>424</v>
      </c>
      <c r="C28" s="50" t="str">
        <f t="shared" si="1"/>
        <v>MAY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497</v>
      </c>
      <c r="I28" s="50">
        <v>2241</v>
      </c>
      <c r="J28" s="50">
        <v>2738</v>
      </c>
      <c r="K28" s="50">
        <v>59</v>
      </c>
      <c r="L28" s="50">
        <v>441</v>
      </c>
      <c r="M28" s="50">
        <v>500</v>
      </c>
      <c r="N28" s="50">
        <v>2</v>
      </c>
      <c r="O28" s="50">
        <v>2796</v>
      </c>
      <c r="P28" s="50">
        <v>6005</v>
      </c>
      <c r="Q28" s="50">
        <v>4514</v>
      </c>
      <c r="R28" s="50">
        <v>5967</v>
      </c>
      <c r="S28" s="50">
        <v>4512</v>
      </c>
      <c r="T28" s="50">
        <v>3849</v>
      </c>
      <c r="U28" s="51">
        <v>7055</v>
      </c>
    </row>
    <row r="29" spans="2:21" ht="12">
      <c r="B29" s="61" t="s">
        <v>424</v>
      </c>
      <c r="C29" s="50" t="str">
        <f t="shared" si="1"/>
        <v>MAY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359</v>
      </c>
      <c r="I29" s="50">
        <v>2132</v>
      </c>
      <c r="J29" s="50">
        <v>2491</v>
      </c>
      <c r="K29" s="50">
        <v>37</v>
      </c>
      <c r="L29" s="50">
        <v>754</v>
      </c>
      <c r="M29" s="50">
        <v>791</v>
      </c>
      <c r="N29" s="50">
        <v>18</v>
      </c>
      <c r="O29" s="50">
        <v>2014</v>
      </c>
      <c r="P29" s="50">
        <v>3980</v>
      </c>
      <c r="Q29" s="50">
        <v>3220</v>
      </c>
      <c r="R29" s="50">
        <v>3928</v>
      </c>
      <c r="S29" s="50">
        <v>3179</v>
      </c>
      <c r="T29" s="50">
        <v>2423</v>
      </c>
      <c r="U29" s="51">
        <v>5492</v>
      </c>
    </row>
    <row r="30" spans="2:21" ht="12">
      <c r="B30" s="61" t="s">
        <v>424</v>
      </c>
      <c r="C30" s="50" t="str">
        <f t="shared" si="1"/>
        <v>MAY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372</v>
      </c>
      <c r="I30" s="50">
        <v>2300</v>
      </c>
      <c r="J30" s="50">
        <v>2672</v>
      </c>
      <c r="K30" s="50">
        <v>58</v>
      </c>
      <c r="L30" s="50">
        <v>570</v>
      </c>
      <c r="M30" s="50">
        <v>628</v>
      </c>
      <c r="N30" s="50">
        <v>4</v>
      </c>
      <c r="O30" s="50">
        <v>1826</v>
      </c>
      <c r="P30" s="50">
        <v>3412</v>
      </c>
      <c r="Q30" s="50">
        <v>3148</v>
      </c>
      <c r="R30" s="50">
        <v>3289</v>
      </c>
      <c r="S30" s="50">
        <v>3039</v>
      </c>
      <c r="T30" s="50">
        <v>2200</v>
      </c>
      <c r="U30" s="51">
        <v>5186</v>
      </c>
    </row>
    <row r="31" spans="2:21" ht="12">
      <c r="B31" s="61" t="s">
        <v>424</v>
      </c>
      <c r="C31" s="50" t="str">
        <f t="shared" si="1"/>
        <v>MAY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399</v>
      </c>
      <c r="I31" s="50">
        <v>2112</v>
      </c>
      <c r="J31" s="50">
        <v>2511</v>
      </c>
      <c r="K31" s="50">
        <v>40</v>
      </c>
      <c r="L31" s="50">
        <v>633</v>
      </c>
      <c r="M31" s="50">
        <v>673</v>
      </c>
      <c r="N31" s="50">
        <v>2</v>
      </c>
      <c r="O31" s="50">
        <v>2956</v>
      </c>
      <c r="P31" s="50">
        <v>3969</v>
      </c>
      <c r="Q31" s="50">
        <v>2838</v>
      </c>
      <c r="R31" s="50">
        <v>3938</v>
      </c>
      <c r="S31" s="50">
        <v>2811</v>
      </c>
      <c r="T31" s="50">
        <v>2735</v>
      </c>
      <c r="U31" s="51">
        <v>5497</v>
      </c>
    </row>
    <row r="32" spans="2:21" ht="12">
      <c r="B32" s="61" t="s">
        <v>424</v>
      </c>
      <c r="C32" s="50" t="str">
        <f t="shared" si="1"/>
        <v>MAY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718</v>
      </c>
      <c r="I32" s="50">
        <v>4143</v>
      </c>
      <c r="J32" s="50">
        <v>4861</v>
      </c>
      <c r="K32" s="50">
        <v>135</v>
      </c>
      <c r="L32" s="50">
        <v>791</v>
      </c>
      <c r="M32" s="50">
        <v>926</v>
      </c>
      <c r="N32" s="50">
        <v>1</v>
      </c>
      <c r="O32" s="50">
        <v>3793</v>
      </c>
      <c r="P32" s="50">
        <v>7504</v>
      </c>
      <c r="Q32" s="50">
        <v>6302</v>
      </c>
      <c r="R32" s="50">
        <v>7058</v>
      </c>
      <c r="S32" s="50">
        <v>5886</v>
      </c>
      <c r="T32" s="50">
        <v>2737</v>
      </c>
      <c r="U32" s="51">
        <v>9393</v>
      </c>
    </row>
    <row r="33" spans="2:21" ht="12">
      <c r="B33" s="61" t="s">
        <v>424</v>
      </c>
      <c r="C33" s="50" t="str">
        <f t="shared" si="1"/>
        <v>MAY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347</v>
      </c>
      <c r="I33" s="50">
        <v>1815</v>
      </c>
      <c r="J33" s="50">
        <v>2162</v>
      </c>
      <c r="K33" s="50">
        <v>45</v>
      </c>
      <c r="L33" s="50">
        <v>421</v>
      </c>
      <c r="M33" s="50">
        <v>466</v>
      </c>
      <c r="N33" s="50">
        <v>84</v>
      </c>
      <c r="O33" s="50">
        <v>1705</v>
      </c>
      <c r="P33" s="50">
        <v>3800</v>
      </c>
      <c r="Q33" s="50">
        <v>2998</v>
      </c>
      <c r="R33" s="50">
        <v>3795</v>
      </c>
      <c r="S33" s="50">
        <v>2996</v>
      </c>
      <c r="T33" s="50">
        <v>2139</v>
      </c>
      <c r="U33" s="51">
        <v>4708</v>
      </c>
    </row>
    <row r="34" spans="2:21" ht="12">
      <c r="B34" s="61" t="s">
        <v>424</v>
      </c>
      <c r="C34" s="50" t="str">
        <f t="shared" si="1"/>
        <v>MAY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377</v>
      </c>
      <c r="I34" s="50">
        <v>2419</v>
      </c>
      <c r="J34" s="50">
        <v>2796</v>
      </c>
      <c r="K34" s="50">
        <v>41</v>
      </c>
      <c r="L34" s="50">
        <v>794</v>
      </c>
      <c r="M34" s="50">
        <v>835</v>
      </c>
      <c r="N34" s="50">
        <v>2</v>
      </c>
      <c r="O34" s="50">
        <v>2591</v>
      </c>
      <c r="P34" s="50">
        <v>5608</v>
      </c>
      <c r="Q34" s="50">
        <v>4138</v>
      </c>
      <c r="R34" s="50">
        <v>5597</v>
      </c>
      <c r="S34" s="50">
        <v>4105</v>
      </c>
      <c r="T34" s="50">
        <v>2938</v>
      </c>
      <c r="U34" s="51">
        <v>6990</v>
      </c>
    </row>
    <row r="35" spans="2:21" ht="12">
      <c r="B35" s="61" t="s">
        <v>424</v>
      </c>
      <c r="C35" s="50" t="str">
        <f t="shared" si="1"/>
        <v>MAY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407</v>
      </c>
      <c r="I35" s="50">
        <v>2248</v>
      </c>
      <c r="J35" s="50">
        <v>2655</v>
      </c>
      <c r="K35" s="50">
        <v>81</v>
      </c>
      <c r="L35" s="50">
        <v>540</v>
      </c>
      <c r="M35" s="50">
        <v>621</v>
      </c>
      <c r="N35" s="50">
        <v>2</v>
      </c>
      <c r="O35" s="50">
        <v>2084</v>
      </c>
      <c r="P35" s="50">
        <v>3592</v>
      </c>
      <c r="Q35" s="50">
        <v>3453</v>
      </c>
      <c r="R35" s="50">
        <v>3381</v>
      </c>
      <c r="S35" s="50">
        <v>3407</v>
      </c>
      <c r="T35" s="50">
        <v>2443</v>
      </c>
      <c r="U35" s="51">
        <v>5593</v>
      </c>
    </row>
    <row r="36" spans="2:21" ht="12">
      <c r="B36" s="61" t="s">
        <v>424</v>
      </c>
      <c r="C36" s="50" t="str">
        <f t="shared" si="1"/>
        <v>MAY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224</v>
      </c>
      <c r="I36" s="50">
        <v>1368</v>
      </c>
      <c r="J36" s="50">
        <v>1592</v>
      </c>
      <c r="K36" s="50">
        <v>16</v>
      </c>
      <c r="L36" s="50">
        <v>252</v>
      </c>
      <c r="M36" s="50">
        <v>268</v>
      </c>
      <c r="N36" s="50">
        <v>3</v>
      </c>
      <c r="O36" s="50">
        <v>1607</v>
      </c>
      <c r="P36" s="50">
        <v>2958</v>
      </c>
      <c r="Q36" s="50">
        <v>2428</v>
      </c>
      <c r="R36" s="50">
        <v>2876</v>
      </c>
      <c r="S36" s="50">
        <v>2333</v>
      </c>
      <c r="T36" s="50">
        <v>2044</v>
      </c>
      <c r="U36" s="51">
        <v>4144</v>
      </c>
    </row>
    <row r="37" spans="2:21" ht="12">
      <c r="B37" s="61" t="s">
        <v>424</v>
      </c>
      <c r="C37" s="50" t="str">
        <f t="shared" si="1"/>
        <v>MAY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410</v>
      </c>
      <c r="I37" s="50">
        <v>2525</v>
      </c>
      <c r="J37" s="50">
        <v>2935</v>
      </c>
      <c r="K37" s="50">
        <v>55</v>
      </c>
      <c r="L37" s="50">
        <v>730</v>
      </c>
      <c r="M37" s="50">
        <v>785</v>
      </c>
      <c r="N37" s="50">
        <v>16</v>
      </c>
      <c r="O37" s="50">
        <v>2726</v>
      </c>
      <c r="P37" s="50">
        <v>4531</v>
      </c>
      <c r="Q37" s="50">
        <v>4670</v>
      </c>
      <c r="R37" s="50">
        <v>4514</v>
      </c>
      <c r="S37" s="50">
        <v>4660</v>
      </c>
      <c r="T37" s="50">
        <v>3665</v>
      </c>
      <c r="U37" s="51">
        <v>7842</v>
      </c>
    </row>
    <row r="38" spans="2:21" ht="12">
      <c r="B38" s="61" t="s">
        <v>424</v>
      </c>
      <c r="C38" s="50" t="str">
        <f t="shared" si="1"/>
        <v>MAY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677</v>
      </c>
      <c r="I38" s="50">
        <v>3404</v>
      </c>
      <c r="J38" s="50">
        <v>4081</v>
      </c>
      <c r="K38" s="50">
        <v>48</v>
      </c>
      <c r="L38" s="50">
        <v>998</v>
      </c>
      <c r="M38" s="50">
        <v>1046</v>
      </c>
      <c r="N38" s="50">
        <v>4</v>
      </c>
      <c r="O38" s="50">
        <v>3519</v>
      </c>
      <c r="P38" s="50">
        <v>6223</v>
      </c>
      <c r="Q38" s="50">
        <v>5114</v>
      </c>
      <c r="R38" s="50">
        <v>6181</v>
      </c>
      <c r="S38" s="50">
        <v>5082</v>
      </c>
      <c r="T38" s="50">
        <v>3232</v>
      </c>
      <c r="U38" s="51">
        <v>9250</v>
      </c>
    </row>
    <row r="39" spans="2:21" ht="12">
      <c r="B39" s="61" t="s">
        <v>424</v>
      </c>
      <c r="C39" s="50" t="str">
        <f t="shared" si="1"/>
        <v>MAY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289</v>
      </c>
      <c r="I39" s="50">
        <v>1711</v>
      </c>
      <c r="J39" s="50">
        <v>2000</v>
      </c>
      <c r="K39" s="50">
        <v>38</v>
      </c>
      <c r="L39" s="50">
        <v>387</v>
      </c>
      <c r="M39" s="50">
        <v>425</v>
      </c>
      <c r="N39" s="50">
        <v>15</v>
      </c>
      <c r="O39" s="50">
        <v>2620</v>
      </c>
      <c r="P39" s="50">
        <v>3515</v>
      </c>
      <c r="Q39" s="50">
        <v>2637</v>
      </c>
      <c r="R39" s="50">
        <v>3291</v>
      </c>
      <c r="S39" s="50">
        <v>2571</v>
      </c>
      <c r="T39" s="50">
        <v>2497</v>
      </c>
      <c r="U39" s="51">
        <v>4732</v>
      </c>
    </row>
    <row r="40" spans="2:21" ht="12">
      <c r="B40" s="61" t="s">
        <v>424</v>
      </c>
      <c r="C40" s="50" t="str">
        <f t="shared" si="1"/>
        <v>MAY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752</v>
      </c>
      <c r="I40" s="50">
        <v>3849</v>
      </c>
      <c r="J40" s="50">
        <v>4601</v>
      </c>
      <c r="K40" s="50">
        <v>100</v>
      </c>
      <c r="L40" s="50">
        <v>1128</v>
      </c>
      <c r="M40" s="50">
        <v>1228</v>
      </c>
      <c r="N40" s="50">
        <v>1</v>
      </c>
      <c r="O40" s="50">
        <v>3443</v>
      </c>
      <c r="P40" s="50">
        <v>5775</v>
      </c>
      <c r="Q40" s="50">
        <v>5056</v>
      </c>
      <c r="R40" s="50">
        <v>5763</v>
      </c>
      <c r="S40" s="50">
        <v>5022</v>
      </c>
      <c r="T40" s="50">
        <v>4520</v>
      </c>
      <c r="U40" s="51">
        <v>8689</v>
      </c>
    </row>
    <row r="41" spans="2:21" ht="12">
      <c r="B41" s="61" t="s">
        <v>424</v>
      </c>
      <c r="C41" s="50" t="str">
        <f t="shared" si="1"/>
        <v>MAY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277</v>
      </c>
      <c r="I41" s="50">
        <v>1922</v>
      </c>
      <c r="J41" s="50">
        <v>2199</v>
      </c>
      <c r="K41" s="50">
        <v>19</v>
      </c>
      <c r="L41" s="50">
        <v>282</v>
      </c>
      <c r="M41" s="50">
        <v>301</v>
      </c>
      <c r="N41" s="50">
        <v>1400</v>
      </c>
      <c r="O41" s="50">
        <v>2021</v>
      </c>
      <c r="P41" s="50">
        <v>3872</v>
      </c>
      <c r="Q41" s="50">
        <v>3275</v>
      </c>
      <c r="R41" s="50">
        <v>3869</v>
      </c>
      <c r="S41" s="50">
        <v>3274</v>
      </c>
      <c r="T41" s="50">
        <v>1655</v>
      </c>
      <c r="U41" s="51">
        <v>5186</v>
      </c>
    </row>
    <row r="42" spans="2:21" ht="12">
      <c r="B42" s="61" t="s">
        <v>424</v>
      </c>
      <c r="C42" s="50" t="str">
        <f t="shared" si="1"/>
        <v>MAY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268</v>
      </c>
      <c r="I42" s="50">
        <v>1949</v>
      </c>
      <c r="J42" s="50">
        <v>2217</v>
      </c>
      <c r="K42" s="50">
        <v>28</v>
      </c>
      <c r="L42" s="50">
        <v>489</v>
      </c>
      <c r="M42" s="50">
        <v>517</v>
      </c>
      <c r="N42" s="50">
        <v>21</v>
      </c>
      <c r="O42" s="50">
        <v>2116</v>
      </c>
      <c r="P42" s="50">
        <v>4054</v>
      </c>
      <c r="Q42" s="50">
        <v>2773</v>
      </c>
      <c r="R42" s="50">
        <v>3733</v>
      </c>
      <c r="S42" s="50">
        <v>2745</v>
      </c>
      <c r="T42" s="50">
        <v>2583</v>
      </c>
      <c r="U42" s="51">
        <v>4889</v>
      </c>
    </row>
    <row r="43" spans="2:21" ht="12">
      <c r="B43" s="61" t="s">
        <v>424</v>
      </c>
      <c r="C43" s="50" t="str">
        <f t="shared" si="1"/>
        <v>MAY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258</v>
      </c>
      <c r="I43" s="50">
        <v>1527</v>
      </c>
      <c r="J43" s="50">
        <v>1785</v>
      </c>
      <c r="K43" s="50">
        <v>24</v>
      </c>
      <c r="L43" s="50">
        <v>497</v>
      </c>
      <c r="M43" s="50">
        <v>521</v>
      </c>
      <c r="N43" s="50">
        <v>388</v>
      </c>
      <c r="O43" s="50">
        <v>1422</v>
      </c>
      <c r="P43" s="50">
        <v>3027</v>
      </c>
      <c r="Q43" s="50">
        <v>2408</v>
      </c>
      <c r="R43" s="50">
        <v>2732</v>
      </c>
      <c r="S43" s="50">
        <v>2373</v>
      </c>
      <c r="T43" s="50">
        <v>2217</v>
      </c>
      <c r="U43" s="51">
        <v>4074</v>
      </c>
    </row>
    <row r="44" spans="2:21" ht="12">
      <c r="B44" s="61" t="s">
        <v>424</v>
      </c>
      <c r="C44" s="50" t="str">
        <f t="shared" si="1"/>
        <v>MAY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727</v>
      </c>
      <c r="I44" s="50">
        <v>3239</v>
      </c>
      <c r="J44" s="50">
        <v>3966</v>
      </c>
      <c r="K44" s="50">
        <v>117</v>
      </c>
      <c r="L44" s="50">
        <v>935</v>
      </c>
      <c r="M44" s="50">
        <v>1052</v>
      </c>
      <c r="N44" s="50">
        <v>41</v>
      </c>
      <c r="O44" s="50">
        <v>3810</v>
      </c>
      <c r="P44" s="50">
        <v>7037</v>
      </c>
      <c r="Q44" s="50">
        <v>5649</v>
      </c>
      <c r="R44" s="50">
        <v>6995</v>
      </c>
      <c r="S44" s="50">
        <v>5617</v>
      </c>
      <c r="T44" s="50">
        <v>3503</v>
      </c>
      <c r="U44" s="51">
        <v>9208</v>
      </c>
    </row>
    <row r="45" spans="2:21" ht="12">
      <c r="B45" s="61" t="s">
        <v>424</v>
      </c>
      <c r="C45" s="50" t="str">
        <f t="shared" si="1"/>
        <v>MAY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443</v>
      </c>
      <c r="I45" s="50">
        <v>2082</v>
      </c>
      <c r="J45" s="50">
        <v>2525</v>
      </c>
      <c r="K45" s="50">
        <v>71</v>
      </c>
      <c r="L45" s="50">
        <v>468</v>
      </c>
      <c r="M45" s="50">
        <v>539</v>
      </c>
      <c r="N45" s="50">
        <v>6</v>
      </c>
      <c r="O45" s="50">
        <v>2598</v>
      </c>
      <c r="P45" s="50">
        <v>4092</v>
      </c>
      <c r="Q45" s="50">
        <v>3214</v>
      </c>
      <c r="R45" s="50">
        <v>3899</v>
      </c>
      <c r="S45" s="50">
        <v>3102</v>
      </c>
      <c r="T45" s="50">
        <v>2615</v>
      </c>
      <c r="U45" s="51">
        <v>5517</v>
      </c>
    </row>
    <row r="46" spans="2:21" ht="12">
      <c r="B46" s="61" t="s">
        <v>424</v>
      </c>
      <c r="C46" s="50" t="str">
        <f t="shared" si="1"/>
        <v>MAY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422</v>
      </c>
      <c r="I46" s="50">
        <v>2215</v>
      </c>
      <c r="J46" s="50">
        <v>2637</v>
      </c>
      <c r="K46" s="50">
        <v>36</v>
      </c>
      <c r="L46" s="50">
        <v>514</v>
      </c>
      <c r="M46" s="50">
        <v>550</v>
      </c>
      <c r="N46" s="50">
        <v>27</v>
      </c>
      <c r="O46" s="50">
        <v>2650</v>
      </c>
      <c r="P46" s="50">
        <v>4885</v>
      </c>
      <c r="Q46" s="50">
        <v>4316</v>
      </c>
      <c r="R46" s="50">
        <v>4698</v>
      </c>
      <c r="S46" s="50">
        <v>4173</v>
      </c>
      <c r="T46" s="50">
        <v>3253</v>
      </c>
      <c r="U46" s="51">
        <v>7089</v>
      </c>
    </row>
    <row r="47" spans="2:21" ht="12">
      <c r="B47" s="61" t="s">
        <v>424</v>
      </c>
      <c r="C47" s="50" t="str">
        <f t="shared" si="1"/>
        <v>MAY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466</v>
      </c>
      <c r="I47" s="50">
        <v>2350</v>
      </c>
      <c r="J47" s="50">
        <v>2816</v>
      </c>
      <c r="K47" s="50">
        <v>94</v>
      </c>
      <c r="L47" s="50">
        <v>813</v>
      </c>
      <c r="M47" s="50">
        <v>907</v>
      </c>
      <c r="N47" s="50">
        <v>119</v>
      </c>
      <c r="O47" s="50">
        <v>2523</v>
      </c>
      <c r="P47" s="50">
        <v>5016</v>
      </c>
      <c r="Q47" s="50">
        <v>4106</v>
      </c>
      <c r="R47" s="50">
        <v>4968</v>
      </c>
      <c r="S47" s="50">
        <v>4064</v>
      </c>
      <c r="T47" s="50">
        <v>3363</v>
      </c>
      <c r="U47" s="51">
        <v>6870</v>
      </c>
    </row>
    <row r="48" spans="2:21" ht="12">
      <c r="B48" s="61" t="s">
        <v>424</v>
      </c>
      <c r="C48" s="50" t="str">
        <f t="shared" si="1"/>
        <v>MAY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155</v>
      </c>
      <c r="I48" s="50">
        <v>1055</v>
      </c>
      <c r="J48" s="50">
        <v>1210</v>
      </c>
      <c r="K48" s="50">
        <v>12</v>
      </c>
      <c r="L48" s="50">
        <v>126</v>
      </c>
      <c r="M48" s="50">
        <v>138</v>
      </c>
      <c r="N48" s="50">
        <v>724</v>
      </c>
      <c r="O48" s="50">
        <v>1245</v>
      </c>
      <c r="P48" s="50">
        <v>2066</v>
      </c>
      <c r="Q48" s="50">
        <v>1699</v>
      </c>
      <c r="R48" s="50">
        <v>2062</v>
      </c>
      <c r="S48" s="50">
        <v>1697</v>
      </c>
      <c r="T48" s="50">
        <v>860</v>
      </c>
      <c r="U48" s="51">
        <v>2810</v>
      </c>
    </row>
    <row r="49" spans="2:21" ht="12">
      <c r="B49" s="61" t="s">
        <v>424</v>
      </c>
      <c r="C49" s="50" t="str">
        <f aca="true" t="shared" si="2" ref="C49:C80">$C$15</f>
        <v>MAY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386</v>
      </c>
      <c r="I49" s="50">
        <v>1869</v>
      </c>
      <c r="J49" s="50">
        <v>2255</v>
      </c>
      <c r="K49" s="50">
        <v>21</v>
      </c>
      <c r="L49" s="50">
        <v>468</v>
      </c>
      <c r="M49" s="50">
        <v>489</v>
      </c>
      <c r="N49" s="50">
        <v>13</v>
      </c>
      <c r="O49" s="50">
        <v>2186</v>
      </c>
      <c r="P49" s="50">
        <v>4944</v>
      </c>
      <c r="Q49" s="50">
        <v>4163</v>
      </c>
      <c r="R49" s="50">
        <v>4766</v>
      </c>
      <c r="S49" s="50">
        <v>3988</v>
      </c>
      <c r="T49" s="50">
        <v>2713</v>
      </c>
      <c r="U49" s="51">
        <v>6079</v>
      </c>
    </row>
    <row r="50" spans="2:21" ht="12">
      <c r="B50" s="61" t="s">
        <v>424</v>
      </c>
      <c r="C50" s="50" t="str">
        <f t="shared" si="2"/>
        <v>MAY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484</v>
      </c>
      <c r="I50" s="50">
        <v>2887</v>
      </c>
      <c r="J50" s="50">
        <v>3371</v>
      </c>
      <c r="K50" s="50">
        <v>73</v>
      </c>
      <c r="L50" s="50">
        <v>749</v>
      </c>
      <c r="M50" s="50">
        <v>822</v>
      </c>
      <c r="N50" s="50">
        <v>54</v>
      </c>
      <c r="O50" s="50">
        <v>2253</v>
      </c>
      <c r="P50" s="50">
        <v>5352</v>
      </c>
      <c r="Q50" s="50">
        <v>4291</v>
      </c>
      <c r="R50" s="50">
        <v>5278</v>
      </c>
      <c r="S50" s="50">
        <v>4219</v>
      </c>
      <c r="T50" s="50">
        <v>5742</v>
      </c>
      <c r="U50" s="51">
        <v>7759</v>
      </c>
    </row>
    <row r="51" spans="2:21" ht="12">
      <c r="B51" s="61" t="s">
        <v>424</v>
      </c>
      <c r="C51" s="50" t="str">
        <f t="shared" si="2"/>
        <v>MAY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215</v>
      </c>
      <c r="I51" s="50">
        <v>1367</v>
      </c>
      <c r="J51" s="50">
        <v>1582</v>
      </c>
      <c r="K51" s="50">
        <v>20</v>
      </c>
      <c r="L51" s="50">
        <v>413</v>
      </c>
      <c r="M51" s="50">
        <v>433</v>
      </c>
      <c r="N51" s="50">
        <v>217</v>
      </c>
      <c r="O51" s="50">
        <v>1162</v>
      </c>
      <c r="P51" s="50">
        <v>2344</v>
      </c>
      <c r="Q51" s="50">
        <v>2134</v>
      </c>
      <c r="R51" s="50">
        <v>2341</v>
      </c>
      <c r="S51" s="50">
        <v>2133</v>
      </c>
      <c r="T51" s="50">
        <v>1834</v>
      </c>
      <c r="U51" s="51">
        <v>3676</v>
      </c>
    </row>
    <row r="52" spans="2:21" ht="12">
      <c r="B52" s="61" t="s">
        <v>424</v>
      </c>
      <c r="C52" s="50" t="str">
        <f t="shared" si="2"/>
        <v>MAY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553</v>
      </c>
      <c r="I52" s="50">
        <v>3323</v>
      </c>
      <c r="J52" s="50">
        <v>3876</v>
      </c>
      <c r="K52" s="50">
        <v>71</v>
      </c>
      <c r="L52" s="50">
        <v>1007</v>
      </c>
      <c r="M52" s="50">
        <v>1078</v>
      </c>
      <c r="N52" s="50">
        <v>3</v>
      </c>
      <c r="O52" s="50">
        <v>3834</v>
      </c>
      <c r="P52" s="50">
        <v>7797</v>
      </c>
      <c r="Q52" s="50">
        <v>5943</v>
      </c>
      <c r="R52" s="50">
        <v>7684</v>
      </c>
      <c r="S52" s="50">
        <v>5868</v>
      </c>
      <c r="T52" s="50">
        <v>4150</v>
      </c>
      <c r="U52" s="51">
        <v>9885</v>
      </c>
    </row>
    <row r="53" spans="2:21" ht="12">
      <c r="B53" s="61" t="s">
        <v>424</v>
      </c>
      <c r="C53" s="50" t="str">
        <f t="shared" si="2"/>
        <v>MAY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386</v>
      </c>
      <c r="I53" s="50">
        <v>2748</v>
      </c>
      <c r="J53" s="50">
        <v>3134</v>
      </c>
      <c r="K53" s="50">
        <v>22</v>
      </c>
      <c r="L53" s="50">
        <v>267</v>
      </c>
      <c r="M53" s="50">
        <v>289</v>
      </c>
      <c r="N53" s="50">
        <v>2</v>
      </c>
      <c r="O53" s="50">
        <v>1763</v>
      </c>
      <c r="P53" s="50">
        <v>3618</v>
      </c>
      <c r="Q53" s="50">
        <v>2910</v>
      </c>
      <c r="R53" s="50">
        <v>3584</v>
      </c>
      <c r="S53" s="50">
        <v>2882</v>
      </c>
      <c r="T53" s="50">
        <v>2690</v>
      </c>
      <c r="U53" s="51">
        <v>5307</v>
      </c>
    </row>
    <row r="54" spans="2:21" ht="12">
      <c r="B54" s="61" t="s">
        <v>424</v>
      </c>
      <c r="C54" s="50" t="str">
        <f t="shared" si="2"/>
        <v>MAY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287</v>
      </c>
      <c r="I54" s="50">
        <v>2180</v>
      </c>
      <c r="J54" s="50">
        <v>2467</v>
      </c>
      <c r="K54" s="50">
        <v>57</v>
      </c>
      <c r="L54" s="50">
        <v>211</v>
      </c>
      <c r="M54" s="50">
        <v>268</v>
      </c>
      <c r="N54" s="50">
        <v>0</v>
      </c>
      <c r="O54" s="50">
        <v>1778</v>
      </c>
      <c r="P54" s="50">
        <v>3544</v>
      </c>
      <c r="Q54" s="50">
        <v>3257</v>
      </c>
      <c r="R54" s="50">
        <v>3420</v>
      </c>
      <c r="S54" s="50">
        <v>2729</v>
      </c>
      <c r="T54" s="50">
        <v>1280</v>
      </c>
      <c r="U54" s="51">
        <v>4001</v>
      </c>
    </row>
    <row r="55" spans="2:21" ht="12">
      <c r="B55" s="61" t="s">
        <v>424</v>
      </c>
      <c r="C55" s="50" t="str">
        <f t="shared" si="2"/>
        <v>MAY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468</v>
      </c>
      <c r="I55" s="50">
        <v>3053</v>
      </c>
      <c r="J55" s="50">
        <v>3521</v>
      </c>
      <c r="K55" s="50">
        <v>84</v>
      </c>
      <c r="L55" s="50">
        <v>1047</v>
      </c>
      <c r="M55" s="50">
        <v>1131</v>
      </c>
      <c r="N55" s="50">
        <v>0</v>
      </c>
      <c r="O55" s="50">
        <v>2975</v>
      </c>
      <c r="P55" s="50">
        <v>5339</v>
      </c>
      <c r="Q55" s="50">
        <v>4048</v>
      </c>
      <c r="R55" s="50">
        <v>5319</v>
      </c>
      <c r="S55" s="50">
        <v>4039</v>
      </c>
      <c r="T55" s="50">
        <v>3770</v>
      </c>
      <c r="U55" s="51">
        <v>7542</v>
      </c>
    </row>
    <row r="56" spans="2:21" ht="12">
      <c r="B56" s="61" t="s">
        <v>424</v>
      </c>
      <c r="C56" s="50" t="str">
        <f t="shared" si="2"/>
        <v>MAY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232</v>
      </c>
      <c r="I56" s="50">
        <v>1324</v>
      </c>
      <c r="J56" s="50">
        <v>1556</v>
      </c>
      <c r="K56" s="50">
        <v>39</v>
      </c>
      <c r="L56" s="50">
        <v>550</v>
      </c>
      <c r="M56" s="50">
        <v>589</v>
      </c>
      <c r="N56" s="50">
        <v>0</v>
      </c>
      <c r="O56" s="50">
        <v>1072</v>
      </c>
      <c r="P56" s="50">
        <v>2580</v>
      </c>
      <c r="Q56" s="50">
        <v>2102</v>
      </c>
      <c r="R56" s="50">
        <v>2568</v>
      </c>
      <c r="S56" s="50">
        <v>2087</v>
      </c>
      <c r="T56" s="50">
        <v>1536</v>
      </c>
      <c r="U56" s="51">
        <v>3312</v>
      </c>
    </row>
    <row r="57" spans="2:21" ht="12">
      <c r="B57" s="61" t="s">
        <v>424</v>
      </c>
      <c r="C57" s="50" t="str">
        <f t="shared" si="2"/>
        <v>MAY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427</v>
      </c>
      <c r="I57" s="50">
        <v>3410</v>
      </c>
      <c r="J57" s="50">
        <v>3837</v>
      </c>
      <c r="K57" s="50">
        <v>271</v>
      </c>
      <c r="L57" s="50">
        <v>537</v>
      </c>
      <c r="M57" s="50">
        <v>808</v>
      </c>
      <c r="N57" s="50">
        <v>0</v>
      </c>
      <c r="O57" s="50">
        <v>4495</v>
      </c>
      <c r="P57" s="50">
        <v>7237</v>
      </c>
      <c r="Q57" s="50">
        <v>6047</v>
      </c>
      <c r="R57" s="50">
        <v>6822</v>
      </c>
      <c r="S57" s="50">
        <v>5719</v>
      </c>
      <c r="T57" s="50">
        <v>3692</v>
      </c>
      <c r="U57" s="51">
        <v>8819</v>
      </c>
    </row>
    <row r="58" spans="2:21" ht="12">
      <c r="B58" s="61" t="s">
        <v>424</v>
      </c>
      <c r="C58" s="50" t="str">
        <f t="shared" si="2"/>
        <v>MAY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316</v>
      </c>
      <c r="I58" s="50">
        <v>2032</v>
      </c>
      <c r="J58" s="50">
        <v>2348</v>
      </c>
      <c r="K58" s="50">
        <v>50</v>
      </c>
      <c r="L58" s="50">
        <v>707</v>
      </c>
      <c r="M58" s="50">
        <v>757</v>
      </c>
      <c r="N58" s="50">
        <v>0</v>
      </c>
      <c r="O58" s="50">
        <v>2388</v>
      </c>
      <c r="P58" s="50">
        <v>5179</v>
      </c>
      <c r="Q58" s="50">
        <v>3162</v>
      </c>
      <c r="R58" s="50">
        <v>5175</v>
      </c>
      <c r="S58" s="50">
        <v>3158</v>
      </c>
      <c r="T58" s="50">
        <v>415</v>
      </c>
      <c r="U58" s="51">
        <v>5452</v>
      </c>
    </row>
    <row r="59" spans="2:21" ht="12">
      <c r="B59" s="61" t="s">
        <v>424</v>
      </c>
      <c r="C59" s="50" t="str">
        <f t="shared" si="2"/>
        <v>MAY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85</v>
      </c>
      <c r="I59" s="50">
        <v>771</v>
      </c>
      <c r="J59" s="50">
        <v>856</v>
      </c>
      <c r="K59" s="50">
        <v>65</v>
      </c>
      <c r="L59" s="50">
        <v>177</v>
      </c>
      <c r="M59" s="50">
        <v>242</v>
      </c>
      <c r="N59" s="50">
        <v>0</v>
      </c>
      <c r="O59" s="50">
        <v>1793</v>
      </c>
      <c r="P59" s="50">
        <v>2501</v>
      </c>
      <c r="Q59" s="50">
        <v>2068</v>
      </c>
      <c r="R59" s="50">
        <v>2266</v>
      </c>
      <c r="S59" s="50">
        <v>1931</v>
      </c>
      <c r="T59" s="50">
        <v>1387</v>
      </c>
      <c r="U59" s="51">
        <v>3089</v>
      </c>
    </row>
    <row r="60" spans="2:21" ht="12">
      <c r="B60" s="61" t="s">
        <v>424</v>
      </c>
      <c r="C60" s="50" t="str">
        <f t="shared" si="2"/>
        <v>MAY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659</v>
      </c>
      <c r="I60" s="50">
        <v>3937</v>
      </c>
      <c r="J60" s="50">
        <v>4596</v>
      </c>
      <c r="K60" s="50">
        <v>93</v>
      </c>
      <c r="L60" s="50">
        <v>1376</v>
      </c>
      <c r="M60" s="50">
        <v>1469</v>
      </c>
      <c r="N60" s="50">
        <v>1</v>
      </c>
      <c r="O60" s="50">
        <v>3136</v>
      </c>
      <c r="P60" s="50">
        <v>6365</v>
      </c>
      <c r="Q60" s="50">
        <v>5224</v>
      </c>
      <c r="R60" s="50">
        <v>6357</v>
      </c>
      <c r="S60" s="50">
        <v>5217</v>
      </c>
      <c r="T60" s="50">
        <v>4090</v>
      </c>
      <c r="U60" s="51">
        <v>9163</v>
      </c>
    </row>
    <row r="61" spans="2:21" ht="12">
      <c r="B61" s="61" t="s">
        <v>424</v>
      </c>
      <c r="C61" s="50" t="str">
        <f t="shared" si="2"/>
        <v>MAY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644</v>
      </c>
      <c r="I61" s="50">
        <v>3876</v>
      </c>
      <c r="J61" s="50">
        <v>4520</v>
      </c>
      <c r="K61" s="50">
        <v>86</v>
      </c>
      <c r="L61" s="50">
        <v>1333</v>
      </c>
      <c r="M61" s="50">
        <v>1419</v>
      </c>
      <c r="N61" s="50">
        <v>10</v>
      </c>
      <c r="O61" s="50">
        <v>2593</v>
      </c>
      <c r="P61" s="50">
        <v>6235</v>
      </c>
      <c r="Q61" s="50">
        <v>5214</v>
      </c>
      <c r="R61" s="50">
        <v>6129</v>
      </c>
      <c r="S61" s="50">
        <v>5185</v>
      </c>
      <c r="T61" s="50">
        <v>2806</v>
      </c>
      <c r="U61" s="51">
        <v>8446</v>
      </c>
    </row>
    <row r="62" spans="2:21" ht="12">
      <c r="B62" s="61" t="s">
        <v>424</v>
      </c>
      <c r="C62" s="50" t="str">
        <f t="shared" si="2"/>
        <v>MAY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350</v>
      </c>
      <c r="I62" s="50">
        <v>2236</v>
      </c>
      <c r="J62" s="50">
        <v>2586</v>
      </c>
      <c r="K62" s="50">
        <v>51</v>
      </c>
      <c r="L62" s="50">
        <v>861</v>
      </c>
      <c r="M62" s="50">
        <v>912</v>
      </c>
      <c r="N62" s="50">
        <v>0</v>
      </c>
      <c r="O62" s="50">
        <v>2221</v>
      </c>
      <c r="P62" s="50">
        <v>4299</v>
      </c>
      <c r="Q62" s="50">
        <v>3575</v>
      </c>
      <c r="R62" s="50">
        <v>4276</v>
      </c>
      <c r="S62" s="50">
        <v>3553</v>
      </c>
      <c r="T62" s="50">
        <v>590</v>
      </c>
      <c r="U62" s="51">
        <v>5990</v>
      </c>
    </row>
    <row r="63" spans="2:21" ht="12">
      <c r="B63" s="61" t="s">
        <v>424</v>
      </c>
      <c r="C63" s="50" t="str">
        <f t="shared" si="2"/>
        <v>MAY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320</v>
      </c>
      <c r="I63" s="50">
        <v>1389</v>
      </c>
      <c r="J63" s="50">
        <v>1709</v>
      </c>
      <c r="K63" s="50">
        <v>43</v>
      </c>
      <c r="L63" s="50">
        <v>558</v>
      </c>
      <c r="M63" s="50">
        <v>601</v>
      </c>
      <c r="N63" s="50">
        <v>6</v>
      </c>
      <c r="O63" s="50">
        <v>1265</v>
      </c>
      <c r="P63" s="50">
        <v>2440</v>
      </c>
      <c r="Q63" s="50">
        <v>1805</v>
      </c>
      <c r="R63" s="50">
        <v>2401</v>
      </c>
      <c r="S63" s="50">
        <v>1782</v>
      </c>
      <c r="T63" s="50">
        <v>1907</v>
      </c>
      <c r="U63" s="51">
        <v>3092</v>
      </c>
    </row>
    <row r="64" spans="2:21" ht="12">
      <c r="B64" s="61" t="s">
        <v>424</v>
      </c>
      <c r="C64" s="50" t="str">
        <f t="shared" si="2"/>
        <v>MAY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274</v>
      </c>
      <c r="I64" s="50">
        <v>2061</v>
      </c>
      <c r="J64" s="50">
        <v>2335</v>
      </c>
      <c r="K64" s="50">
        <v>25</v>
      </c>
      <c r="L64" s="50">
        <v>769</v>
      </c>
      <c r="M64" s="50">
        <v>794</v>
      </c>
      <c r="N64" s="50">
        <v>0</v>
      </c>
      <c r="O64" s="50">
        <v>1521</v>
      </c>
      <c r="P64" s="50">
        <v>3058</v>
      </c>
      <c r="Q64" s="50">
        <v>3026</v>
      </c>
      <c r="R64" s="50">
        <v>3057</v>
      </c>
      <c r="S64" s="50">
        <v>3023</v>
      </c>
      <c r="T64" s="50">
        <v>1570</v>
      </c>
      <c r="U64" s="51">
        <v>4471</v>
      </c>
    </row>
    <row r="65" spans="2:21" ht="12">
      <c r="B65" s="61" t="s">
        <v>424</v>
      </c>
      <c r="C65" s="50" t="str">
        <f t="shared" si="2"/>
        <v>MAY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527</v>
      </c>
      <c r="I65" s="50">
        <v>2957</v>
      </c>
      <c r="J65" s="50">
        <v>3484</v>
      </c>
      <c r="K65" s="50">
        <v>70</v>
      </c>
      <c r="L65" s="50">
        <v>1097</v>
      </c>
      <c r="M65" s="50">
        <v>1167</v>
      </c>
      <c r="N65" s="50">
        <v>0</v>
      </c>
      <c r="O65" s="50">
        <v>2653</v>
      </c>
      <c r="P65" s="50">
        <v>5123</v>
      </c>
      <c r="Q65" s="50">
        <v>4815</v>
      </c>
      <c r="R65" s="50">
        <v>5119</v>
      </c>
      <c r="S65" s="50">
        <v>4814</v>
      </c>
      <c r="T65" s="50">
        <v>1787</v>
      </c>
      <c r="U65" s="51">
        <v>8085</v>
      </c>
    </row>
    <row r="66" spans="2:21" ht="12">
      <c r="B66" s="61" t="s">
        <v>424</v>
      </c>
      <c r="C66" s="50" t="str">
        <f t="shared" si="2"/>
        <v>MAY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350</v>
      </c>
      <c r="I66" s="50">
        <v>2116</v>
      </c>
      <c r="J66" s="50">
        <v>2466</v>
      </c>
      <c r="K66" s="50">
        <v>93</v>
      </c>
      <c r="L66" s="50">
        <v>1000</v>
      </c>
      <c r="M66" s="50">
        <v>1093</v>
      </c>
      <c r="N66" s="50">
        <v>1</v>
      </c>
      <c r="O66" s="50">
        <v>1441</v>
      </c>
      <c r="P66" s="50">
        <v>2750</v>
      </c>
      <c r="Q66" s="50">
        <v>1838</v>
      </c>
      <c r="R66" s="50">
        <v>2559</v>
      </c>
      <c r="S66" s="50">
        <v>1838</v>
      </c>
      <c r="T66" s="50">
        <v>2334</v>
      </c>
      <c r="U66" s="51">
        <v>3870</v>
      </c>
    </row>
    <row r="67" spans="2:21" ht="12">
      <c r="B67" s="61" t="s">
        <v>424</v>
      </c>
      <c r="C67" s="50" t="str">
        <f t="shared" si="2"/>
        <v>MAY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309</v>
      </c>
      <c r="I67" s="50">
        <v>1694</v>
      </c>
      <c r="J67" s="50">
        <v>2003</v>
      </c>
      <c r="K67" s="50">
        <v>50</v>
      </c>
      <c r="L67" s="50">
        <v>533</v>
      </c>
      <c r="M67" s="50">
        <v>583</v>
      </c>
      <c r="N67" s="50">
        <v>0</v>
      </c>
      <c r="O67" s="50">
        <v>1889</v>
      </c>
      <c r="P67" s="50">
        <v>3911</v>
      </c>
      <c r="Q67" s="50">
        <v>3064</v>
      </c>
      <c r="R67" s="50">
        <v>3507</v>
      </c>
      <c r="S67" s="50">
        <v>2711</v>
      </c>
      <c r="T67" s="50">
        <v>1758</v>
      </c>
      <c r="U67" s="51">
        <v>5266</v>
      </c>
    </row>
    <row r="68" spans="2:21" ht="12">
      <c r="B68" s="61" t="s">
        <v>424</v>
      </c>
      <c r="C68" s="50" t="str">
        <f t="shared" si="2"/>
        <v>MAY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383</v>
      </c>
      <c r="I68" s="50">
        <v>2258</v>
      </c>
      <c r="J68" s="50">
        <v>2641</v>
      </c>
      <c r="K68" s="50">
        <v>74</v>
      </c>
      <c r="L68" s="50">
        <v>1008</v>
      </c>
      <c r="M68" s="50">
        <v>1082</v>
      </c>
      <c r="N68" s="50">
        <v>0</v>
      </c>
      <c r="O68" s="50">
        <v>1731</v>
      </c>
      <c r="P68" s="50">
        <v>2980</v>
      </c>
      <c r="Q68" s="50">
        <v>2214</v>
      </c>
      <c r="R68" s="50">
        <v>2937</v>
      </c>
      <c r="S68" s="50">
        <v>2166</v>
      </c>
      <c r="T68" s="50">
        <v>2499</v>
      </c>
      <c r="U68" s="51">
        <v>4256</v>
      </c>
    </row>
    <row r="69" spans="2:21" ht="12">
      <c r="B69" s="61" t="s">
        <v>424</v>
      </c>
      <c r="C69" s="50" t="str">
        <f t="shared" si="2"/>
        <v>MAY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544</v>
      </c>
      <c r="I69" s="50">
        <v>3182</v>
      </c>
      <c r="J69" s="50">
        <v>3726</v>
      </c>
      <c r="K69" s="50">
        <v>127</v>
      </c>
      <c r="L69" s="50">
        <v>998</v>
      </c>
      <c r="M69" s="50">
        <v>1125</v>
      </c>
      <c r="N69" s="50">
        <v>0</v>
      </c>
      <c r="O69" s="50">
        <v>2539</v>
      </c>
      <c r="P69" s="50">
        <v>5011</v>
      </c>
      <c r="Q69" s="50">
        <v>4010</v>
      </c>
      <c r="R69" s="50">
        <v>4933</v>
      </c>
      <c r="S69" s="50">
        <v>3951</v>
      </c>
      <c r="T69" s="50">
        <v>3827</v>
      </c>
      <c r="U69" s="51">
        <v>7000</v>
      </c>
    </row>
    <row r="70" spans="2:21" ht="12">
      <c r="B70" s="61" t="s">
        <v>424</v>
      </c>
      <c r="C70" s="50" t="str">
        <f t="shared" si="2"/>
        <v>MAY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244</v>
      </c>
      <c r="I70" s="50">
        <v>1609</v>
      </c>
      <c r="J70" s="50">
        <v>1853</v>
      </c>
      <c r="K70" s="50">
        <v>23</v>
      </c>
      <c r="L70" s="50">
        <v>294</v>
      </c>
      <c r="M70" s="50">
        <v>317</v>
      </c>
      <c r="N70" s="50">
        <v>10</v>
      </c>
      <c r="O70" s="50">
        <v>1345</v>
      </c>
      <c r="P70" s="50">
        <v>2786</v>
      </c>
      <c r="Q70" s="50">
        <v>1843</v>
      </c>
      <c r="R70" s="50">
        <v>2648</v>
      </c>
      <c r="S70" s="50">
        <v>1791</v>
      </c>
      <c r="T70" s="50">
        <v>1592</v>
      </c>
      <c r="U70" s="51">
        <v>2800</v>
      </c>
    </row>
    <row r="71" spans="2:21" ht="12">
      <c r="B71" s="61" t="s">
        <v>424</v>
      </c>
      <c r="C71" s="50" t="str">
        <f t="shared" si="2"/>
        <v>MAY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1049</v>
      </c>
      <c r="I71" s="50">
        <v>6578</v>
      </c>
      <c r="J71" s="50">
        <v>7627</v>
      </c>
      <c r="K71" s="50">
        <v>188</v>
      </c>
      <c r="L71" s="50">
        <v>1931</v>
      </c>
      <c r="M71" s="50">
        <v>2119</v>
      </c>
      <c r="N71" s="50">
        <v>0</v>
      </c>
      <c r="O71" s="50">
        <v>4868</v>
      </c>
      <c r="P71" s="50">
        <v>13565</v>
      </c>
      <c r="Q71" s="50">
        <v>8408</v>
      </c>
      <c r="R71" s="50">
        <v>13542</v>
      </c>
      <c r="S71" s="50">
        <v>8405</v>
      </c>
      <c r="T71" s="50">
        <v>7195</v>
      </c>
      <c r="U71" s="51">
        <v>17236</v>
      </c>
    </row>
    <row r="72" spans="2:21" ht="12">
      <c r="B72" s="61" t="s">
        <v>424</v>
      </c>
      <c r="C72" s="50" t="str">
        <f t="shared" si="2"/>
        <v>MAY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521</v>
      </c>
      <c r="I72" s="50">
        <v>4044</v>
      </c>
      <c r="J72" s="50">
        <v>4565</v>
      </c>
      <c r="K72" s="50">
        <v>48</v>
      </c>
      <c r="L72" s="50">
        <v>522</v>
      </c>
      <c r="M72" s="50">
        <v>570</v>
      </c>
      <c r="N72" s="50">
        <v>82</v>
      </c>
      <c r="O72" s="50">
        <v>3440</v>
      </c>
      <c r="P72" s="50">
        <v>6179</v>
      </c>
      <c r="Q72" s="50">
        <v>4457</v>
      </c>
      <c r="R72" s="50">
        <v>6119</v>
      </c>
      <c r="S72" s="50">
        <v>4437</v>
      </c>
      <c r="T72" s="50">
        <v>4396</v>
      </c>
      <c r="U72" s="51">
        <v>7040</v>
      </c>
    </row>
    <row r="73" spans="2:21" ht="12">
      <c r="B73" s="61" t="s">
        <v>424</v>
      </c>
      <c r="C73" s="50" t="str">
        <f t="shared" si="2"/>
        <v>MAY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706</v>
      </c>
      <c r="I73" s="50">
        <v>4559</v>
      </c>
      <c r="J73" s="50">
        <v>5265</v>
      </c>
      <c r="K73" s="50">
        <v>101</v>
      </c>
      <c r="L73" s="50">
        <v>1849</v>
      </c>
      <c r="M73" s="50">
        <v>1950</v>
      </c>
      <c r="N73" s="50">
        <v>2</v>
      </c>
      <c r="O73" s="50">
        <v>3720</v>
      </c>
      <c r="P73" s="50">
        <v>8522</v>
      </c>
      <c r="Q73" s="50">
        <v>6871</v>
      </c>
      <c r="R73" s="50">
        <v>7672</v>
      </c>
      <c r="S73" s="50">
        <v>6052</v>
      </c>
      <c r="T73" s="50">
        <v>3413</v>
      </c>
      <c r="U73" s="51">
        <v>11105</v>
      </c>
    </row>
    <row r="74" spans="2:21" ht="12">
      <c r="B74" s="61" t="s">
        <v>424</v>
      </c>
      <c r="C74" s="50" t="str">
        <f t="shared" si="2"/>
        <v>MAY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719</v>
      </c>
      <c r="I74" s="50">
        <v>3916</v>
      </c>
      <c r="J74" s="50">
        <v>4635</v>
      </c>
      <c r="K74" s="50">
        <v>53</v>
      </c>
      <c r="L74" s="50">
        <v>640</v>
      </c>
      <c r="M74" s="50">
        <v>693</v>
      </c>
      <c r="N74" s="50">
        <v>79</v>
      </c>
      <c r="O74" s="50">
        <v>4332</v>
      </c>
      <c r="P74" s="50">
        <v>4913</v>
      </c>
      <c r="Q74" s="50">
        <v>4775</v>
      </c>
      <c r="R74" s="50">
        <v>4724</v>
      </c>
      <c r="S74" s="50">
        <v>4592</v>
      </c>
      <c r="T74" s="50">
        <v>3737</v>
      </c>
      <c r="U74" s="51">
        <v>8541</v>
      </c>
    </row>
    <row r="75" spans="2:21" ht="12">
      <c r="B75" s="61" t="s">
        <v>424</v>
      </c>
      <c r="C75" s="50" t="str">
        <f t="shared" si="2"/>
        <v>MAY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909</v>
      </c>
      <c r="I75" s="50">
        <v>5467</v>
      </c>
      <c r="J75" s="50">
        <v>6376</v>
      </c>
      <c r="K75" s="50">
        <v>109</v>
      </c>
      <c r="L75" s="50">
        <v>1913</v>
      </c>
      <c r="M75" s="50">
        <v>2022</v>
      </c>
      <c r="N75" s="50">
        <v>646</v>
      </c>
      <c r="O75" s="50">
        <v>4911</v>
      </c>
      <c r="P75" s="50">
        <v>11510</v>
      </c>
      <c r="Q75" s="50">
        <v>8205</v>
      </c>
      <c r="R75" s="50">
        <v>11019</v>
      </c>
      <c r="S75" s="50">
        <v>7793</v>
      </c>
      <c r="T75" s="50">
        <v>6328</v>
      </c>
      <c r="U75" s="51">
        <v>13126</v>
      </c>
    </row>
    <row r="76" spans="2:21" ht="12">
      <c r="B76" s="61" t="s">
        <v>424</v>
      </c>
      <c r="C76" s="50" t="str">
        <f t="shared" si="2"/>
        <v>MAY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1019</v>
      </c>
      <c r="I76" s="50">
        <v>4538</v>
      </c>
      <c r="J76" s="50">
        <v>5557</v>
      </c>
      <c r="K76" s="50">
        <v>169</v>
      </c>
      <c r="L76" s="50">
        <v>1326</v>
      </c>
      <c r="M76" s="50">
        <v>1495</v>
      </c>
      <c r="N76" s="50">
        <v>181</v>
      </c>
      <c r="O76" s="50">
        <v>6376</v>
      </c>
      <c r="P76" s="50">
        <v>10159</v>
      </c>
      <c r="Q76" s="50">
        <v>8637</v>
      </c>
      <c r="R76" s="50">
        <v>9936</v>
      </c>
      <c r="S76" s="50">
        <v>8425</v>
      </c>
      <c r="T76" s="50">
        <v>8303</v>
      </c>
      <c r="U76" s="51">
        <v>15500</v>
      </c>
    </row>
    <row r="77" spans="2:21" ht="12">
      <c r="B77" s="61" t="s">
        <v>424</v>
      </c>
      <c r="C77" s="50" t="str">
        <f t="shared" si="2"/>
        <v>MAY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1169</v>
      </c>
      <c r="I77" s="50">
        <v>5502</v>
      </c>
      <c r="J77" s="50">
        <v>6671</v>
      </c>
      <c r="K77" s="50">
        <v>149</v>
      </c>
      <c r="L77" s="50">
        <v>1265</v>
      </c>
      <c r="M77" s="50">
        <v>1414</v>
      </c>
      <c r="N77" s="50">
        <v>15</v>
      </c>
      <c r="O77" s="50">
        <v>6477</v>
      </c>
      <c r="P77" s="50">
        <v>14716</v>
      </c>
      <c r="Q77" s="50">
        <v>12173</v>
      </c>
      <c r="R77" s="50">
        <v>14466</v>
      </c>
      <c r="S77" s="50">
        <v>11923</v>
      </c>
      <c r="T77" s="50">
        <v>7409</v>
      </c>
      <c r="U77" s="51">
        <v>19560</v>
      </c>
    </row>
    <row r="78" spans="2:21" ht="12">
      <c r="B78" s="61" t="s">
        <v>424</v>
      </c>
      <c r="C78" s="50" t="str">
        <f t="shared" si="2"/>
        <v>MAY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767</v>
      </c>
      <c r="I78" s="50">
        <v>4993</v>
      </c>
      <c r="J78" s="50">
        <v>5760</v>
      </c>
      <c r="K78" s="50">
        <v>109</v>
      </c>
      <c r="L78" s="50">
        <v>1865</v>
      </c>
      <c r="M78" s="50">
        <v>1974</v>
      </c>
      <c r="N78" s="50">
        <v>130</v>
      </c>
      <c r="O78" s="50">
        <v>6021</v>
      </c>
      <c r="P78" s="50">
        <v>11461</v>
      </c>
      <c r="Q78" s="50">
        <v>8139</v>
      </c>
      <c r="R78" s="50">
        <v>10554</v>
      </c>
      <c r="S78" s="50">
        <v>8000</v>
      </c>
      <c r="T78" s="50">
        <v>7628</v>
      </c>
      <c r="U78" s="51">
        <v>14875</v>
      </c>
    </row>
    <row r="79" spans="2:21" ht="12">
      <c r="B79" s="61" t="s">
        <v>424</v>
      </c>
      <c r="C79" s="50" t="str">
        <f t="shared" si="2"/>
        <v>MAY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414</v>
      </c>
      <c r="I79" s="50">
        <v>2679</v>
      </c>
      <c r="J79" s="50">
        <v>3093</v>
      </c>
      <c r="K79" s="50">
        <v>38</v>
      </c>
      <c r="L79" s="50">
        <v>1057</v>
      </c>
      <c r="M79" s="50">
        <v>1095</v>
      </c>
      <c r="N79" s="50">
        <v>177</v>
      </c>
      <c r="O79" s="50">
        <v>2287</v>
      </c>
      <c r="P79" s="50">
        <v>5108</v>
      </c>
      <c r="Q79" s="50">
        <v>3989</v>
      </c>
      <c r="R79" s="50">
        <v>4828</v>
      </c>
      <c r="S79" s="50">
        <v>3787</v>
      </c>
      <c r="T79" s="50">
        <v>3182</v>
      </c>
      <c r="U79" s="51">
        <v>6858</v>
      </c>
    </row>
    <row r="80" spans="2:21" ht="12">
      <c r="B80" s="61" t="s">
        <v>424</v>
      </c>
      <c r="C80" s="50" t="str">
        <f t="shared" si="2"/>
        <v>MAY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439</v>
      </c>
      <c r="I80" s="50">
        <v>2899</v>
      </c>
      <c r="J80" s="50">
        <v>3338</v>
      </c>
      <c r="K80" s="50">
        <v>57</v>
      </c>
      <c r="L80" s="50">
        <v>1205</v>
      </c>
      <c r="M80" s="50">
        <v>1262</v>
      </c>
      <c r="N80" s="50">
        <v>159</v>
      </c>
      <c r="O80" s="50">
        <v>2552</v>
      </c>
      <c r="P80" s="50">
        <v>5355</v>
      </c>
      <c r="Q80" s="50">
        <v>4594</v>
      </c>
      <c r="R80" s="50">
        <v>5301</v>
      </c>
      <c r="S80" s="50">
        <v>4588</v>
      </c>
      <c r="T80" s="50">
        <v>3343</v>
      </c>
      <c r="U80" s="51">
        <v>7929</v>
      </c>
    </row>
    <row r="81" spans="2:21" ht="12">
      <c r="B81" s="61" t="s">
        <v>424</v>
      </c>
      <c r="C81" s="50" t="str">
        <f aca="true" t="shared" si="3" ref="C81:C112">$C$15</f>
        <v>MAY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139</v>
      </c>
      <c r="I81" s="50">
        <v>912</v>
      </c>
      <c r="J81" s="50">
        <v>1051</v>
      </c>
      <c r="K81" s="50">
        <v>13</v>
      </c>
      <c r="L81" s="50">
        <v>184</v>
      </c>
      <c r="M81" s="50">
        <v>197</v>
      </c>
      <c r="N81" s="50">
        <v>0</v>
      </c>
      <c r="O81" s="50">
        <v>759</v>
      </c>
      <c r="P81" s="50">
        <v>1307</v>
      </c>
      <c r="Q81" s="50">
        <v>1242</v>
      </c>
      <c r="R81" s="50">
        <v>1289</v>
      </c>
      <c r="S81" s="50">
        <v>1225</v>
      </c>
      <c r="T81" s="50">
        <v>949</v>
      </c>
      <c r="U81" s="51">
        <v>2177</v>
      </c>
    </row>
    <row r="82" spans="2:21" ht="12">
      <c r="B82" s="61" t="s">
        <v>424</v>
      </c>
      <c r="C82" s="50" t="str">
        <f t="shared" si="3"/>
        <v>MAY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523</v>
      </c>
      <c r="I82" s="50">
        <v>3494</v>
      </c>
      <c r="J82" s="50">
        <v>4017</v>
      </c>
      <c r="K82" s="50">
        <v>40</v>
      </c>
      <c r="L82" s="50">
        <v>1379</v>
      </c>
      <c r="M82" s="50">
        <v>1419</v>
      </c>
      <c r="N82" s="50">
        <v>1</v>
      </c>
      <c r="O82" s="50">
        <v>2733</v>
      </c>
      <c r="P82" s="50">
        <v>5863</v>
      </c>
      <c r="Q82" s="50">
        <v>4428</v>
      </c>
      <c r="R82" s="50">
        <v>5841</v>
      </c>
      <c r="S82" s="50">
        <v>4394</v>
      </c>
      <c r="T82" s="50">
        <v>3803</v>
      </c>
      <c r="U82" s="51">
        <v>7498</v>
      </c>
    </row>
    <row r="83" spans="2:21" ht="12">
      <c r="B83" s="61" t="s">
        <v>424</v>
      </c>
      <c r="C83" s="50" t="str">
        <f t="shared" si="3"/>
        <v>MAY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167</v>
      </c>
      <c r="I83" s="50">
        <v>994</v>
      </c>
      <c r="J83" s="50">
        <v>1161</v>
      </c>
      <c r="K83" s="50">
        <v>24</v>
      </c>
      <c r="L83" s="50">
        <v>289</v>
      </c>
      <c r="M83" s="50">
        <v>313</v>
      </c>
      <c r="N83" s="50">
        <v>88</v>
      </c>
      <c r="O83" s="50">
        <v>1024</v>
      </c>
      <c r="P83" s="50">
        <v>1729</v>
      </c>
      <c r="Q83" s="50">
        <v>1397</v>
      </c>
      <c r="R83" s="50">
        <v>1632</v>
      </c>
      <c r="S83" s="50">
        <v>1313</v>
      </c>
      <c r="T83" s="50">
        <v>807</v>
      </c>
      <c r="U83" s="51">
        <v>1985</v>
      </c>
    </row>
    <row r="84" spans="2:21" ht="12">
      <c r="B84" s="61" t="s">
        <v>424</v>
      </c>
      <c r="C84" s="50" t="str">
        <f t="shared" si="3"/>
        <v>MAY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213</v>
      </c>
      <c r="I84" s="50">
        <v>1159</v>
      </c>
      <c r="J84" s="50">
        <v>1372</v>
      </c>
      <c r="K84" s="50">
        <v>14</v>
      </c>
      <c r="L84" s="50">
        <v>354</v>
      </c>
      <c r="M84" s="50">
        <v>368</v>
      </c>
      <c r="N84" s="50">
        <v>6</v>
      </c>
      <c r="O84" s="50">
        <v>1278</v>
      </c>
      <c r="P84" s="50">
        <v>1880</v>
      </c>
      <c r="Q84" s="50">
        <v>1660</v>
      </c>
      <c r="R84" s="50">
        <v>1781</v>
      </c>
      <c r="S84" s="50">
        <v>1582</v>
      </c>
      <c r="T84" s="50">
        <v>921</v>
      </c>
      <c r="U84" s="51">
        <v>2505</v>
      </c>
    </row>
    <row r="85" spans="2:21" ht="12">
      <c r="B85" s="61" t="s">
        <v>424</v>
      </c>
      <c r="C85" s="50" t="str">
        <f t="shared" si="3"/>
        <v>MAY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439</v>
      </c>
      <c r="I85" s="50">
        <v>2627</v>
      </c>
      <c r="J85" s="50">
        <v>3066</v>
      </c>
      <c r="K85" s="50">
        <v>39</v>
      </c>
      <c r="L85" s="50">
        <v>890</v>
      </c>
      <c r="M85" s="50">
        <v>929</v>
      </c>
      <c r="N85" s="50">
        <v>2</v>
      </c>
      <c r="O85" s="50">
        <v>3576</v>
      </c>
      <c r="P85" s="50">
        <v>6735</v>
      </c>
      <c r="Q85" s="50">
        <v>4421</v>
      </c>
      <c r="R85" s="50">
        <v>6719</v>
      </c>
      <c r="S85" s="50">
        <v>4393</v>
      </c>
      <c r="T85" s="50">
        <v>3858</v>
      </c>
      <c r="U85" s="51">
        <v>7559</v>
      </c>
    </row>
    <row r="86" spans="2:21" ht="12">
      <c r="B86" s="61" t="s">
        <v>424</v>
      </c>
      <c r="C86" s="50" t="str">
        <f t="shared" si="3"/>
        <v>MAY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415</v>
      </c>
      <c r="I86" s="50">
        <v>2160</v>
      </c>
      <c r="J86" s="50">
        <v>2575</v>
      </c>
      <c r="K86" s="50">
        <v>54</v>
      </c>
      <c r="L86" s="50">
        <v>843</v>
      </c>
      <c r="M86" s="50">
        <v>897</v>
      </c>
      <c r="N86" s="50">
        <v>7</v>
      </c>
      <c r="O86" s="50">
        <v>2082</v>
      </c>
      <c r="P86" s="50">
        <v>4811</v>
      </c>
      <c r="Q86" s="50">
        <v>4076</v>
      </c>
      <c r="R86" s="50">
        <v>4774</v>
      </c>
      <c r="S86" s="50">
        <v>4049</v>
      </c>
      <c r="T86" s="50">
        <v>2218</v>
      </c>
      <c r="U86" s="51">
        <v>6551</v>
      </c>
    </row>
    <row r="87" spans="2:21" ht="12">
      <c r="B87" s="61" t="s">
        <v>424</v>
      </c>
      <c r="C87" s="50" t="str">
        <f t="shared" si="3"/>
        <v>MAY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354</v>
      </c>
      <c r="I87" s="50">
        <v>2165</v>
      </c>
      <c r="J87" s="50">
        <v>2519</v>
      </c>
      <c r="K87" s="50">
        <v>27</v>
      </c>
      <c r="L87" s="50">
        <v>462</v>
      </c>
      <c r="M87" s="50">
        <v>489</v>
      </c>
      <c r="N87" s="50">
        <v>3</v>
      </c>
      <c r="O87" s="50">
        <v>2143</v>
      </c>
      <c r="P87" s="50">
        <v>3282</v>
      </c>
      <c r="Q87" s="50">
        <v>2928</v>
      </c>
      <c r="R87" s="50">
        <v>3271</v>
      </c>
      <c r="S87" s="50">
        <v>2921</v>
      </c>
      <c r="T87" s="50">
        <v>1499</v>
      </c>
      <c r="U87" s="51">
        <v>4623</v>
      </c>
    </row>
    <row r="88" spans="2:21" ht="12">
      <c r="B88" s="61" t="s">
        <v>424</v>
      </c>
      <c r="C88" s="50" t="str">
        <f t="shared" si="3"/>
        <v>MAY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397</v>
      </c>
      <c r="I88" s="50">
        <v>2243</v>
      </c>
      <c r="J88" s="50">
        <v>2640</v>
      </c>
      <c r="K88" s="50">
        <v>50</v>
      </c>
      <c r="L88" s="50">
        <v>595</v>
      </c>
      <c r="M88" s="50">
        <v>645</v>
      </c>
      <c r="N88" s="50">
        <v>214</v>
      </c>
      <c r="O88" s="50">
        <v>2575</v>
      </c>
      <c r="P88" s="50">
        <v>5620</v>
      </c>
      <c r="Q88" s="50">
        <v>4229</v>
      </c>
      <c r="R88" s="50">
        <v>5238</v>
      </c>
      <c r="S88" s="50">
        <v>3826</v>
      </c>
      <c r="T88" s="50">
        <v>2792</v>
      </c>
      <c r="U88" s="51">
        <v>6483</v>
      </c>
    </row>
    <row r="89" spans="2:21" ht="12">
      <c r="B89" s="61" t="s">
        <v>424</v>
      </c>
      <c r="C89" s="50" t="str">
        <f t="shared" si="3"/>
        <v>MAY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1119</v>
      </c>
      <c r="I89" s="50">
        <v>6998</v>
      </c>
      <c r="J89" s="50">
        <v>8117</v>
      </c>
      <c r="K89" s="50">
        <v>94</v>
      </c>
      <c r="L89" s="50">
        <v>1968</v>
      </c>
      <c r="M89" s="50">
        <v>2062</v>
      </c>
      <c r="N89" s="50">
        <v>68</v>
      </c>
      <c r="O89" s="50">
        <v>6540</v>
      </c>
      <c r="P89" s="50">
        <v>11226</v>
      </c>
      <c r="Q89" s="50">
        <v>9959</v>
      </c>
      <c r="R89" s="50">
        <v>11014</v>
      </c>
      <c r="S89" s="50">
        <v>9818</v>
      </c>
      <c r="T89" s="50">
        <v>8411</v>
      </c>
      <c r="U89" s="51">
        <v>17635</v>
      </c>
    </row>
    <row r="90" spans="2:21" ht="12">
      <c r="B90" s="61" t="s">
        <v>424</v>
      </c>
      <c r="C90" s="50" t="str">
        <f t="shared" si="3"/>
        <v>MAY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281</v>
      </c>
      <c r="I90" s="50">
        <v>1557</v>
      </c>
      <c r="J90" s="50">
        <v>1838</v>
      </c>
      <c r="K90" s="50">
        <v>30</v>
      </c>
      <c r="L90" s="50">
        <v>276</v>
      </c>
      <c r="M90" s="50">
        <v>306</v>
      </c>
      <c r="N90" s="50">
        <v>1</v>
      </c>
      <c r="O90" s="50">
        <v>1264</v>
      </c>
      <c r="P90" s="50">
        <v>2556</v>
      </c>
      <c r="Q90" s="50">
        <v>2236</v>
      </c>
      <c r="R90" s="50">
        <v>2517</v>
      </c>
      <c r="S90" s="50">
        <v>2220</v>
      </c>
      <c r="T90" s="50">
        <v>989</v>
      </c>
      <c r="U90" s="51">
        <v>3397</v>
      </c>
    </row>
    <row r="91" spans="2:21" ht="12">
      <c r="B91" s="61" t="s">
        <v>424</v>
      </c>
      <c r="C91" s="50" t="str">
        <f t="shared" si="3"/>
        <v>MAY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587</v>
      </c>
      <c r="I91" s="50">
        <v>3309</v>
      </c>
      <c r="J91" s="50">
        <v>3896</v>
      </c>
      <c r="K91" s="50">
        <v>93</v>
      </c>
      <c r="L91" s="50">
        <v>1116</v>
      </c>
      <c r="M91" s="50">
        <v>1209</v>
      </c>
      <c r="N91" s="50">
        <v>2</v>
      </c>
      <c r="O91" s="50">
        <v>3108</v>
      </c>
      <c r="P91" s="50">
        <v>5707</v>
      </c>
      <c r="Q91" s="50">
        <v>5057</v>
      </c>
      <c r="R91" s="50">
        <v>5448</v>
      </c>
      <c r="S91" s="50">
        <v>4793</v>
      </c>
      <c r="T91" s="50">
        <v>2834</v>
      </c>
      <c r="U91" s="51">
        <v>7437</v>
      </c>
    </row>
    <row r="92" spans="2:21" ht="12">
      <c r="B92" s="61" t="s">
        <v>424</v>
      </c>
      <c r="C92" s="50" t="str">
        <f t="shared" si="3"/>
        <v>MAY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404</v>
      </c>
      <c r="I92" s="50">
        <v>2692</v>
      </c>
      <c r="J92" s="50">
        <v>3096</v>
      </c>
      <c r="K92" s="50">
        <v>33</v>
      </c>
      <c r="L92" s="50">
        <v>310</v>
      </c>
      <c r="M92" s="50">
        <v>343</v>
      </c>
      <c r="N92" s="50">
        <v>4</v>
      </c>
      <c r="O92" s="50">
        <v>3190</v>
      </c>
      <c r="P92" s="50">
        <v>5290</v>
      </c>
      <c r="Q92" s="50">
        <v>4604</v>
      </c>
      <c r="R92" s="50">
        <v>5165</v>
      </c>
      <c r="S92" s="50">
        <v>4508</v>
      </c>
      <c r="T92" s="50">
        <v>2721</v>
      </c>
      <c r="U92" s="51">
        <v>6179</v>
      </c>
    </row>
    <row r="93" spans="2:21" ht="12">
      <c r="B93" s="61" t="s">
        <v>424</v>
      </c>
      <c r="C93" s="50" t="str">
        <f t="shared" si="3"/>
        <v>MAY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191</v>
      </c>
      <c r="I93" s="50">
        <v>1462</v>
      </c>
      <c r="J93" s="50">
        <v>1653</v>
      </c>
      <c r="K93" s="50">
        <v>15</v>
      </c>
      <c r="L93" s="50">
        <v>136</v>
      </c>
      <c r="M93" s="50">
        <v>151</v>
      </c>
      <c r="N93" s="50">
        <v>12</v>
      </c>
      <c r="O93" s="50">
        <v>1445</v>
      </c>
      <c r="P93" s="50">
        <v>2320</v>
      </c>
      <c r="Q93" s="50">
        <v>1982</v>
      </c>
      <c r="R93" s="50">
        <v>2304</v>
      </c>
      <c r="S93" s="50">
        <v>1958</v>
      </c>
      <c r="T93" s="50">
        <v>1093</v>
      </c>
      <c r="U93" s="51">
        <v>2714</v>
      </c>
    </row>
    <row r="94" spans="2:21" ht="12">
      <c r="B94" s="61" t="s">
        <v>424</v>
      </c>
      <c r="C94" s="50" t="str">
        <f t="shared" si="3"/>
        <v>MAY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107</v>
      </c>
      <c r="I94" s="50">
        <v>889</v>
      </c>
      <c r="J94" s="50">
        <v>996</v>
      </c>
      <c r="K94" s="50">
        <v>4</v>
      </c>
      <c r="L94" s="50">
        <v>91</v>
      </c>
      <c r="M94" s="50">
        <v>95</v>
      </c>
      <c r="N94" s="50">
        <v>33</v>
      </c>
      <c r="O94" s="50">
        <v>840</v>
      </c>
      <c r="P94" s="50">
        <v>1454</v>
      </c>
      <c r="Q94" s="50">
        <v>1208</v>
      </c>
      <c r="R94" s="50">
        <v>1420</v>
      </c>
      <c r="S94" s="50">
        <v>1176</v>
      </c>
      <c r="T94" s="50">
        <v>765</v>
      </c>
      <c r="U94" s="51">
        <v>1665</v>
      </c>
    </row>
    <row r="95" spans="2:21" ht="12">
      <c r="B95" s="61" t="s">
        <v>424</v>
      </c>
      <c r="C95" s="50" t="str">
        <f t="shared" si="3"/>
        <v>MAY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186</v>
      </c>
      <c r="I95" s="50">
        <v>1124</v>
      </c>
      <c r="J95" s="50">
        <v>1310</v>
      </c>
      <c r="K95" s="50">
        <v>6</v>
      </c>
      <c r="L95" s="50">
        <v>95</v>
      </c>
      <c r="M95" s="50">
        <v>101</v>
      </c>
      <c r="N95" s="50">
        <v>0</v>
      </c>
      <c r="O95" s="50">
        <v>1036</v>
      </c>
      <c r="P95" s="50">
        <v>1841</v>
      </c>
      <c r="Q95" s="50">
        <v>1562</v>
      </c>
      <c r="R95" s="50">
        <v>1778</v>
      </c>
      <c r="S95" s="50">
        <v>1503</v>
      </c>
      <c r="T95" s="50">
        <v>896</v>
      </c>
      <c r="U95" s="51">
        <v>2120</v>
      </c>
    </row>
    <row r="96" spans="2:21" ht="12">
      <c r="B96" s="61" t="s">
        <v>424</v>
      </c>
      <c r="C96" s="50" t="str">
        <f t="shared" si="3"/>
        <v>MAY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274</v>
      </c>
      <c r="I96" s="50">
        <v>1526</v>
      </c>
      <c r="J96" s="50">
        <v>1800</v>
      </c>
      <c r="K96" s="50">
        <v>24</v>
      </c>
      <c r="L96" s="50">
        <v>470</v>
      </c>
      <c r="M96" s="50">
        <v>494</v>
      </c>
      <c r="N96" s="50">
        <v>40</v>
      </c>
      <c r="O96" s="50">
        <v>1176</v>
      </c>
      <c r="P96" s="50">
        <v>2842</v>
      </c>
      <c r="Q96" s="50">
        <v>2451</v>
      </c>
      <c r="R96" s="50">
        <v>2830</v>
      </c>
      <c r="S96" s="50">
        <v>2439</v>
      </c>
      <c r="T96" s="50">
        <v>1467</v>
      </c>
      <c r="U96" s="51">
        <v>4059</v>
      </c>
    </row>
    <row r="97" spans="2:21" ht="12">
      <c r="B97" s="61" t="s">
        <v>424</v>
      </c>
      <c r="C97" s="50" t="str">
        <f t="shared" si="3"/>
        <v>MAY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959</v>
      </c>
      <c r="I97" s="50">
        <v>5430</v>
      </c>
      <c r="J97" s="50">
        <v>6389</v>
      </c>
      <c r="K97" s="50">
        <v>137</v>
      </c>
      <c r="L97" s="50">
        <v>2243</v>
      </c>
      <c r="M97" s="50">
        <v>2380</v>
      </c>
      <c r="N97" s="50">
        <v>153</v>
      </c>
      <c r="O97" s="50">
        <v>5221</v>
      </c>
      <c r="P97" s="50">
        <v>9629</v>
      </c>
      <c r="Q97" s="50">
        <v>8125</v>
      </c>
      <c r="R97" s="50">
        <v>8730</v>
      </c>
      <c r="S97" s="50">
        <v>7593</v>
      </c>
      <c r="T97" s="50">
        <v>4799</v>
      </c>
      <c r="U97" s="51">
        <v>11721</v>
      </c>
    </row>
    <row r="98" spans="2:21" ht="12">
      <c r="B98" s="61" t="s">
        <v>424</v>
      </c>
      <c r="C98" s="50" t="str">
        <f t="shared" si="3"/>
        <v>MAY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561</v>
      </c>
      <c r="I98" s="50">
        <v>3727</v>
      </c>
      <c r="J98" s="50">
        <v>4288</v>
      </c>
      <c r="K98" s="50">
        <v>47</v>
      </c>
      <c r="L98" s="50">
        <v>1350</v>
      </c>
      <c r="M98" s="50">
        <v>1397</v>
      </c>
      <c r="N98" s="50">
        <v>3</v>
      </c>
      <c r="O98" s="50">
        <v>3216</v>
      </c>
      <c r="P98" s="50">
        <v>7149</v>
      </c>
      <c r="Q98" s="50">
        <v>5087</v>
      </c>
      <c r="R98" s="50">
        <v>7043</v>
      </c>
      <c r="S98" s="50">
        <v>4999</v>
      </c>
      <c r="T98" s="50">
        <v>4300</v>
      </c>
      <c r="U98" s="51">
        <v>8346</v>
      </c>
    </row>
    <row r="99" spans="2:21" ht="12">
      <c r="B99" s="61" t="s">
        <v>424</v>
      </c>
      <c r="C99" s="50" t="str">
        <f t="shared" si="3"/>
        <v>MAY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188</v>
      </c>
      <c r="I99" s="50">
        <v>1407</v>
      </c>
      <c r="J99" s="50">
        <v>1595</v>
      </c>
      <c r="K99" s="50">
        <v>11</v>
      </c>
      <c r="L99" s="50">
        <v>583</v>
      </c>
      <c r="M99" s="50">
        <v>594</v>
      </c>
      <c r="N99" s="50">
        <v>2</v>
      </c>
      <c r="O99" s="50">
        <v>1169</v>
      </c>
      <c r="P99" s="50">
        <v>2521</v>
      </c>
      <c r="Q99" s="50">
        <v>2469</v>
      </c>
      <c r="R99" s="50">
        <v>2433</v>
      </c>
      <c r="S99" s="50">
        <v>2362</v>
      </c>
      <c r="T99" s="50">
        <v>1864</v>
      </c>
      <c r="U99" s="51">
        <v>3830</v>
      </c>
    </row>
    <row r="100" spans="2:21" ht="12">
      <c r="B100" s="61" t="s">
        <v>424</v>
      </c>
      <c r="C100" s="50" t="str">
        <f t="shared" si="3"/>
        <v>MAY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716</v>
      </c>
      <c r="I100" s="50">
        <v>5012</v>
      </c>
      <c r="J100" s="50">
        <v>5728</v>
      </c>
      <c r="K100" s="50">
        <v>51</v>
      </c>
      <c r="L100" s="50">
        <v>1447</v>
      </c>
      <c r="M100" s="50">
        <v>1498</v>
      </c>
      <c r="N100" s="50">
        <v>5</v>
      </c>
      <c r="O100" s="50">
        <v>4384</v>
      </c>
      <c r="P100" s="50">
        <v>9700</v>
      </c>
      <c r="Q100" s="50">
        <v>7727</v>
      </c>
      <c r="R100" s="50">
        <v>9569</v>
      </c>
      <c r="S100" s="50">
        <v>7532</v>
      </c>
      <c r="T100" s="50">
        <v>6624</v>
      </c>
      <c r="U100" s="51">
        <v>12929</v>
      </c>
    </row>
    <row r="101" spans="2:21" ht="12">
      <c r="B101" s="61" t="s">
        <v>424</v>
      </c>
      <c r="C101" s="50" t="str">
        <f t="shared" si="3"/>
        <v>MAY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465</v>
      </c>
      <c r="I101" s="50">
        <v>3417</v>
      </c>
      <c r="J101" s="50">
        <v>3882</v>
      </c>
      <c r="K101" s="50">
        <v>46</v>
      </c>
      <c r="L101" s="50">
        <v>708</v>
      </c>
      <c r="M101" s="50">
        <v>754</v>
      </c>
      <c r="N101" s="50">
        <v>30</v>
      </c>
      <c r="O101" s="50">
        <v>2619</v>
      </c>
      <c r="P101" s="50">
        <v>6816</v>
      </c>
      <c r="Q101" s="50">
        <v>5528</v>
      </c>
      <c r="R101" s="50">
        <v>6109</v>
      </c>
      <c r="S101" s="50">
        <v>5079</v>
      </c>
      <c r="T101" s="50">
        <v>3200</v>
      </c>
      <c r="U101" s="51">
        <v>9431</v>
      </c>
    </row>
    <row r="102" spans="2:21" ht="12">
      <c r="B102" s="61" t="s">
        <v>424</v>
      </c>
      <c r="C102" s="50" t="str">
        <f t="shared" si="3"/>
        <v>MAY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264</v>
      </c>
      <c r="I102" s="50">
        <v>1588</v>
      </c>
      <c r="J102" s="50">
        <v>1852</v>
      </c>
      <c r="K102" s="50">
        <v>20</v>
      </c>
      <c r="L102" s="50">
        <v>583</v>
      </c>
      <c r="M102" s="50">
        <v>603</v>
      </c>
      <c r="N102" s="50">
        <v>6</v>
      </c>
      <c r="O102" s="50">
        <v>1403</v>
      </c>
      <c r="P102" s="50">
        <v>2424</v>
      </c>
      <c r="Q102" s="50">
        <v>2163</v>
      </c>
      <c r="R102" s="50">
        <v>2306</v>
      </c>
      <c r="S102" s="50">
        <v>2071</v>
      </c>
      <c r="T102" s="50">
        <v>1716</v>
      </c>
      <c r="U102" s="51">
        <v>3346</v>
      </c>
    </row>
    <row r="103" spans="2:21" ht="12">
      <c r="B103" s="61" t="s">
        <v>424</v>
      </c>
      <c r="C103" s="50" t="str">
        <f t="shared" si="3"/>
        <v>MAY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286</v>
      </c>
      <c r="I103" s="50">
        <v>1428</v>
      </c>
      <c r="J103" s="50">
        <v>1714</v>
      </c>
      <c r="K103" s="50">
        <v>17</v>
      </c>
      <c r="L103" s="50">
        <v>247</v>
      </c>
      <c r="M103" s="50">
        <v>264</v>
      </c>
      <c r="N103" s="50">
        <v>11</v>
      </c>
      <c r="O103" s="50">
        <v>1566</v>
      </c>
      <c r="P103" s="50">
        <v>3037</v>
      </c>
      <c r="Q103" s="50">
        <v>2890</v>
      </c>
      <c r="R103" s="50">
        <v>3015</v>
      </c>
      <c r="S103" s="50">
        <v>2870</v>
      </c>
      <c r="T103" s="50">
        <v>1858</v>
      </c>
      <c r="U103" s="51">
        <v>4425</v>
      </c>
    </row>
    <row r="104" spans="2:21" ht="12">
      <c r="B104" s="61" t="s">
        <v>424</v>
      </c>
      <c r="C104" s="50" t="str">
        <f t="shared" si="3"/>
        <v>MAY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324</v>
      </c>
      <c r="I104" s="50">
        <v>2211</v>
      </c>
      <c r="J104" s="50">
        <v>2535</v>
      </c>
      <c r="K104" s="50">
        <v>55</v>
      </c>
      <c r="L104" s="50">
        <v>792</v>
      </c>
      <c r="M104" s="50">
        <v>847</v>
      </c>
      <c r="N104" s="50">
        <v>85</v>
      </c>
      <c r="O104" s="50">
        <v>2392</v>
      </c>
      <c r="P104" s="50">
        <v>3812</v>
      </c>
      <c r="Q104" s="50">
        <v>3207</v>
      </c>
      <c r="R104" s="50">
        <v>3682</v>
      </c>
      <c r="S104" s="50">
        <v>3110</v>
      </c>
      <c r="T104" s="50">
        <v>3313</v>
      </c>
      <c r="U104" s="51">
        <v>5384</v>
      </c>
    </row>
    <row r="105" spans="2:21" ht="12">
      <c r="B105" s="61" t="s">
        <v>424</v>
      </c>
      <c r="C105" s="50" t="str">
        <f t="shared" si="3"/>
        <v>MAY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297</v>
      </c>
      <c r="I105" s="50">
        <v>1849</v>
      </c>
      <c r="J105" s="50">
        <v>2146</v>
      </c>
      <c r="K105" s="50">
        <v>25</v>
      </c>
      <c r="L105" s="50">
        <v>356</v>
      </c>
      <c r="M105" s="50">
        <v>381</v>
      </c>
      <c r="N105" s="50">
        <v>0</v>
      </c>
      <c r="O105" s="50">
        <v>1679</v>
      </c>
      <c r="P105" s="50">
        <v>3586</v>
      </c>
      <c r="Q105" s="50">
        <v>3054</v>
      </c>
      <c r="R105" s="50">
        <v>3555</v>
      </c>
      <c r="S105" s="50">
        <v>3033</v>
      </c>
      <c r="T105" s="50">
        <v>2762</v>
      </c>
      <c r="U105" s="51">
        <v>5264</v>
      </c>
    </row>
    <row r="106" spans="2:21" ht="12">
      <c r="B106" s="61" t="s">
        <v>424</v>
      </c>
      <c r="C106" s="50" t="str">
        <f t="shared" si="3"/>
        <v>MAY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292</v>
      </c>
      <c r="I106" s="50">
        <v>1906</v>
      </c>
      <c r="J106" s="50">
        <v>2198</v>
      </c>
      <c r="K106" s="50">
        <v>21</v>
      </c>
      <c r="L106" s="50">
        <v>728</v>
      </c>
      <c r="M106" s="50">
        <v>749</v>
      </c>
      <c r="N106" s="50">
        <v>258</v>
      </c>
      <c r="O106" s="50">
        <v>1654</v>
      </c>
      <c r="P106" s="50">
        <v>3688</v>
      </c>
      <c r="Q106" s="50">
        <v>3002</v>
      </c>
      <c r="R106" s="50">
        <v>3431</v>
      </c>
      <c r="S106" s="50">
        <v>2735</v>
      </c>
      <c r="T106" s="50">
        <v>1609</v>
      </c>
      <c r="U106" s="51">
        <v>4315</v>
      </c>
    </row>
    <row r="107" spans="2:21" ht="12">
      <c r="B107" s="61" t="s">
        <v>424</v>
      </c>
      <c r="C107" s="50" t="str">
        <f t="shared" si="3"/>
        <v>MAY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656</v>
      </c>
      <c r="I107" s="50">
        <v>3110</v>
      </c>
      <c r="J107" s="50">
        <v>3766</v>
      </c>
      <c r="K107" s="50">
        <v>55</v>
      </c>
      <c r="L107" s="50">
        <v>431</v>
      </c>
      <c r="M107" s="50">
        <v>486</v>
      </c>
      <c r="N107" s="50">
        <v>620</v>
      </c>
      <c r="O107" s="50">
        <v>4980</v>
      </c>
      <c r="P107" s="50">
        <v>13364</v>
      </c>
      <c r="Q107" s="50">
        <v>10791</v>
      </c>
      <c r="R107" s="50">
        <v>12257</v>
      </c>
      <c r="S107" s="50">
        <v>8738</v>
      </c>
      <c r="T107" s="50">
        <v>6452</v>
      </c>
      <c r="U107" s="51">
        <v>14041</v>
      </c>
    </row>
    <row r="108" spans="2:21" ht="12">
      <c r="B108" s="61" t="s">
        <v>424</v>
      </c>
      <c r="C108" s="50" t="str">
        <f t="shared" si="3"/>
        <v>MAY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491</v>
      </c>
      <c r="I108" s="50">
        <v>3505</v>
      </c>
      <c r="J108" s="50">
        <v>3996</v>
      </c>
      <c r="K108" s="50">
        <v>49</v>
      </c>
      <c r="L108" s="50">
        <v>1544</v>
      </c>
      <c r="M108" s="50">
        <v>1593</v>
      </c>
      <c r="N108" s="50">
        <v>65</v>
      </c>
      <c r="O108" s="50">
        <v>2813</v>
      </c>
      <c r="P108" s="50">
        <v>4871</v>
      </c>
      <c r="Q108" s="50">
        <v>5073</v>
      </c>
      <c r="R108" s="50">
        <v>4852</v>
      </c>
      <c r="S108" s="50">
        <v>5025</v>
      </c>
      <c r="T108" s="50">
        <v>4200</v>
      </c>
      <c r="U108" s="51">
        <v>8756</v>
      </c>
    </row>
    <row r="109" spans="2:21" ht="12">
      <c r="B109" s="61" t="s">
        <v>424</v>
      </c>
      <c r="C109" s="50" t="str">
        <f t="shared" si="3"/>
        <v>MAY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344</v>
      </c>
      <c r="I109" s="50">
        <v>2430</v>
      </c>
      <c r="J109" s="50">
        <v>2774</v>
      </c>
      <c r="K109" s="50">
        <v>32</v>
      </c>
      <c r="L109" s="50">
        <v>943</v>
      </c>
      <c r="M109" s="50">
        <v>975</v>
      </c>
      <c r="N109" s="50">
        <v>12</v>
      </c>
      <c r="O109" s="50">
        <v>2127</v>
      </c>
      <c r="P109" s="50">
        <v>4829</v>
      </c>
      <c r="Q109" s="50">
        <v>4267</v>
      </c>
      <c r="R109" s="50">
        <v>4568</v>
      </c>
      <c r="S109" s="50">
        <v>4118</v>
      </c>
      <c r="T109" s="50">
        <v>2614</v>
      </c>
      <c r="U109" s="51">
        <v>6707</v>
      </c>
    </row>
    <row r="110" spans="2:21" ht="12">
      <c r="B110" s="61" t="s">
        <v>424</v>
      </c>
      <c r="C110" s="50" t="str">
        <f t="shared" si="3"/>
        <v>MAY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483</v>
      </c>
      <c r="I110" s="50">
        <v>3019</v>
      </c>
      <c r="J110" s="50">
        <v>3502</v>
      </c>
      <c r="K110" s="50">
        <v>38</v>
      </c>
      <c r="L110" s="50">
        <v>1346</v>
      </c>
      <c r="M110" s="50">
        <v>1384</v>
      </c>
      <c r="N110" s="50">
        <v>48</v>
      </c>
      <c r="O110" s="50">
        <v>2457</v>
      </c>
      <c r="P110" s="50">
        <v>5413</v>
      </c>
      <c r="Q110" s="50">
        <v>4621</v>
      </c>
      <c r="R110" s="50">
        <v>5364</v>
      </c>
      <c r="S110" s="50">
        <v>4572</v>
      </c>
      <c r="T110" s="50">
        <v>2583</v>
      </c>
      <c r="U110" s="51">
        <v>6619</v>
      </c>
    </row>
    <row r="111" spans="2:21" ht="12">
      <c r="B111" s="61" t="s">
        <v>424</v>
      </c>
      <c r="C111" s="50" t="str">
        <f t="shared" si="3"/>
        <v>MAY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414</v>
      </c>
      <c r="I111" s="50">
        <v>3669</v>
      </c>
      <c r="J111" s="50">
        <v>4083</v>
      </c>
      <c r="K111" s="50">
        <v>32</v>
      </c>
      <c r="L111" s="50">
        <v>1478</v>
      </c>
      <c r="M111" s="50">
        <v>1510</v>
      </c>
      <c r="N111" s="50">
        <v>623</v>
      </c>
      <c r="O111" s="50">
        <v>2252</v>
      </c>
      <c r="P111" s="50">
        <v>5676</v>
      </c>
      <c r="Q111" s="50">
        <v>4049</v>
      </c>
      <c r="R111" s="50">
        <v>5385</v>
      </c>
      <c r="S111" s="50">
        <v>3984</v>
      </c>
      <c r="T111" s="50">
        <v>2994</v>
      </c>
      <c r="U111" s="51">
        <v>6346</v>
      </c>
    </row>
    <row r="112" spans="2:21" ht="12">
      <c r="B112" s="61" t="s">
        <v>424</v>
      </c>
      <c r="C112" s="50" t="str">
        <f t="shared" si="3"/>
        <v>MAY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203</v>
      </c>
      <c r="I112" s="50">
        <v>2031</v>
      </c>
      <c r="J112" s="50">
        <v>2234</v>
      </c>
      <c r="K112" s="50">
        <v>25</v>
      </c>
      <c r="L112" s="50">
        <v>1054</v>
      </c>
      <c r="M112" s="50">
        <v>1079</v>
      </c>
      <c r="N112" s="50">
        <v>6</v>
      </c>
      <c r="O112" s="50">
        <v>1401</v>
      </c>
      <c r="P112" s="50">
        <v>2644</v>
      </c>
      <c r="Q112" s="50">
        <v>2261</v>
      </c>
      <c r="R112" s="50">
        <v>2530</v>
      </c>
      <c r="S112" s="50">
        <v>2186</v>
      </c>
      <c r="T112" s="50">
        <v>2410</v>
      </c>
      <c r="U112" s="51">
        <v>3705</v>
      </c>
    </row>
    <row r="113" spans="2:21" ht="12">
      <c r="B113" s="61" t="s">
        <v>424</v>
      </c>
      <c r="C113" s="50" t="str">
        <f aca="true" t="shared" si="4" ref="C113:C144">$C$15</f>
        <v>MAY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401</v>
      </c>
      <c r="I113" s="50">
        <v>2714</v>
      </c>
      <c r="J113" s="50">
        <v>3115</v>
      </c>
      <c r="K113" s="50">
        <v>71</v>
      </c>
      <c r="L113" s="50">
        <v>1060</v>
      </c>
      <c r="M113" s="50">
        <v>1131</v>
      </c>
      <c r="N113" s="50">
        <v>62</v>
      </c>
      <c r="O113" s="50">
        <v>3442</v>
      </c>
      <c r="P113" s="50">
        <v>5000</v>
      </c>
      <c r="Q113" s="50">
        <v>4055</v>
      </c>
      <c r="R113" s="50">
        <v>4741</v>
      </c>
      <c r="S113" s="50">
        <v>3861</v>
      </c>
      <c r="T113" s="50">
        <v>4455</v>
      </c>
      <c r="U113" s="51">
        <v>6821</v>
      </c>
    </row>
    <row r="114" spans="2:21" ht="12">
      <c r="B114" s="61" t="s">
        <v>424</v>
      </c>
      <c r="C114" s="50" t="str">
        <f t="shared" si="4"/>
        <v>MAY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238</v>
      </c>
      <c r="I114" s="50">
        <v>1717</v>
      </c>
      <c r="J114" s="50">
        <v>1955</v>
      </c>
      <c r="K114" s="50">
        <v>51</v>
      </c>
      <c r="L114" s="50">
        <v>696</v>
      </c>
      <c r="M114" s="50">
        <v>747</v>
      </c>
      <c r="N114" s="50">
        <v>3</v>
      </c>
      <c r="O114" s="50">
        <v>1749</v>
      </c>
      <c r="P114" s="50">
        <v>2436</v>
      </c>
      <c r="Q114" s="50">
        <v>2323</v>
      </c>
      <c r="R114" s="50">
        <v>2432</v>
      </c>
      <c r="S114" s="50">
        <v>2305</v>
      </c>
      <c r="T114" s="50">
        <v>2426</v>
      </c>
      <c r="U114" s="51">
        <v>4614</v>
      </c>
    </row>
    <row r="115" spans="2:21" ht="12">
      <c r="B115" s="61" t="s">
        <v>424</v>
      </c>
      <c r="C115" s="50" t="str">
        <f t="shared" si="4"/>
        <v>MAY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364</v>
      </c>
      <c r="I115" s="50">
        <v>2170</v>
      </c>
      <c r="J115" s="50">
        <v>2534</v>
      </c>
      <c r="K115" s="50">
        <v>72</v>
      </c>
      <c r="L115" s="50">
        <v>682</v>
      </c>
      <c r="M115" s="50">
        <v>754</v>
      </c>
      <c r="N115" s="50">
        <v>11</v>
      </c>
      <c r="O115" s="50">
        <v>2823</v>
      </c>
      <c r="P115" s="50">
        <v>5818</v>
      </c>
      <c r="Q115" s="50">
        <v>4726</v>
      </c>
      <c r="R115" s="50">
        <v>5503</v>
      </c>
      <c r="S115" s="50">
        <v>4391</v>
      </c>
      <c r="T115" s="50">
        <v>4768</v>
      </c>
      <c r="U115" s="51">
        <v>7430</v>
      </c>
    </row>
    <row r="116" spans="2:21" ht="12">
      <c r="B116" s="61" t="s">
        <v>424</v>
      </c>
      <c r="C116" s="50" t="str">
        <f t="shared" si="4"/>
        <v>MAY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332</v>
      </c>
      <c r="I116" s="50">
        <v>2061</v>
      </c>
      <c r="J116" s="50">
        <v>2393</v>
      </c>
      <c r="K116" s="50">
        <v>45</v>
      </c>
      <c r="L116" s="50">
        <v>806</v>
      </c>
      <c r="M116" s="50">
        <v>851</v>
      </c>
      <c r="N116" s="50">
        <v>4</v>
      </c>
      <c r="O116" s="50">
        <v>2384</v>
      </c>
      <c r="P116" s="50">
        <v>6231</v>
      </c>
      <c r="Q116" s="50">
        <v>6424</v>
      </c>
      <c r="R116" s="50">
        <v>5922</v>
      </c>
      <c r="S116" s="50">
        <v>6101</v>
      </c>
      <c r="T116" s="50">
        <v>3167</v>
      </c>
      <c r="U116" s="51">
        <v>9041</v>
      </c>
    </row>
    <row r="117" spans="2:21" ht="12">
      <c r="B117" s="61" t="s">
        <v>424</v>
      </c>
      <c r="C117" s="50" t="str">
        <f t="shared" si="4"/>
        <v>MAY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173</v>
      </c>
      <c r="I117" s="50">
        <v>1613</v>
      </c>
      <c r="J117" s="50">
        <v>1786</v>
      </c>
      <c r="K117" s="50">
        <v>12</v>
      </c>
      <c r="L117" s="50">
        <v>738</v>
      </c>
      <c r="M117" s="50">
        <v>750</v>
      </c>
      <c r="N117" s="50">
        <v>586</v>
      </c>
      <c r="O117" s="50">
        <v>813</v>
      </c>
      <c r="P117" s="50">
        <v>2188</v>
      </c>
      <c r="Q117" s="50">
        <v>1626</v>
      </c>
      <c r="R117" s="50">
        <v>2060</v>
      </c>
      <c r="S117" s="50">
        <v>1590</v>
      </c>
      <c r="T117" s="50">
        <v>1363</v>
      </c>
      <c r="U117" s="51">
        <v>2835</v>
      </c>
    </row>
    <row r="118" spans="2:21" ht="12">
      <c r="B118" s="61" t="s">
        <v>424</v>
      </c>
      <c r="C118" s="50" t="str">
        <f t="shared" si="4"/>
        <v>MAY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837</v>
      </c>
      <c r="I118" s="50">
        <v>4571</v>
      </c>
      <c r="J118" s="50">
        <v>5408</v>
      </c>
      <c r="K118" s="50">
        <v>131</v>
      </c>
      <c r="L118" s="50">
        <v>1107</v>
      </c>
      <c r="M118" s="50">
        <v>1238</v>
      </c>
      <c r="N118" s="50">
        <v>38</v>
      </c>
      <c r="O118" s="50">
        <v>4460</v>
      </c>
      <c r="P118" s="50">
        <v>7945</v>
      </c>
      <c r="Q118" s="50">
        <v>6226</v>
      </c>
      <c r="R118" s="50">
        <v>7804</v>
      </c>
      <c r="S118" s="50">
        <v>6136</v>
      </c>
      <c r="T118" s="50">
        <v>5835</v>
      </c>
      <c r="U118" s="51">
        <v>10893</v>
      </c>
    </row>
    <row r="119" spans="2:21" ht="12">
      <c r="B119" s="61" t="s">
        <v>424</v>
      </c>
      <c r="C119" s="50" t="str">
        <f t="shared" si="4"/>
        <v>MAY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1860</v>
      </c>
      <c r="I119" s="50">
        <v>8180</v>
      </c>
      <c r="J119" s="50">
        <v>10040</v>
      </c>
      <c r="K119" s="50">
        <v>478</v>
      </c>
      <c r="L119" s="50">
        <v>3008</v>
      </c>
      <c r="M119" s="50">
        <v>3486</v>
      </c>
      <c r="N119" s="50">
        <v>1249</v>
      </c>
      <c r="O119" s="50">
        <v>7379</v>
      </c>
      <c r="P119" s="50">
        <v>16566</v>
      </c>
      <c r="Q119" s="50">
        <v>12741</v>
      </c>
      <c r="R119" s="50">
        <v>16454</v>
      </c>
      <c r="S119" s="50">
        <v>12608</v>
      </c>
      <c r="T119" s="50">
        <v>12825</v>
      </c>
      <c r="U119" s="51">
        <v>21975</v>
      </c>
    </row>
    <row r="120" spans="2:21" ht="12">
      <c r="B120" s="61" t="s">
        <v>424</v>
      </c>
      <c r="C120" s="50" t="str">
        <f t="shared" si="4"/>
        <v>MAY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1152</v>
      </c>
      <c r="I120" s="50">
        <v>6339</v>
      </c>
      <c r="J120" s="50">
        <v>7491</v>
      </c>
      <c r="K120" s="50">
        <v>188</v>
      </c>
      <c r="L120" s="50">
        <v>2055</v>
      </c>
      <c r="M120" s="50">
        <v>2243</v>
      </c>
      <c r="N120" s="50">
        <v>79</v>
      </c>
      <c r="O120" s="50">
        <v>5662</v>
      </c>
      <c r="P120" s="50">
        <v>13135</v>
      </c>
      <c r="Q120" s="50">
        <v>10966</v>
      </c>
      <c r="R120" s="50">
        <v>12911</v>
      </c>
      <c r="S120" s="50">
        <v>10640</v>
      </c>
      <c r="T120" s="50">
        <v>5469</v>
      </c>
      <c r="U120" s="51">
        <v>16116</v>
      </c>
    </row>
    <row r="121" spans="2:21" ht="12">
      <c r="B121" s="61" t="s">
        <v>424</v>
      </c>
      <c r="C121" s="50" t="str">
        <f t="shared" si="4"/>
        <v>MAY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646</v>
      </c>
      <c r="I121" s="50">
        <v>4215</v>
      </c>
      <c r="J121" s="50">
        <v>4861</v>
      </c>
      <c r="K121" s="50">
        <v>95</v>
      </c>
      <c r="L121" s="50">
        <v>1854</v>
      </c>
      <c r="M121" s="50">
        <v>1949</v>
      </c>
      <c r="N121" s="50">
        <v>1</v>
      </c>
      <c r="O121" s="50">
        <v>3231</v>
      </c>
      <c r="P121" s="50">
        <v>7971</v>
      </c>
      <c r="Q121" s="50">
        <v>5963</v>
      </c>
      <c r="R121" s="50">
        <v>7934</v>
      </c>
      <c r="S121" s="50">
        <v>5866</v>
      </c>
      <c r="T121" s="50">
        <v>5893</v>
      </c>
      <c r="U121" s="51">
        <v>11540</v>
      </c>
    </row>
    <row r="122" spans="2:21" ht="12">
      <c r="B122" s="61" t="s">
        <v>424</v>
      </c>
      <c r="C122" s="50" t="str">
        <f t="shared" si="4"/>
        <v>MAY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490</v>
      </c>
      <c r="I122" s="50">
        <v>3070</v>
      </c>
      <c r="J122" s="50">
        <v>3560</v>
      </c>
      <c r="K122" s="50">
        <v>92</v>
      </c>
      <c r="L122" s="50">
        <v>1008</v>
      </c>
      <c r="M122" s="50">
        <v>1100</v>
      </c>
      <c r="N122" s="50">
        <v>1</v>
      </c>
      <c r="O122" s="50">
        <v>2234</v>
      </c>
      <c r="P122" s="50">
        <v>5007</v>
      </c>
      <c r="Q122" s="50">
        <v>4493</v>
      </c>
      <c r="R122" s="50">
        <v>4847</v>
      </c>
      <c r="S122" s="50">
        <v>4401</v>
      </c>
      <c r="T122" s="50">
        <v>3009</v>
      </c>
      <c r="U122" s="51">
        <v>6901</v>
      </c>
    </row>
    <row r="123" spans="2:21" ht="12">
      <c r="B123" s="61" t="s">
        <v>424</v>
      </c>
      <c r="C123" s="50" t="str">
        <f t="shared" si="4"/>
        <v>MAY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1109</v>
      </c>
      <c r="I123" s="50">
        <v>6130</v>
      </c>
      <c r="J123" s="50">
        <v>7239</v>
      </c>
      <c r="K123" s="50">
        <v>129</v>
      </c>
      <c r="L123" s="50">
        <v>1554</v>
      </c>
      <c r="M123" s="50">
        <v>1683</v>
      </c>
      <c r="N123" s="50">
        <v>231</v>
      </c>
      <c r="O123" s="50">
        <v>5735</v>
      </c>
      <c r="P123" s="50">
        <v>11041</v>
      </c>
      <c r="Q123" s="50">
        <v>8906</v>
      </c>
      <c r="R123" s="50">
        <v>10947</v>
      </c>
      <c r="S123" s="50">
        <v>8796</v>
      </c>
      <c r="T123" s="50">
        <v>8214</v>
      </c>
      <c r="U123" s="51">
        <v>15077</v>
      </c>
    </row>
    <row r="124" spans="2:21" ht="12">
      <c r="B124" s="61" t="s">
        <v>424</v>
      </c>
      <c r="C124" s="50" t="str">
        <f t="shared" si="4"/>
        <v>MAY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425</v>
      </c>
      <c r="I124" s="50">
        <v>1828</v>
      </c>
      <c r="J124" s="50">
        <v>2253</v>
      </c>
      <c r="K124" s="50">
        <v>74</v>
      </c>
      <c r="L124" s="50">
        <v>666</v>
      </c>
      <c r="M124" s="50">
        <v>740</v>
      </c>
      <c r="N124" s="50">
        <v>0</v>
      </c>
      <c r="O124" s="50">
        <v>2291</v>
      </c>
      <c r="P124" s="50">
        <v>3603</v>
      </c>
      <c r="Q124" s="50">
        <v>3059</v>
      </c>
      <c r="R124" s="50">
        <v>3565</v>
      </c>
      <c r="S124" s="50">
        <v>2997</v>
      </c>
      <c r="T124" s="50">
        <v>3208</v>
      </c>
      <c r="U124" s="51">
        <v>5301</v>
      </c>
    </row>
    <row r="125" spans="2:21" ht="12">
      <c r="B125" s="61" t="s">
        <v>424</v>
      </c>
      <c r="C125" s="50" t="str">
        <f t="shared" si="4"/>
        <v>MAY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653</v>
      </c>
      <c r="I125" s="50">
        <v>3439</v>
      </c>
      <c r="J125" s="50">
        <v>4092</v>
      </c>
      <c r="K125" s="50">
        <v>81</v>
      </c>
      <c r="L125" s="50">
        <v>1401</v>
      </c>
      <c r="M125" s="50">
        <v>1482</v>
      </c>
      <c r="N125" s="50">
        <v>0</v>
      </c>
      <c r="O125" s="50">
        <v>2825</v>
      </c>
      <c r="P125" s="50">
        <v>5003</v>
      </c>
      <c r="Q125" s="50">
        <v>5220</v>
      </c>
      <c r="R125" s="50">
        <v>4989</v>
      </c>
      <c r="S125" s="50">
        <v>5165</v>
      </c>
      <c r="T125" s="50">
        <v>3608</v>
      </c>
      <c r="U125" s="51">
        <v>8332</v>
      </c>
    </row>
    <row r="126" spans="2:21" ht="12">
      <c r="B126" s="61" t="s">
        <v>424</v>
      </c>
      <c r="C126" s="50" t="str">
        <f t="shared" si="4"/>
        <v>MAY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706</v>
      </c>
      <c r="I126" s="50">
        <v>3837</v>
      </c>
      <c r="J126" s="50">
        <v>4543</v>
      </c>
      <c r="K126" s="50">
        <v>70</v>
      </c>
      <c r="L126" s="50">
        <v>1253</v>
      </c>
      <c r="M126" s="50">
        <v>1323</v>
      </c>
      <c r="N126" s="50">
        <v>0</v>
      </c>
      <c r="O126" s="50">
        <v>3570</v>
      </c>
      <c r="P126" s="50">
        <v>5563</v>
      </c>
      <c r="Q126" s="50">
        <v>5077</v>
      </c>
      <c r="R126" s="50">
        <v>5511</v>
      </c>
      <c r="S126" s="50">
        <v>5038</v>
      </c>
      <c r="T126" s="50">
        <v>2855</v>
      </c>
      <c r="U126" s="51">
        <v>8408</v>
      </c>
    </row>
    <row r="127" spans="2:21" ht="12">
      <c r="B127" s="61" t="s">
        <v>424</v>
      </c>
      <c r="C127" s="50" t="str">
        <f t="shared" si="4"/>
        <v>MAY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391</v>
      </c>
      <c r="I127" s="50">
        <v>2327</v>
      </c>
      <c r="J127" s="50">
        <v>2718</v>
      </c>
      <c r="K127" s="50">
        <v>67</v>
      </c>
      <c r="L127" s="50">
        <v>887</v>
      </c>
      <c r="M127" s="50">
        <v>954</v>
      </c>
      <c r="N127" s="50">
        <v>1</v>
      </c>
      <c r="O127" s="50">
        <v>1695</v>
      </c>
      <c r="P127" s="50">
        <v>3455</v>
      </c>
      <c r="Q127" s="50">
        <v>2814</v>
      </c>
      <c r="R127" s="50">
        <v>3359</v>
      </c>
      <c r="S127" s="50">
        <v>2735</v>
      </c>
      <c r="T127" s="50">
        <v>1803</v>
      </c>
      <c r="U127" s="51">
        <v>4584</v>
      </c>
    </row>
    <row r="128" spans="2:21" ht="12">
      <c r="B128" s="61" t="s">
        <v>424</v>
      </c>
      <c r="C128" s="50" t="str">
        <f t="shared" si="4"/>
        <v>MAY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311</v>
      </c>
      <c r="I128" s="50">
        <v>2094</v>
      </c>
      <c r="J128" s="50">
        <v>2405</v>
      </c>
      <c r="K128" s="50">
        <v>53</v>
      </c>
      <c r="L128" s="50">
        <v>673</v>
      </c>
      <c r="M128" s="50">
        <v>726</v>
      </c>
      <c r="N128" s="50">
        <v>0</v>
      </c>
      <c r="O128" s="50">
        <v>2000</v>
      </c>
      <c r="P128" s="50">
        <v>4067</v>
      </c>
      <c r="Q128" s="50">
        <v>3027</v>
      </c>
      <c r="R128" s="50">
        <v>3880</v>
      </c>
      <c r="S128" s="50">
        <v>2881</v>
      </c>
      <c r="T128" s="50">
        <v>1944</v>
      </c>
      <c r="U128" s="51">
        <v>4912</v>
      </c>
    </row>
    <row r="129" spans="2:21" ht="12">
      <c r="B129" s="61" t="s">
        <v>424</v>
      </c>
      <c r="C129" s="50" t="str">
        <f t="shared" si="4"/>
        <v>MAY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387</v>
      </c>
      <c r="I129" s="50">
        <v>2640</v>
      </c>
      <c r="J129" s="50">
        <v>3027</v>
      </c>
      <c r="K129" s="50">
        <v>53</v>
      </c>
      <c r="L129" s="50">
        <v>910</v>
      </c>
      <c r="M129" s="50">
        <v>963</v>
      </c>
      <c r="N129" s="50">
        <v>0</v>
      </c>
      <c r="O129" s="50">
        <v>2150</v>
      </c>
      <c r="P129" s="50">
        <v>4481</v>
      </c>
      <c r="Q129" s="50">
        <v>3273</v>
      </c>
      <c r="R129" s="50">
        <v>4303</v>
      </c>
      <c r="S129" s="50">
        <v>3147</v>
      </c>
      <c r="T129" s="50">
        <v>2095</v>
      </c>
      <c r="U129" s="51">
        <v>5419</v>
      </c>
    </row>
    <row r="130" spans="2:21" ht="12">
      <c r="B130" s="61" t="s">
        <v>424</v>
      </c>
      <c r="C130" s="50" t="str">
        <f t="shared" si="4"/>
        <v>MAY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285</v>
      </c>
      <c r="I130" s="50">
        <v>1519</v>
      </c>
      <c r="J130" s="50">
        <v>1804</v>
      </c>
      <c r="K130" s="50">
        <v>46</v>
      </c>
      <c r="L130" s="50">
        <v>510</v>
      </c>
      <c r="M130" s="50">
        <v>556</v>
      </c>
      <c r="N130" s="50">
        <v>1</v>
      </c>
      <c r="O130" s="50">
        <v>1057</v>
      </c>
      <c r="P130" s="50">
        <v>3267</v>
      </c>
      <c r="Q130" s="50">
        <v>2868</v>
      </c>
      <c r="R130" s="50">
        <v>3242</v>
      </c>
      <c r="S130" s="50">
        <v>2862</v>
      </c>
      <c r="T130" s="50">
        <v>2203</v>
      </c>
      <c r="U130" s="51">
        <v>5281</v>
      </c>
    </row>
    <row r="131" spans="2:21" ht="12">
      <c r="B131" s="61" t="s">
        <v>424</v>
      </c>
      <c r="C131" s="50" t="str">
        <f t="shared" si="4"/>
        <v>MAY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610</v>
      </c>
      <c r="I131" s="50">
        <v>2954</v>
      </c>
      <c r="J131" s="50">
        <v>3564</v>
      </c>
      <c r="K131" s="50">
        <v>65</v>
      </c>
      <c r="L131" s="50">
        <v>898</v>
      </c>
      <c r="M131" s="50">
        <v>963</v>
      </c>
      <c r="N131" s="50">
        <v>4</v>
      </c>
      <c r="O131" s="50">
        <v>2781</v>
      </c>
      <c r="P131" s="50">
        <v>6578</v>
      </c>
      <c r="Q131" s="50">
        <v>6439</v>
      </c>
      <c r="R131" s="50">
        <v>6405</v>
      </c>
      <c r="S131" s="50">
        <v>6183</v>
      </c>
      <c r="T131" s="50">
        <v>3649</v>
      </c>
      <c r="U131" s="51">
        <v>9443</v>
      </c>
    </row>
    <row r="132" spans="2:21" ht="12">
      <c r="B132" s="61" t="s">
        <v>424</v>
      </c>
      <c r="C132" s="50" t="str">
        <f t="shared" si="4"/>
        <v>MAY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450</v>
      </c>
      <c r="I132" s="50">
        <v>2957</v>
      </c>
      <c r="J132" s="50">
        <v>3407</v>
      </c>
      <c r="K132" s="50">
        <v>53</v>
      </c>
      <c r="L132" s="50">
        <v>1090</v>
      </c>
      <c r="M132" s="50">
        <v>1143</v>
      </c>
      <c r="N132" s="50">
        <v>3</v>
      </c>
      <c r="O132" s="50">
        <v>2214</v>
      </c>
      <c r="P132" s="50">
        <v>3744</v>
      </c>
      <c r="Q132" s="50">
        <v>2941</v>
      </c>
      <c r="R132" s="50">
        <v>3738</v>
      </c>
      <c r="S132" s="50">
        <v>2933</v>
      </c>
      <c r="T132" s="50">
        <v>2185</v>
      </c>
      <c r="U132" s="51">
        <v>4691</v>
      </c>
    </row>
    <row r="133" spans="2:21" ht="12">
      <c r="B133" s="61" t="s">
        <v>424</v>
      </c>
      <c r="C133" s="50" t="str">
        <f t="shared" si="4"/>
        <v>MAY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461</v>
      </c>
      <c r="I133" s="50">
        <v>2684</v>
      </c>
      <c r="J133" s="50">
        <v>3145</v>
      </c>
      <c r="K133" s="50">
        <v>30</v>
      </c>
      <c r="L133" s="50">
        <v>454</v>
      </c>
      <c r="M133" s="50">
        <v>484</v>
      </c>
      <c r="N133" s="50">
        <v>2</v>
      </c>
      <c r="O133" s="50">
        <v>2687</v>
      </c>
      <c r="P133" s="50">
        <v>5368</v>
      </c>
      <c r="Q133" s="50">
        <v>4533</v>
      </c>
      <c r="R133" s="50">
        <v>5115</v>
      </c>
      <c r="S133" s="50">
        <v>4416</v>
      </c>
      <c r="T133" s="50">
        <v>2611</v>
      </c>
      <c r="U133" s="51">
        <v>7280</v>
      </c>
    </row>
    <row r="134" spans="2:21" ht="12">
      <c r="B134" s="61" t="s">
        <v>424</v>
      </c>
      <c r="C134" s="50" t="str">
        <f t="shared" si="4"/>
        <v>MAY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1834</v>
      </c>
      <c r="I134" s="50">
        <v>11305</v>
      </c>
      <c r="J134" s="50">
        <v>13139</v>
      </c>
      <c r="K134" s="50">
        <v>119</v>
      </c>
      <c r="L134" s="50">
        <v>3901</v>
      </c>
      <c r="M134" s="50">
        <v>4020</v>
      </c>
      <c r="N134" s="50">
        <v>330</v>
      </c>
      <c r="O134" s="50">
        <v>14414</v>
      </c>
      <c r="P134" s="50">
        <v>28606</v>
      </c>
      <c r="Q134" s="50">
        <v>23704</v>
      </c>
      <c r="R134" s="50">
        <v>24279</v>
      </c>
      <c r="S134" s="50">
        <v>20141</v>
      </c>
      <c r="T134" s="50">
        <v>14537</v>
      </c>
      <c r="U134" s="51">
        <v>36368</v>
      </c>
    </row>
    <row r="135" spans="2:21" ht="12">
      <c r="B135" s="61" t="s">
        <v>424</v>
      </c>
      <c r="C135" s="50" t="str">
        <f t="shared" si="4"/>
        <v>MAY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300</v>
      </c>
      <c r="I135" s="50">
        <v>1710</v>
      </c>
      <c r="J135" s="50">
        <v>2010</v>
      </c>
      <c r="K135" s="50">
        <v>29</v>
      </c>
      <c r="L135" s="50">
        <v>514</v>
      </c>
      <c r="M135" s="50">
        <v>543</v>
      </c>
      <c r="N135" s="50">
        <v>23</v>
      </c>
      <c r="O135" s="50">
        <v>1354</v>
      </c>
      <c r="P135" s="50">
        <v>3349</v>
      </c>
      <c r="Q135" s="50">
        <v>3097</v>
      </c>
      <c r="R135" s="50">
        <v>3346</v>
      </c>
      <c r="S135" s="50">
        <v>3095</v>
      </c>
      <c r="T135" s="50">
        <v>1712</v>
      </c>
      <c r="U135" s="51">
        <v>4886</v>
      </c>
    </row>
    <row r="136" spans="2:21" ht="12">
      <c r="B136" s="61" t="s">
        <v>424</v>
      </c>
      <c r="C136" s="50" t="str">
        <f t="shared" si="4"/>
        <v>MAY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465</v>
      </c>
      <c r="I136" s="50">
        <v>2490</v>
      </c>
      <c r="J136" s="50">
        <v>2955</v>
      </c>
      <c r="K136" s="50">
        <v>77</v>
      </c>
      <c r="L136" s="50">
        <v>827</v>
      </c>
      <c r="M136" s="50">
        <v>904</v>
      </c>
      <c r="N136" s="50">
        <v>0</v>
      </c>
      <c r="O136" s="50">
        <v>1901</v>
      </c>
      <c r="P136" s="50">
        <v>5397</v>
      </c>
      <c r="Q136" s="50">
        <v>4708</v>
      </c>
      <c r="R136" s="50">
        <v>5353</v>
      </c>
      <c r="S136" s="50">
        <v>4675</v>
      </c>
      <c r="T136" s="50">
        <v>3577</v>
      </c>
      <c r="U136" s="51">
        <v>8443</v>
      </c>
    </row>
    <row r="137" spans="2:21" ht="12">
      <c r="B137" s="61" t="s">
        <v>424</v>
      </c>
      <c r="C137" s="50" t="str">
        <f t="shared" si="4"/>
        <v>MAY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380</v>
      </c>
      <c r="I137" s="50">
        <v>2294</v>
      </c>
      <c r="J137" s="50">
        <v>2674</v>
      </c>
      <c r="K137" s="50">
        <v>70</v>
      </c>
      <c r="L137" s="50">
        <v>708</v>
      </c>
      <c r="M137" s="50">
        <v>778</v>
      </c>
      <c r="N137" s="50">
        <v>0</v>
      </c>
      <c r="O137" s="50">
        <v>1770</v>
      </c>
      <c r="P137" s="50">
        <v>4172</v>
      </c>
      <c r="Q137" s="50">
        <v>3213</v>
      </c>
      <c r="R137" s="50">
        <v>4166</v>
      </c>
      <c r="S137" s="50">
        <v>3209</v>
      </c>
      <c r="T137" s="50">
        <v>2433</v>
      </c>
      <c r="U137" s="51">
        <v>5481</v>
      </c>
    </row>
    <row r="138" spans="2:21" ht="12">
      <c r="B138" s="61" t="s">
        <v>424</v>
      </c>
      <c r="C138" s="50" t="str">
        <f t="shared" si="4"/>
        <v>MAY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372</v>
      </c>
      <c r="I138" s="50">
        <v>1958</v>
      </c>
      <c r="J138" s="50">
        <v>2330</v>
      </c>
      <c r="K138" s="50">
        <v>73</v>
      </c>
      <c r="L138" s="50">
        <v>570</v>
      </c>
      <c r="M138" s="50">
        <v>643</v>
      </c>
      <c r="N138" s="50">
        <v>0</v>
      </c>
      <c r="O138" s="50">
        <v>2055</v>
      </c>
      <c r="P138" s="50">
        <v>4251</v>
      </c>
      <c r="Q138" s="50">
        <v>3126</v>
      </c>
      <c r="R138" s="50">
        <v>4246</v>
      </c>
      <c r="S138" s="50">
        <v>3121</v>
      </c>
      <c r="T138" s="50">
        <v>2561</v>
      </c>
      <c r="U138" s="51">
        <v>5420</v>
      </c>
    </row>
    <row r="139" spans="2:21" ht="12">
      <c r="B139" s="61" t="s">
        <v>424</v>
      </c>
      <c r="C139" s="50" t="str">
        <f t="shared" si="4"/>
        <v>MAY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264</v>
      </c>
      <c r="I139" s="50">
        <v>1552</v>
      </c>
      <c r="J139" s="50">
        <v>1816</v>
      </c>
      <c r="K139" s="50">
        <v>30</v>
      </c>
      <c r="L139" s="50">
        <v>272</v>
      </c>
      <c r="M139" s="50">
        <v>302</v>
      </c>
      <c r="N139" s="50">
        <v>0</v>
      </c>
      <c r="O139" s="50">
        <v>2202</v>
      </c>
      <c r="P139" s="50">
        <v>4979</v>
      </c>
      <c r="Q139" s="50">
        <v>3579</v>
      </c>
      <c r="R139" s="50">
        <v>4535</v>
      </c>
      <c r="S139" s="50">
        <v>3267</v>
      </c>
      <c r="T139" s="50">
        <v>3718</v>
      </c>
      <c r="U139" s="51">
        <v>5852</v>
      </c>
    </row>
    <row r="140" spans="2:21" ht="12">
      <c r="B140" s="61" t="s">
        <v>424</v>
      </c>
      <c r="C140" s="50" t="str">
        <f t="shared" si="4"/>
        <v>MAY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664</v>
      </c>
      <c r="I140" s="50">
        <v>3541</v>
      </c>
      <c r="J140" s="50">
        <v>4205</v>
      </c>
      <c r="K140" s="50">
        <v>104</v>
      </c>
      <c r="L140" s="50">
        <v>1174</v>
      </c>
      <c r="M140" s="50">
        <v>1278</v>
      </c>
      <c r="N140" s="50">
        <v>369</v>
      </c>
      <c r="O140" s="50">
        <v>3344</v>
      </c>
      <c r="P140" s="50">
        <v>7137</v>
      </c>
      <c r="Q140" s="50">
        <v>5904</v>
      </c>
      <c r="R140" s="50">
        <v>7053</v>
      </c>
      <c r="S140" s="50">
        <v>5717</v>
      </c>
      <c r="T140" s="50">
        <v>4560</v>
      </c>
      <c r="U140" s="51">
        <v>10539</v>
      </c>
    </row>
    <row r="141" spans="2:21" ht="12">
      <c r="B141" s="61" t="s">
        <v>424</v>
      </c>
      <c r="C141" s="50" t="str">
        <f t="shared" si="4"/>
        <v>MAY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531</v>
      </c>
      <c r="I141" s="50">
        <v>2451</v>
      </c>
      <c r="J141" s="50">
        <v>2982</v>
      </c>
      <c r="K141" s="50">
        <v>57</v>
      </c>
      <c r="L141" s="50">
        <v>673</v>
      </c>
      <c r="M141" s="50">
        <v>730</v>
      </c>
      <c r="N141" s="50">
        <v>4</v>
      </c>
      <c r="O141" s="50">
        <v>2410</v>
      </c>
      <c r="P141" s="50">
        <v>6740</v>
      </c>
      <c r="Q141" s="50">
        <v>4049</v>
      </c>
      <c r="R141" s="50">
        <v>6666</v>
      </c>
      <c r="S141" s="50">
        <v>3991</v>
      </c>
      <c r="T141" s="50">
        <v>3262</v>
      </c>
      <c r="U141" s="51">
        <v>6619</v>
      </c>
    </row>
    <row r="142" spans="2:21" ht="12">
      <c r="B142" s="61" t="s">
        <v>424</v>
      </c>
      <c r="C142" s="50" t="str">
        <f t="shared" si="4"/>
        <v>MAY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530</v>
      </c>
      <c r="I142" s="50">
        <v>3468</v>
      </c>
      <c r="J142" s="50">
        <v>3998</v>
      </c>
      <c r="K142" s="50">
        <v>84</v>
      </c>
      <c r="L142" s="50">
        <v>1101</v>
      </c>
      <c r="M142" s="50">
        <v>1185</v>
      </c>
      <c r="N142" s="50">
        <v>475</v>
      </c>
      <c r="O142" s="50">
        <v>2948</v>
      </c>
      <c r="P142" s="50">
        <v>8249</v>
      </c>
      <c r="Q142" s="50">
        <v>6285</v>
      </c>
      <c r="R142" s="50">
        <v>7744</v>
      </c>
      <c r="S142" s="50">
        <v>5827</v>
      </c>
      <c r="T142" s="50">
        <v>5075</v>
      </c>
      <c r="U142" s="51">
        <v>10493</v>
      </c>
    </row>
    <row r="143" spans="2:21" ht="12">
      <c r="B143" s="61" t="s">
        <v>424</v>
      </c>
      <c r="C143" s="50" t="str">
        <f t="shared" si="4"/>
        <v>MAY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856</v>
      </c>
      <c r="I143" s="50">
        <v>4058</v>
      </c>
      <c r="J143" s="50">
        <v>4914</v>
      </c>
      <c r="K143" s="50">
        <v>143</v>
      </c>
      <c r="L143" s="50">
        <v>472</v>
      </c>
      <c r="M143" s="50">
        <v>615</v>
      </c>
      <c r="N143" s="50">
        <v>3</v>
      </c>
      <c r="O143" s="50">
        <v>2810</v>
      </c>
      <c r="P143" s="50">
        <v>10224</v>
      </c>
      <c r="Q143" s="50">
        <v>7178</v>
      </c>
      <c r="R143" s="50">
        <v>9941</v>
      </c>
      <c r="S143" s="50">
        <v>6838</v>
      </c>
      <c r="T143" s="50">
        <v>3977</v>
      </c>
      <c r="U143" s="51">
        <v>10036</v>
      </c>
    </row>
    <row r="144" spans="2:21" ht="12">
      <c r="B144" s="61" t="s">
        <v>424</v>
      </c>
      <c r="C144" s="50" t="str">
        <f t="shared" si="4"/>
        <v>MAY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352</v>
      </c>
      <c r="I144" s="50">
        <v>1887</v>
      </c>
      <c r="J144" s="50">
        <v>2239</v>
      </c>
      <c r="K144" s="50">
        <v>59</v>
      </c>
      <c r="L144" s="50">
        <v>617</v>
      </c>
      <c r="M144" s="50">
        <v>676</v>
      </c>
      <c r="N144" s="50">
        <v>8</v>
      </c>
      <c r="O144" s="50">
        <v>1822</v>
      </c>
      <c r="P144" s="50">
        <v>5249</v>
      </c>
      <c r="Q144" s="50">
        <v>4920</v>
      </c>
      <c r="R144" s="50">
        <v>5101</v>
      </c>
      <c r="S144" s="50">
        <v>4701</v>
      </c>
      <c r="T144" s="50">
        <v>3224</v>
      </c>
      <c r="U144" s="51">
        <v>8014</v>
      </c>
    </row>
    <row r="145" spans="2:21" ht="12">
      <c r="B145" s="61" t="s">
        <v>424</v>
      </c>
      <c r="C145" s="50" t="str">
        <f aca="true" t="shared" si="5" ref="C145:C176">$C$15</f>
        <v>MAY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312</v>
      </c>
      <c r="I145" s="50">
        <v>2095</v>
      </c>
      <c r="J145" s="50">
        <v>2407</v>
      </c>
      <c r="K145" s="50">
        <v>69</v>
      </c>
      <c r="L145" s="50">
        <v>373</v>
      </c>
      <c r="M145" s="50">
        <v>442</v>
      </c>
      <c r="N145" s="50">
        <v>1</v>
      </c>
      <c r="O145" s="50">
        <v>2320</v>
      </c>
      <c r="P145" s="50">
        <v>5829</v>
      </c>
      <c r="Q145" s="50">
        <v>4767</v>
      </c>
      <c r="R145" s="50">
        <v>5374</v>
      </c>
      <c r="S145" s="50">
        <v>4071</v>
      </c>
      <c r="T145" s="50">
        <v>4015</v>
      </c>
      <c r="U145" s="51">
        <v>6965</v>
      </c>
    </row>
    <row r="146" spans="2:21" ht="12">
      <c r="B146" s="61" t="s">
        <v>424</v>
      </c>
      <c r="C146" s="50" t="str">
        <f t="shared" si="5"/>
        <v>MAY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604</v>
      </c>
      <c r="I146" s="50">
        <v>3008</v>
      </c>
      <c r="J146" s="50">
        <v>3612</v>
      </c>
      <c r="K146" s="50">
        <v>59</v>
      </c>
      <c r="L146" s="50">
        <v>355</v>
      </c>
      <c r="M146" s="50">
        <v>414</v>
      </c>
      <c r="N146" s="50">
        <v>70</v>
      </c>
      <c r="O146" s="50">
        <v>2997</v>
      </c>
      <c r="P146" s="50">
        <v>9273</v>
      </c>
      <c r="Q146" s="50">
        <v>6920</v>
      </c>
      <c r="R146" s="50">
        <v>7933</v>
      </c>
      <c r="S146" s="50">
        <v>5919</v>
      </c>
      <c r="T146" s="50">
        <v>5147</v>
      </c>
      <c r="U146" s="51">
        <v>11729</v>
      </c>
    </row>
    <row r="147" spans="2:21" ht="12">
      <c r="B147" s="61" t="s">
        <v>424</v>
      </c>
      <c r="C147" s="50" t="str">
        <f t="shared" si="5"/>
        <v>MAY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626</v>
      </c>
      <c r="I147" s="50">
        <v>3794</v>
      </c>
      <c r="J147" s="50">
        <v>4420</v>
      </c>
      <c r="K147" s="50">
        <v>91</v>
      </c>
      <c r="L147" s="50">
        <v>1094</v>
      </c>
      <c r="M147" s="50">
        <v>1185</v>
      </c>
      <c r="N147" s="50">
        <v>245</v>
      </c>
      <c r="O147" s="50">
        <v>3375</v>
      </c>
      <c r="P147" s="50">
        <v>8758</v>
      </c>
      <c r="Q147" s="50">
        <v>6706</v>
      </c>
      <c r="R147" s="50">
        <v>8024</v>
      </c>
      <c r="S147" s="50">
        <v>5867</v>
      </c>
      <c r="T147" s="50">
        <v>5471</v>
      </c>
      <c r="U147" s="51">
        <v>11347</v>
      </c>
    </row>
    <row r="148" spans="2:21" ht="12">
      <c r="B148" s="61" t="s">
        <v>424</v>
      </c>
      <c r="C148" s="50" t="str">
        <f t="shared" si="5"/>
        <v>MAY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427</v>
      </c>
      <c r="I148" s="50">
        <v>3308</v>
      </c>
      <c r="J148" s="50">
        <v>3735</v>
      </c>
      <c r="K148" s="50">
        <v>62</v>
      </c>
      <c r="L148" s="50">
        <v>1285</v>
      </c>
      <c r="M148" s="50">
        <v>1347</v>
      </c>
      <c r="N148" s="50">
        <v>317</v>
      </c>
      <c r="O148" s="50">
        <v>2702</v>
      </c>
      <c r="P148" s="50">
        <v>5515</v>
      </c>
      <c r="Q148" s="50">
        <v>5278</v>
      </c>
      <c r="R148" s="50">
        <v>5450</v>
      </c>
      <c r="S148" s="50">
        <v>5157</v>
      </c>
      <c r="T148" s="50">
        <v>4022</v>
      </c>
      <c r="U148" s="51">
        <v>10471</v>
      </c>
    </row>
    <row r="149" spans="2:21" ht="12">
      <c r="B149" s="61" t="s">
        <v>424</v>
      </c>
      <c r="C149" s="50" t="str">
        <f t="shared" si="5"/>
        <v>MAY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378</v>
      </c>
      <c r="I149" s="50">
        <v>2187</v>
      </c>
      <c r="J149" s="50">
        <v>2565</v>
      </c>
      <c r="K149" s="50">
        <v>47</v>
      </c>
      <c r="L149" s="50">
        <v>541</v>
      </c>
      <c r="M149" s="50">
        <v>588</v>
      </c>
      <c r="N149" s="50">
        <v>11</v>
      </c>
      <c r="O149" s="50">
        <v>3030</v>
      </c>
      <c r="P149" s="50">
        <v>5395</v>
      </c>
      <c r="Q149" s="50">
        <v>3786</v>
      </c>
      <c r="R149" s="50">
        <v>4799</v>
      </c>
      <c r="S149" s="50">
        <v>3441</v>
      </c>
      <c r="T149" s="50">
        <v>2731</v>
      </c>
      <c r="U149" s="51">
        <v>6556</v>
      </c>
    </row>
    <row r="150" spans="2:21" ht="12">
      <c r="B150" s="61" t="s">
        <v>424</v>
      </c>
      <c r="C150" s="50" t="str">
        <f t="shared" si="5"/>
        <v>MAY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474</v>
      </c>
      <c r="I150" s="50">
        <v>2470</v>
      </c>
      <c r="J150" s="50">
        <v>2944</v>
      </c>
      <c r="K150" s="50">
        <v>83</v>
      </c>
      <c r="L150" s="50">
        <v>714</v>
      </c>
      <c r="M150" s="50">
        <v>797</v>
      </c>
      <c r="N150" s="50">
        <v>1</v>
      </c>
      <c r="O150" s="50">
        <v>2872</v>
      </c>
      <c r="P150" s="50">
        <v>6299</v>
      </c>
      <c r="Q150" s="50">
        <v>4716</v>
      </c>
      <c r="R150" s="50">
        <v>6083</v>
      </c>
      <c r="S150" s="50">
        <v>4567</v>
      </c>
      <c r="T150" s="50">
        <v>3826</v>
      </c>
      <c r="U150" s="51">
        <v>7743</v>
      </c>
    </row>
    <row r="151" spans="2:21" ht="12">
      <c r="B151" s="61" t="s">
        <v>424</v>
      </c>
      <c r="C151" s="50" t="str">
        <f t="shared" si="5"/>
        <v>MAY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331</v>
      </c>
      <c r="I151" s="50">
        <v>1895</v>
      </c>
      <c r="J151" s="50">
        <v>2226</v>
      </c>
      <c r="K151" s="50">
        <v>42</v>
      </c>
      <c r="L151" s="50">
        <v>552</v>
      </c>
      <c r="M151" s="50">
        <v>594</v>
      </c>
      <c r="N151" s="50">
        <v>6</v>
      </c>
      <c r="O151" s="50">
        <v>1563</v>
      </c>
      <c r="P151" s="50">
        <v>4618</v>
      </c>
      <c r="Q151" s="50">
        <v>3727</v>
      </c>
      <c r="R151" s="50">
        <v>4049</v>
      </c>
      <c r="S151" s="50">
        <v>3210</v>
      </c>
      <c r="T151" s="50">
        <v>2645</v>
      </c>
      <c r="U151" s="51">
        <v>6005</v>
      </c>
    </row>
    <row r="152" spans="2:21" ht="12">
      <c r="B152" s="61" t="s">
        <v>424</v>
      </c>
      <c r="C152" s="50" t="str">
        <f t="shared" si="5"/>
        <v>MAY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393</v>
      </c>
      <c r="I152" s="50">
        <v>2854</v>
      </c>
      <c r="J152" s="50">
        <v>3247</v>
      </c>
      <c r="K152" s="50">
        <v>53</v>
      </c>
      <c r="L152" s="50">
        <v>921</v>
      </c>
      <c r="M152" s="50">
        <v>974</v>
      </c>
      <c r="N152" s="50">
        <v>11</v>
      </c>
      <c r="O152" s="50">
        <v>2512</v>
      </c>
      <c r="P152" s="50">
        <v>5888</v>
      </c>
      <c r="Q152" s="50">
        <v>4971</v>
      </c>
      <c r="R152" s="50">
        <v>5766</v>
      </c>
      <c r="S152" s="50">
        <v>4866</v>
      </c>
      <c r="T152" s="50">
        <v>4059</v>
      </c>
      <c r="U152" s="51">
        <v>9499</v>
      </c>
    </row>
    <row r="153" spans="2:21" ht="12">
      <c r="B153" s="61" t="s">
        <v>424</v>
      </c>
      <c r="C153" s="50" t="str">
        <f t="shared" si="5"/>
        <v>MAY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481</v>
      </c>
      <c r="I153" s="50">
        <v>2548</v>
      </c>
      <c r="J153" s="50">
        <v>3029</v>
      </c>
      <c r="K153" s="50">
        <v>71</v>
      </c>
      <c r="L153" s="50">
        <v>797</v>
      </c>
      <c r="M153" s="50">
        <v>868</v>
      </c>
      <c r="N153" s="50">
        <v>394</v>
      </c>
      <c r="O153" s="50">
        <v>2437</v>
      </c>
      <c r="P153" s="50">
        <v>6113</v>
      </c>
      <c r="Q153" s="50">
        <v>4256</v>
      </c>
      <c r="R153" s="50">
        <v>6045</v>
      </c>
      <c r="S153" s="50">
        <v>4185</v>
      </c>
      <c r="T153" s="50">
        <v>3378</v>
      </c>
      <c r="U153" s="51">
        <v>7380</v>
      </c>
    </row>
    <row r="154" spans="2:21" ht="12">
      <c r="B154" s="61" t="s">
        <v>424</v>
      </c>
      <c r="C154" s="50" t="str">
        <f t="shared" si="5"/>
        <v>MAY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462</v>
      </c>
      <c r="I154" s="50">
        <v>2769</v>
      </c>
      <c r="J154" s="50">
        <v>3231</v>
      </c>
      <c r="K154" s="50">
        <v>37</v>
      </c>
      <c r="L154" s="50">
        <v>454</v>
      </c>
      <c r="M154" s="50">
        <v>491</v>
      </c>
      <c r="N154" s="50">
        <v>0</v>
      </c>
      <c r="O154" s="50">
        <v>2871</v>
      </c>
      <c r="P154" s="50">
        <v>6780</v>
      </c>
      <c r="Q154" s="50">
        <v>4804</v>
      </c>
      <c r="R154" s="50">
        <v>6319</v>
      </c>
      <c r="S154" s="50">
        <v>4569</v>
      </c>
      <c r="T154" s="50">
        <v>4829</v>
      </c>
      <c r="U154" s="51">
        <v>7740</v>
      </c>
    </row>
    <row r="155" spans="2:21" ht="12">
      <c r="B155" s="61" t="s">
        <v>424</v>
      </c>
      <c r="C155" s="50" t="str">
        <f t="shared" si="5"/>
        <v>MAY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516</v>
      </c>
      <c r="I155" s="50">
        <v>3012</v>
      </c>
      <c r="J155" s="50">
        <v>3528</v>
      </c>
      <c r="K155" s="50">
        <v>57</v>
      </c>
      <c r="L155" s="50">
        <v>818</v>
      </c>
      <c r="M155" s="50">
        <v>875</v>
      </c>
      <c r="N155" s="50">
        <v>610</v>
      </c>
      <c r="O155" s="50">
        <v>2281</v>
      </c>
      <c r="P155" s="50">
        <v>6855</v>
      </c>
      <c r="Q155" s="50">
        <v>4281</v>
      </c>
      <c r="R155" s="50">
        <v>6725</v>
      </c>
      <c r="S155" s="50">
        <v>4216</v>
      </c>
      <c r="T155" s="50">
        <v>4262</v>
      </c>
      <c r="U155" s="51">
        <v>8219</v>
      </c>
    </row>
    <row r="156" spans="2:21" ht="12">
      <c r="B156" s="61" t="s">
        <v>424</v>
      </c>
      <c r="C156" s="50" t="str">
        <f t="shared" si="5"/>
        <v>MAY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336</v>
      </c>
      <c r="I156" s="50">
        <v>2079</v>
      </c>
      <c r="J156" s="50">
        <v>2415</v>
      </c>
      <c r="K156" s="50">
        <v>40</v>
      </c>
      <c r="L156" s="50">
        <v>686</v>
      </c>
      <c r="M156" s="50">
        <v>726</v>
      </c>
      <c r="N156" s="50">
        <v>2</v>
      </c>
      <c r="O156" s="50">
        <v>2117</v>
      </c>
      <c r="P156" s="50">
        <v>5462</v>
      </c>
      <c r="Q156" s="50">
        <v>4634</v>
      </c>
      <c r="R156" s="50">
        <v>5341</v>
      </c>
      <c r="S156" s="50">
        <v>4483</v>
      </c>
      <c r="T156" s="50">
        <v>3288</v>
      </c>
      <c r="U156" s="51">
        <v>7784</v>
      </c>
    </row>
    <row r="157" spans="2:21" ht="12">
      <c r="B157" s="61" t="s">
        <v>424</v>
      </c>
      <c r="C157" s="50" t="str">
        <f t="shared" si="5"/>
        <v>MAY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308</v>
      </c>
      <c r="I157" s="50">
        <v>1147</v>
      </c>
      <c r="J157" s="50">
        <v>1455</v>
      </c>
      <c r="K157" s="50">
        <v>42</v>
      </c>
      <c r="L157" s="50">
        <v>249</v>
      </c>
      <c r="M157" s="50">
        <v>291</v>
      </c>
      <c r="N157" s="50">
        <v>35</v>
      </c>
      <c r="O157" s="50">
        <v>1579</v>
      </c>
      <c r="P157" s="50">
        <v>3794</v>
      </c>
      <c r="Q157" s="50">
        <v>2991</v>
      </c>
      <c r="R157" s="50">
        <v>3512</v>
      </c>
      <c r="S157" s="50">
        <v>2842</v>
      </c>
      <c r="T157" s="50">
        <v>1516</v>
      </c>
      <c r="U157" s="51">
        <v>4717</v>
      </c>
    </row>
    <row r="158" spans="2:21" ht="12">
      <c r="B158" s="61" t="s">
        <v>424</v>
      </c>
      <c r="C158" s="50" t="str">
        <f t="shared" si="5"/>
        <v>MAY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691</v>
      </c>
      <c r="I158" s="50">
        <v>2488</v>
      </c>
      <c r="J158" s="50">
        <v>3179</v>
      </c>
      <c r="K158" s="50">
        <v>91</v>
      </c>
      <c r="L158" s="50">
        <v>599</v>
      </c>
      <c r="M158" s="50">
        <v>690</v>
      </c>
      <c r="N158" s="50">
        <v>7</v>
      </c>
      <c r="O158" s="50">
        <v>2595</v>
      </c>
      <c r="P158" s="50">
        <v>7833</v>
      </c>
      <c r="Q158" s="50">
        <v>5396</v>
      </c>
      <c r="R158" s="50">
        <v>6876</v>
      </c>
      <c r="S158" s="50">
        <v>4916</v>
      </c>
      <c r="T158" s="50">
        <v>5612</v>
      </c>
      <c r="U158" s="51">
        <v>8986</v>
      </c>
    </row>
    <row r="159" spans="2:21" ht="12">
      <c r="B159" s="61" t="s">
        <v>424</v>
      </c>
      <c r="C159" s="50" t="str">
        <f t="shared" si="5"/>
        <v>MAY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500</v>
      </c>
      <c r="I159" s="50">
        <v>2545</v>
      </c>
      <c r="J159" s="50">
        <v>3045</v>
      </c>
      <c r="K159" s="50">
        <v>86</v>
      </c>
      <c r="L159" s="50">
        <v>710</v>
      </c>
      <c r="M159" s="50">
        <v>796</v>
      </c>
      <c r="N159" s="50">
        <v>0</v>
      </c>
      <c r="O159" s="50">
        <v>2252</v>
      </c>
      <c r="P159" s="50">
        <v>7657</v>
      </c>
      <c r="Q159" s="50">
        <v>3401</v>
      </c>
      <c r="R159" s="50">
        <v>7364</v>
      </c>
      <c r="S159" s="50">
        <v>3246</v>
      </c>
      <c r="T159" s="50">
        <v>4665</v>
      </c>
      <c r="U159" s="51">
        <v>6800</v>
      </c>
    </row>
    <row r="160" spans="2:21" ht="12">
      <c r="B160" s="61" t="s">
        <v>424</v>
      </c>
      <c r="C160" s="50" t="str">
        <f t="shared" si="5"/>
        <v>MAY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417</v>
      </c>
      <c r="I160" s="50">
        <v>2184</v>
      </c>
      <c r="J160" s="50">
        <v>2601</v>
      </c>
      <c r="K160" s="50">
        <v>53</v>
      </c>
      <c r="L160" s="50">
        <v>374</v>
      </c>
      <c r="M160" s="50">
        <v>427</v>
      </c>
      <c r="N160" s="50">
        <v>1</v>
      </c>
      <c r="O160" s="50">
        <v>2869</v>
      </c>
      <c r="P160" s="50">
        <v>9215</v>
      </c>
      <c r="Q160" s="50">
        <v>6458</v>
      </c>
      <c r="R160" s="50">
        <v>7654</v>
      </c>
      <c r="S160" s="50">
        <v>5116</v>
      </c>
      <c r="T160" s="50">
        <v>4582</v>
      </c>
      <c r="U160" s="51">
        <v>7996</v>
      </c>
    </row>
    <row r="161" spans="2:21" ht="12">
      <c r="B161" s="61" t="s">
        <v>424</v>
      </c>
      <c r="C161" s="50" t="str">
        <f t="shared" si="5"/>
        <v>MAY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402</v>
      </c>
      <c r="I161" s="50">
        <v>2293</v>
      </c>
      <c r="J161" s="50">
        <v>2695</v>
      </c>
      <c r="K161" s="50">
        <v>54</v>
      </c>
      <c r="L161" s="50">
        <v>367</v>
      </c>
      <c r="M161" s="50">
        <v>421</v>
      </c>
      <c r="N161" s="50">
        <v>1</v>
      </c>
      <c r="O161" s="50">
        <v>2649</v>
      </c>
      <c r="P161" s="50">
        <v>8801</v>
      </c>
      <c r="Q161" s="50">
        <v>5684</v>
      </c>
      <c r="R161" s="50">
        <v>7677</v>
      </c>
      <c r="S161" s="50">
        <v>5195</v>
      </c>
      <c r="T161" s="50">
        <v>4543</v>
      </c>
      <c r="U161" s="51">
        <v>7951</v>
      </c>
    </row>
    <row r="162" spans="2:21" ht="12">
      <c r="B162" s="61" t="s">
        <v>424</v>
      </c>
      <c r="C162" s="50" t="str">
        <f t="shared" si="5"/>
        <v>MAY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309</v>
      </c>
      <c r="I162" s="50">
        <v>1259</v>
      </c>
      <c r="J162" s="50">
        <v>1568</v>
      </c>
      <c r="K162" s="50">
        <v>35</v>
      </c>
      <c r="L162" s="50">
        <v>302</v>
      </c>
      <c r="M162" s="50">
        <v>337</v>
      </c>
      <c r="N162" s="50">
        <v>20</v>
      </c>
      <c r="O162" s="50">
        <v>1717</v>
      </c>
      <c r="P162" s="50">
        <v>4342</v>
      </c>
      <c r="Q162" s="50">
        <v>3251</v>
      </c>
      <c r="R162" s="50">
        <v>3926</v>
      </c>
      <c r="S162" s="50">
        <v>3083</v>
      </c>
      <c r="T162" s="50">
        <v>1811</v>
      </c>
      <c r="U162" s="51">
        <v>5072</v>
      </c>
    </row>
    <row r="163" spans="2:21" ht="12">
      <c r="B163" s="61" t="s">
        <v>424</v>
      </c>
      <c r="C163" s="50" t="str">
        <f t="shared" si="5"/>
        <v>MAY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568</v>
      </c>
      <c r="I163" s="50">
        <v>2268</v>
      </c>
      <c r="J163" s="50">
        <v>2836</v>
      </c>
      <c r="K163" s="50">
        <v>80</v>
      </c>
      <c r="L163" s="50">
        <v>588</v>
      </c>
      <c r="M163" s="50">
        <v>668</v>
      </c>
      <c r="N163" s="50">
        <v>1</v>
      </c>
      <c r="O163" s="50">
        <v>2372</v>
      </c>
      <c r="P163" s="50">
        <v>7259</v>
      </c>
      <c r="Q163" s="50">
        <v>4841</v>
      </c>
      <c r="R163" s="50">
        <v>6408</v>
      </c>
      <c r="S163" s="50">
        <v>4422</v>
      </c>
      <c r="T163" s="50">
        <v>4513</v>
      </c>
      <c r="U163" s="51">
        <v>7983</v>
      </c>
    </row>
    <row r="164" spans="2:21" ht="12">
      <c r="B164" s="61" t="s">
        <v>424</v>
      </c>
      <c r="C164" s="50" t="str">
        <f t="shared" si="5"/>
        <v>MAY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299</v>
      </c>
      <c r="I164" s="50">
        <v>1347</v>
      </c>
      <c r="J164" s="50">
        <v>1646</v>
      </c>
      <c r="K164" s="50">
        <v>32</v>
      </c>
      <c r="L164" s="50">
        <v>243</v>
      </c>
      <c r="M164" s="50">
        <v>275</v>
      </c>
      <c r="N164" s="50">
        <v>33</v>
      </c>
      <c r="O164" s="50">
        <v>1583</v>
      </c>
      <c r="P164" s="50">
        <v>5586</v>
      </c>
      <c r="Q164" s="50">
        <v>3603</v>
      </c>
      <c r="R164" s="50">
        <v>5226</v>
      </c>
      <c r="S164" s="50">
        <v>3426</v>
      </c>
      <c r="T164" s="50">
        <v>2205</v>
      </c>
      <c r="U164" s="51">
        <v>5783</v>
      </c>
    </row>
    <row r="165" spans="2:21" ht="12">
      <c r="B165" s="61" t="s">
        <v>424</v>
      </c>
      <c r="C165" s="50" t="str">
        <f t="shared" si="5"/>
        <v>MAY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315</v>
      </c>
      <c r="I165" s="50">
        <v>1945</v>
      </c>
      <c r="J165" s="50">
        <v>2260</v>
      </c>
      <c r="K165" s="50">
        <v>39</v>
      </c>
      <c r="L165" s="50">
        <v>379</v>
      </c>
      <c r="M165" s="50">
        <v>418</v>
      </c>
      <c r="N165" s="50">
        <v>65</v>
      </c>
      <c r="O165" s="50">
        <v>1796</v>
      </c>
      <c r="P165" s="50">
        <v>4177</v>
      </c>
      <c r="Q165" s="50">
        <v>3674</v>
      </c>
      <c r="R165" s="50">
        <v>4016</v>
      </c>
      <c r="S165" s="50">
        <v>3605</v>
      </c>
      <c r="T165" s="50">
        <v>1174</v>
      </c>
      <c r="U165" s="51">
        <v>5211</v>
      </c>
    </row>
    <row r="166" spans="2:21" ht="12">
      <c r="B166" s="61" t="s">
        <v>424</v>
      </c>
      <c r="C166" s="50" t="str">
        <f t="shared" si="5"/>
        <v>MAY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346</v>
      </c>
      <c r="I166" s="50">
        <v>1562</v>
      </c>
      <c r="J166" s="50">
        <v>1908</v>
      </c>
      <c r="K166" s="50">
        <v>41</v>
      </c>
      <c r="L166" s="50">
        <v>373</v>
      </c>
      <c r="M166" s="50">
        <v>414</v>
      </c>
      <c r="N166" s="50">
        <v>0</v>
      </c>
      <c r="O166" s="50">
        <v>2334</v>
      </c>
      <c r="P166" s="50">
        <v>6915</v>
      </c>
      <c r="Q166" s="50">
        <v>5085</v>
      </c>
      <c r="R166" s="50">
        <v>6368</v>
      </c>
      <c r="S166" s="50">
        <v>4360</v>
      </c>
      <c r="T166" s="50">
        <v>3186</v>
      </c>
      <c r="U166" s="51">
        <v>6502</v>
      </c>
    </row>
    <row r="167" spans="2:21" ht="12">
      <c r="B167" s="61" t="s">
        <v>424</v>
      </c>
      <c r="C167" s="50" t="str">
        <f t="shared" si="5"/>
        <v>MAY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413</v>
      </c>
      <c r="I167" s="50">
        <v>1965</v>
      </c>
      <c r="J167" s="50">
        <v>2378</v>
      </c>
      <c r="K167" s="50">
        <v>59</v>
      </c>
      <c r="L167" s="50">
        <v>322</v>
      </c>
      <c r="M167" s="50">
        <v>381</v>
      </c>
      <c r="N167" s="50">
        <v>1</v>
      </c>
      <c r="O167" s="50">
        <v>2681</v>
      </c>
      <c r="P167" s="50">
        <v>7073</v>
      </c>
      <c r="Q167" s="50">
        <v>4987</v>
      </c>
      <c r="R167" s="50">
        <v>6554</v>
      </c>
      <c r="S167" s="50">
        <v>4367</v>
      </c>
      <c r="T167" s="50">
        <v>4482</v>
      </c>
      <c r="U167" s="51">
        <v>7377</v>
      </c>
    </row>
    <row r="168" spans="2:21" ht="12">
      <c r="B168" s="61" t="s">
        <v>424</v>
      </c>
      <c r="C168" s="50" t="str">
        <f t="shared" si="5"/>
        <v>MAY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477</v>
      </c>
      <c r="I168" s="50">
        <v>2155</v>
      </c>
      <c r="J168" s="50">
        <v>2632</v>
      </c>
      <c r="K168" s="50">
        <v>52</v>
      </c>
      <c r="L168" s="50">
        <v>549</v>
      </c>
      <c r="M168" s="50">
        <v>601</v>
      </c>
      <c r="N168" s="50">
        <v>49</v>
      </c>
      <c r="O168" s="50">
        <v>2193</v>
      </c>
      <c r="P168" s="50">
        <v>9820</v>
      </c>
      <c r="Q168" s="50">
        <v>6861</v>
      </c>
      <c r="R168" s="50">
        <v>8846</v>
      </c>
      <c r="S168" s="50">
        <v>6309</v>
      </c>
      <c r="T168" s="50">
        <v>4738</v>
      </c>
      <c r="U168" s="51">
        <v>10669</v>
      </c>
    </row>
    <row r="169" spans="2:21" ht="12">
      <c r="B169" s="61" t="s">
        <v>424</v>
      </c>
      <c r="C169" s="50" t="str">
        <f t="shared" si="5"/>
        <v>MAY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373</v>
      </c>
      <c r="I169" s="50">
        <v>2115</v>
      </c>
      <c r="J169" s="50">
        <v>2488</v>
      </c>
      <c r="K169" s="50">
        <v>79</v>
      </c>
      <c r="L169" s="50">
        <v>570</v>
      </c>
      <c r="M169" s="50">
        <v>649</v>
      </c>
      <c r="N169" s="50">
        <v>6</v>
      </c>
      <c r="O169" s="50">
        <v>1431</v>
      </c>
      <c r="P169" s="50">
        <v>4903</v>
      </c>
      <c r="Q169" s="50">
        <v>3748</v>
      </c>
      <c r="R169" s="50">
        <v>4297</v>
      </c>
      <c r="S169" s="50">
        <v>3240</v>
      </c>
      <c r="T169" s="50">
        <v>2727</v>
      </c>
      <c r="U169" s="51">
        <v>5882</v>
      </c>
    </row>
    <row r="170" spans="2:21" ht="12">
      <c r="B170" s="61" t="s">
        <v>424</v>
      </c>
      <c r="C170" s="50" t="str">
        <f t="shared" si="5"/>
        <v>MAY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292</v>
      </c>
      <c r="I170" s="50">
        <v>1579</v>
      </c>
      <c r="J170" s="50">
        <v>1871</v>
      </c>
      <c r="K170" s="50">
        <v>43</v>
      </c>
      <c r="L170" s="50">
        <v>470</v>
      </c>
      <c r="M170" s="50">
        <v>513</v>
      </c>
      <c r="N170" s="50">
        <v>1</v>
      </c>
      <c r="O170" s="50">
        <v>1452</v>
      </c>
      <c r="P170" s="50">
        <v>3630</v>
      </c>
      <c r="Q170" s="50">
        <v>2529</v>
      </c>
      <c r="R170" s="50">
        <v>3208</v>
      </c>
      <c r="S170" s="50">
        <v>2234</v>
      </c>
      <c r="T170" s="50">
        <v>2713</v>
      </c>
      <c r="U170" s="51">
        <v>4485</v>
      </c>
    </row>
    <row r="171" spans="2:21" ht="12">
      <c r="B171" s="61" t="s">
        <v>424</v>
      </c>
      <c r="C171" s="50" t="str">
        <f t="shared" si="5"/>
        <v>MAY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269</v>
      </c>
      <c r="I171" s="50">
        <v>1504</v>
      </c>
      <c r="J171" s="50">
        <v>1773</v>
      </c>
      <c r="K171" s="50">
        <v>32</v>
      </c>
      <c r="L171" s="50">
        <v>499</v>
      </c>
      <c r="M171" s="50">
        <v>531</v>
      </c>
      <c r="N171" s="50">
        <v>0</v>
      </c>
      <c r="O171" s="50">
        <v>1554</v>
      </c>
      <c r="P171" s="50">
        <v>3544</v>
      </c>
      <c r="Q171" s="50">
        <v>3086</v>
      </c>
      <c r="R171" s="50">
        <v>3495</v>
      </c>
      <c r="S171" s="50">
        <v>3042</v>
      </c>
      <c r="T171" s="50">
        <v>2969</v>
      </c>
      <c r="U171" s="51">
        <v>5152</v>
      </c>
    </row>
    <row r="172" spans="2:21" ht="12">
      <c r="B172" s="61" t="s">
        <v>424</v>
      </c>
      <c r="C172" s="50" t="str">
        <f t="shared" si="5"/>
        <v>MAY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1743</v>
      </c>
      <c r="I172" s="50">
        <v>9570</v>
      </c>
      <c r="J172" s="50">
        <v>11313</v>
      </c>
      <c r="K172" s="50">
        <v>310</v>
      </c>
      <c r="L172" s="50">
        <v>4390</v>
      </c>
      <c r="M172" s="50">
        <v>4700</v>
      </c>
      <c r="N172" s="50">
        <v>4</v>
      </c>
      <c r="O172" s="50">
        <v>8270</v>
      </c>
      <c r="P172" s="50">
        <v>16398</v>
      </c>
      <c r="Q172" s="50">
        <v>11283</v>
      </c>
      <c r="R172" s="50">
        <v>16375</v>
      </c>
      <c r="S172" s="50">
        <v>11261</v>
      </c>
      <c r="T172" s="50">
        <v>9119</v>
      </c>
      <c r="U172" s="51">
        <v>19002</v>
      </c>
    </row>
    <row r="173" spans="2:21" ht="12">
      <c r="B173" s="61" t="s">
        <v>424</v>
      </c>
      <c r="C173" s="50" t="str">
        <f t="shared" si="5"/>
        <v>MAY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1127</v>
      </c>
      <c r="I173" s="50">
        <v>4469</v>
      </c>
      <c r="J173" s="50">
        <v>5596</v>
      </c>
      <c r="K173" s="50">
        <v>258</v>
      </c>
      <c r="L173" s="50">
        <v>1375</v>
      </c>
      <c r="M173" s="50">
        <v>1633</v>
      </c>
      <c r="N173" s="50">
        <v>21</v>
      </c>
      <c r="O173" s="50">
        <v>5111</v>
      </c>
      <c r="P173" s="50">
        <v>13508</v>
      </c>
      <c r="Q173" s="50">
        <v>9048</v>
      </c>
      <c r="R173" s="50">
        <v>13455</v>
      </c>
      <c r="S173" s="50">
        <v>9003</v>
      </c>
      <c r="T173" s="50">
        <v>6998</v>
      </c>
      <c r="U173" s="51">
        <v>12542</v>
      </c>
    </row>
    <row r="174" spans="2:21" ht="12">
      <c r="B174" s="61" t="s">
        <v>424</v>
      </c>
      <c r="C174" s="50" t="str">
        <f t="shared" si="5"/>
        <v>MAY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1361</v>
      </c>
      <c r="I174" s="50">
        <v>6477</v>
      </c>
      <c r="J174" s="50">
        <v>7838</v>
      </c>
      <c r="K174" s="50">
        <v>334</v>
      </c>
      <c r="L174" s="50">
        <v>2591</v>
      </c>
      <c r="M174" s="50">
        <v>2925</v>
      </c>
      <c r="N174" s="50">
        <v>0</v>
      </c>
      <c r="O174" s="50">
        <v>5468</v>
      </c>
      <c r="P174" s="50">
        <v>9282</v>
      </c>
      <c r="Q174" s="50">
        <v>9335</v>
      </c>
      <c r="R174" s="50">
        <v>9181</v>
      </c>
      <c r="S174" s="50">
        <v>9159</v>
      </c>
      <c r="T174" s="50">
        <v>5745</v>
      </c>
      <c r="U174" s="51">
        <v>14214</v>
      </c>
    </row>
    <row r="175" spans="2:21" ht="12">
      <c r="B175" s="61" t="s">
        <v>424</v>
      </c>
      <c r="C175" s="50" t="str">
        <f t="shared" si="5"/>
        <v>MAY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1139</v>
      </c>
      <c r="I175" s="50">
        <v>6211</v>
      </c>
      <c r="J175" s="50">
        <v>7350</v>
      </c>
      <c r="K175" s="50">
        <v>141</v>
      </c>
      <c r="L175" s="50">
        <v>2541</v>
      </c>
      <c r="M175" s="50">
        <v>2682</v>
      </c>
      <c r="N175" s="50">
        <v>0</v>
      </c>
      <c r="O175" s="50">
        <v>5996</v>
      </c>
      <c r="P175" s="50">
        <v>10546</v>
      </c>
      <c r="Q175" s="50">
        <v>7254</v>
      </c>
      <c r="R175" s="50">
        <v>10507</v>
      </c>
      <c r="S175" s="50">
        <v>7216</v>
      </c>
      <c r="T175" s="50">
        <v>5430</v>
      </c>
      <c r="U175" s="51">
        <v>11661</v>
      </c>
    </row>
    <row r="176" spans="2:21" ht="12">
      <c r="B176" s="61" t="s">
        <v>424</v>
      </c>
      <c r="C176" s="50" t="str">
        <f t="shared" si="5"/>
        <v>MAY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370</v>
      </c>
      <c r="I176" s="50">
        <v>1979</v>
      </c>
      <c r="J176" s="50">
        <v>2349</v>
      </c>
      <c r="K176" s="50">
        <v>32</v>
      </c>
      <c r="L176" s="50">
        <v>508</v>
      </c>
      <c r="M176" s="50">
        <v>540</v>
      </c>
      <c r="N176" s="50">
        <v>1</v>
      </c>
      <c r="O176" s="50">
        <v>2363</v>
      </c>
      <c r="P176" s="50">
        <v>3666</v>
      </c>
      <c r="Q176" s="50">
        <v>3067</v>
      </c>
      <c r="R176" s="50">
        <v>3418</v>
      </c>
      <c r="S176" s="50">
        <v>2905</v>
      </c>
      <c r="T176" s="50">
        <v>2454</v>
      </c>
      <c r="U176" s="51">
        <v>5030</v>
      </c>
    </row>
    <row r="177" spans="2:21" ht="12">
      <c r="B177" s="61" t="s">
        <v>424</v>
      </c>
      <c r="C177" s="50" t="str">
        <f aca="true" t="shared" si="6" ref="C177:C212">$C$15</f>
        <v>MAY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1425</v>
      </c>
      <c r="I177" s="50">
        <v>8062</v>
      </c>
      <c r="J177" s="50">
        <v>9487</v>
      </c>
      <c r="K177" s="50">
        <v>293</v>
      </c>
      <c r="L177" s="50">
        <v>1643</v>
      </c>
      <c r="M177" s="50">
        <v>1936</v>
      </c>
      <c r="N177" s="50">
        <v>2</v>
      </c>
      <c r="O177" s="50">
        <v>8418</v>
      </c>
      <c r="P177" s="50">
        <v>15806</v>
      </c>
      <c r="Q177" s="50">
        <v>13115</v>
      </c>
      <c r="R177" s="50">
        <v>15662</v>
      </c>
      <c r="S177" s="50">
        <v>13033</v>
      </c>
      <c r="T177" s="50">
        <v>9968</v>
      </c>
      <c r="U177" s="51">
        <v>19414</v>
      </c>
    </row>
    <row r="178" spans="2:21" ht="12">
      <c r="B178" s="61" t="s">
        <v>424</v>
      </c>
      <c r="C178" s="50" t="str">
        <f t="shared" si="6"/>
        <v>MAY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903</v>
      </c>
      <c r="I178" s="50">
        <v>4416</v>
      </c>
      <c r="J178" s="50">
        <v>5319</v>
      </c>
      <c r="K178" s="50">
        <v>98</v>
      </c>
      <c r="L178" s="50">
        <v>928</v>
      </c>
      <c r="M178" s="50">
        <v>1026</v>
      </c>
      <c r="N178" s="50">
        <v>9</v>
      </c>
      <c r="O178" s="50">
        <v>4174</v>
      </c>
      <c r="P178" s="50">
        <v>8479</v>
      </c>
      <c r="Q178" s="50">
        <v>6970</v>
      </c>
      <c r="R178" s="50">
        <v>8320</v>
      </c>
      <c r="S178" s="50">
        <v>6881</v>
      </c>
      <c r="T178" s="50">
        <v>5522</v>
      </c>
      <c r="U178" s="51">
        <v>11561</v>
      </c>
    </row>
    <row r="179" spans="2:21" ht="12">
      <c r="B179" s="61" t="s">
        <v>424</v>
      </c>
      <c r="C179" s="50" t="str">
        <f t="shared" si="6"/>
        <v>MAY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2057</v>
      </c>
      <c r="I179" s="50">
        <v>10139</v>
      </c>
      <c r="J179" s="50">
        <v>12196</v>
      </c>
      <c r="K179" s="50">
        <v>350</v>
      </c>
      <c r="L179" s="50">
        <v>3811</v>
      </c>
      <c r="M179" s="50">
        <v>4161</v>
      </c>
      <c r="N179" s="50">
        <v>1</v>
      </c>
      <c r="O179" s="50">
        <v>9329</v>
      </c>
      <c r="P179" s="50">
        <v>15215</v>
      </c>
      <c r="Q179" s="50">
        <v>13315</v>
      </c>
      <c r="R179" s="50">
        <v>15130</v>
      </c>
      <c r="S179" s="50">
        <v>13011</v>
      </c>
      <c r="T179" s="50">
        <v>6269</v>
      </c>
      <c r="U179" s="51">
        <v>20763</v>
      </c>
    </row>
    <row r="180" spans="2:21" ht="12">
      <c r="B180" s="61" t="s">
        <v>424</v>
      </c>
      <c r="C180" s="50" t="str">
        <f t="shared" si="6"/>
        <v>MAY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573</v>
      </c>
      <c r="I180" s="50">
        <v>3577</v>
      </c>
      <c r="J180" s="50">
        <v>4150</v>
      </c>
      <c r="K180" s="50">
        <v>71</v>
      </c>
      <c r="L180" s="50">
        <v>1163</v>
      </c>
      <c r="M180" s="50">
        <v>1234</v>
      </c>
      <c r="N180" s="50">
        <v>0</v>
      </c>
      <c r="O180" s="50">
        <v>2553</v>
      </c>
      <c r="P180" s="50">
        <v>4825</v>
      </c>
      <c r="Q180" s="50">
        <v>4574</v>
      </c>
      <c r="R180" s="50">
        <v>4824</v>
      </c>
      <c r="S180" s="50">
        <v>4555</v>
      </c>
      <c r="T180" s="50">
        <v>4432</v>
      </c>
      <c r="U180" s="51">
        <v>8525</v>
      </c>
    </row>
    <row r="181" spans="2:21" ht="12">
      <c r="B181" s="61" t="s">
        <v>424</v>
      </c>
      <c r="C181" s="50" t="str">
        <f t="shared" si="6"/>
        <v>MAY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240</v>
      </c>
      <c r="I181" s="50">
        <v>1377</v>
      </c>
      <c r="J181" s="50">
        <v>1617</v>
      </c>
      <c r="K181" s="50">
        <v>59</v>
      </c>
      <c r="L181" s="50">
        <v>560</v>
      </c>
      <c r="M181" s="50">
        <v>619</v>
      </c>
      <c r="N181" s="50">
        <v>0</v>
      </c>
      <c r="O181" s="50">
        <v>1158</v>
      </c>
      <c r="P181" s="50">
        <v>2275</v>
      </c>
      <c r="Q181" s="50">
        <v>1660</v>
      </c>
      <c r="R181" s="50">
        <v>2273</v>
      </c>
      <c r="S181" s="50">
        <v>1656</v>
      </c>
      <c r="T181" s="50">
        <v>2174</v>
      </c>
      <c r="U181" s="51">
        <v>2907</v>
      </c>
    </row>
    <row r="182" spans="2:21" ht="12">
      <c r="B182" s="61" t="s">
        <v>424</v>
      </c>
      <c r="C182" s="50" t="str">
        <f t="shared" si="6"/>
        <v>MAY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700</v>
      </c>
      <c r="I182" s="50">
        <v>2155</v>
      </c>
      <c r="J182" s="50">
        <v>2855</v>
      </c>
      <c r="K182" s="50">
        <v>321</v>
      </c>
      <c r="L182" s="50">
        <v>319</v>
      </c>
      <c r="M182" s="50">
        <v>640</v>
      </c>
      <c r="N182" s="50">
        <v>7</v>
      </c>
      <c r="O182" s="50">
        <v>2227</v>
      </c>
      <c r="P182" s="50">
        <v>4656</v>
      </c>
      <c r="Q182" s="50">
        <v>3324</v>
      </c>
      <c r="R182" s="50">
        <v>4571</v>
      </c>
      <c r="S182" s="50">
        <v>3239</v>
      </c>
      <c r="T182" s="50">
        <v>2541</v>
      </c>
      <c r="U182" s="51">
        <v>5630</v>
      </c>
    </row>
    <row r="183" spans="2:21" ht="12">
      <c r="B183" s="61" t="s">
        <v>424</v>
      </c>
      <c r="C183" s="50" t="str">
        <f t="shared" si="6"/>
        <v>MAY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491</v>
      </c>
      <c r="I183" s="50">
        <v>2534</v>
      </c>
      <c r="J183" s="50">
        <v>3025</v>
      </c>
      <c r="K183" s="50">
        <v>136</v>
      </c>
      <c r="L183" s="50">
        <v>1055</v>
      </c>
      <c r="M183" s="50">
        <v>1191</v>
      </c>
      <c r="N183" s="50">
        <v>0</v>
      </c>
      <c r="O183" s="50">
        <v>1676</v>
      </c>
      <c r="P183" s="50">
        <v>4205</v>
      </c>
      <c r="Q183" s="50">
        <v>3186</v>
      </c>
      <c r="R183" s="50">
        <v>4197</v>
      </c>
      <c r="S183" s="50">
        <v>3182</v>
      </c>
      <c r="T183" s="50">
        <v>3162</v>
      </c>
      <c r="U183" s="51">
        <v>5065</v>
      </c>
    </row>
    <row r="184" spans="2:21" ht="12">
      <c r="B184" s="61" t="s">
        <v>424</v>
      </c>
      <c r="C184" s="50" t="str">
        <f t="shared" si="6"/>
        <v>MAY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438</v>
      </c>
      <c r="I184" s="50">
        <v>1852</v>
      </c>
      <c r="J184" s="50">
        <v>2290</v>
      </c>
      <c r="K184" s="50">
        <v>112</v>
      </c>
      <c r="L184" s="50">
        <v>716</v>
      </c>
      <c r="M184" s="50">
        <v>828</v>
      </c>
      <c r="N184" s="50">
        <v>3</v>
      </c>
      <c r="O184" s="50">
        <v>1988</v>
      </c>
      <c r="P184" s="50">
        <v>3817</v>
      </c>
      <c r="Q184" s="50">
        <v>3098</v>
      </c>
      <c r="R184" s="50">
        <v>3810</v>
      </c>
      <c r="S184" s="50">
        <v>3093</v>
      </c>
      <c r="T184" s="50">
        <v>1768</v>
      </c>
      <c r="U184" s="51">
        <v>4833</v>
      </c>
    </row>
    <row r="185" spans="2:21" ht="12">
      <c r="B185" s="61" t="s">
        <v>424</v>
      </c>
      <c r="C185" s="50" t="str">
        <f t="shared" si="6"/>
        <v>MAY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891</v>
      </c>
      <c r="I185" s="50">
        <v>5257</v>
      </c>
      <c r="J185" s="50">
        <v>6148</v>
      </c>
      <c r="K185" s="50">
        <v>114</v>
      </c>
      <c r="L185" s="50">
        <v>1562</v>
      </c>
      <c r="M185" s="50">
        <v>1676</v>
      </c>
      <c r="N185" s="50">
        <v>1020</v>
      </c>
      <c r="O185" s="50">
        <v>5236</v>
      </c>
      <c r="P185" s="50">
        <v>9666</v>
      </c>
      <c r="Q185" s="50">
        <v>7582</v>
      </c>
      <c r="R185" s="50">
        <v>9476</v>
      </c>
      <c r="S185" s="50">
        <v>7419</v>
      </c>
      <c r="T185" s="50">
        <v>6129</v>
      </c>
      <c r="U185" s="51">
        <v>12528</v>
      </c>
    </row>
    <row r="186" spans="2:21" ht="12">
      <c r="B186" s="61" t="s">
        <v>424</v>
      </c>
      <c r="C186" s="50" t="str">
        <f t="shared" si="6"/>
        <v>MAY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265</v>
      </c>
      <c r="I186" s="50">
        <v>1483</v>
      </c>
      <c r="J186" s="50">
        <v>1748</v>
      </c>
      <c r="K186" s="50">
        <v>67</v>
      </c>
      <c r="L186" s="50">
        <v>419</v>
      </c>
      <c r="M186" s="50">
        <v>486</v>
      </c>
      <c r="N186" s="50">
        <v>3</v>
      </c>
      <c r="O186" s="50">
        <v>958</v>
      </c>
      <c r="P186" s="50">
        <v>2639</v>
      </c>
      <c r="Q186" s="50">
        <v>1991</v>
      </c>
      <c r="R186" s="50">
        <v>2634</v>
      </c>
      <c r="S186" s="50">
        <v>1990</v>
      </c>
      <c r="T186" s="50">
        <v>1489</v>
      </c>
      <c r="U186" s="51">
        <v>3477</v>
      </c>
    </row>
    <row r="187" spans="2:21" ht="12">
      <c r="B187" s="61" t="s">
        <v>424</v>
      </c>
      <c r="C187" s="50" t="str">
        <f t="shared" si="6"/>
        <v>MAY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714</v>
      </c>
      <c r="I187" s="50">
        <v>2289</v>
      </c>
      <c r="J187" s="50">
        <v>3003</v>
      </c>
      <c r="K187" s="50">
        <v>138</v>
      </c>
      <c r="L187" s="50">
        <v>611</v>
      </c>
      <c r="M187" s="50">
        <v>749</v>
      </c>
      <c r="N187" s="50">
        <v>1</v>
      </c>
      <c r="O187" s="50">
        <v>2732</v>
      </c>
      <c r="P187" s="50">
        <v>4662</v>
      </c>
      <c r="Q187" s="50">
        <v>3429</v>
      </c>
      <c r="R187" s="50">
        <v>4581</v>
      </c>
      <c r="S187" s="50">
        <v>3360</v>
      </c>
      <c r="T187" s="50">
        <v>3037</v>
      </c>
      <c r="U187" s="51">
        <v>5937</v>
      </c>
    </row>
    <row r="188" spans="2:21" ht="12">
      <c r="B188" s="61" t="s">
        <v>424</v>
      </c>
      <c r="C188" s="50" t="str">
        <f t="shared" si="6"/>
        <v>MAY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289</v>
      </c>
      <c r="I188" s="50">
        <v>2118</v>
      </c>
      <c r="J188" s="50">
        <v>2407</v>
      </c>
      <c r="K188" s="50">
        <v>28</v>
      </c>
      <c r="L188" s="50">
        <v>475</v>
      </c>
      <c r="M188" s="50">
        <v>503</v>
      </c>
      <c r="N188" s="50">
        <v>4</v>
      </c>
      <c r="O188" s="50">
        <v>1277</v>
      </c>
      <c r="P188" s="50">
        <v>4255</v>
      </c>
      <c r="Q188" s="50">
        <v>3140</v>
      </c>
      <c r="R188" s="50">
        <v>4229</v>
      </c>
      <c r="S188" s="50">
        <v>3120</v>
      </c>
      <c r="T188" s="50">
        <v>2144</v>
      </c>
      <c r="U188" s="51">
        <v>5297</v>
      </c>
    </row>
    <row r="189" spans="2:21" ht="12">
      <c r="B189" s="61" t="s">
        <v>424</v>
      </c>
      <c r="C189" s="50" t="str">
        <f t="shared" si="6"/>
        <v>MAY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512</v>
      </c>
      <c r="I189" s="50">
        <v>2000</v>
      </c>
      <c r="J189" s="50">
        <v>2512</v>
      </c>
      <c r="K189" s="50">
        <v>22</v>
      </c>
      <c r="L189" s="50">
        <v>217</v>
      </c>
      <c r="M189" s="50">
        <v>239</v>
      </c>
      <c r="N189" s="50">
        <v>11</v>
      </c>
      <c r="O189" s="50">
        <v>2160</v>
      </c>
      <c r="P189" s="50">
        <v>6108</v>
      </c>
      <c r="Q189" s="50">
        <v>3088</v>
      </c>
      <c r="R189" s="50">
        <v>6103</v>
      </c>
      <c r="S189" s="50">
        <v>3084</v>
      </c>
      <c r="T189" s="50">
        <v>3273</v>
      </c>
      <c r="U189" s="51">
        <v>6572</v>
      </c>
    </row>
    <row r="190" spans="2:21" ht="12">
      <c r="B190" s="61" t="s">
        <v>424</v>
      </c>
      <c r="C190" s="50" t="str">
        <f t="shared" si="6"/>
        <v>MAY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399</v>
      </c>
      <c r="I190" s="50">
        <v>1741</v>
      </c>
      <c r="J190" s="50">
        <v>2140</v>
      </c>
      <c r="K190" s="50">
        <v>56</v>
      </c>
      <c r="L190" s="50">
        <v>591</v>
      </c>
      <c r="M190" s="50">
        <v>647</v>
      </c>
      <c r="N190" s="50">
        <v>1</v>
      </c>
      <c r="O190" s="50">
        <v>2109</v>
      </c>
      <c r="P190" s="50">
        <v>3954</v>
      </c>
      <c r="Q190" s="50">
        <v>2923</v>
      </c>
      <c r="R190" s="50">
        <v>3948</v>
      </c>
      <c r="S190" s="50">
        <v>2917</v>
      </c>
      <c r="T190" s="50">
        <v>1980</v>
      </c>
      <c r="U190" s="51">
        <v>4570</v>
      </c>
    </row>
    <row r="191" spans="2:21" ht="12">
      <c r="B191" s="61" t="s">
        <v>424</v>
      </c>
      <c r="C191" s="50" t="str">
        <f t="shared" si="6"/>
        <v>MAY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565</v>
      </c>
      <c r="I191" s="50">
        <v>2069</v>
      </c>
      <c r="J191" s="50">
        <v>2634</v>
      </c>
      <c r="K191" s="50">
        <v>65</v>
      </c>
      <c r="L191" s="50">
        <v>536</v>
      </c>
      <c r="M191" s="50">
        <v>601</v>
      </c>
      <c r="N191" s="50">
        <v>3</v>
      </c>
      <c r="O191" s="50">
        <v>2888</v>
      </c>
      <c r="P191" s="50">
        <v>5853</v>
      </c>
      <c r="Q191" s="50">
        <v>4765</v>
      </c>
      <c r="R191" s="50">
        <v>5838</v>
      </c>
      <c r="S191" s="50">
        <v>4685</v>
      </c>
      <c r="T191" s="50">
        <v>3453</v>
      </c>
      <c r="U191" s="51">
        <v>7815</v>
      </c>
    </row>
    <row r="192" spans="2:21" ht="12">
      <c r="B192" s="61" t="s">
        <v>424</v>
      </c>
      <c r="C192" s="50" t="str">
        <f t="shared" si="6"/>
        <v>MAY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504</v>
      </c>
      <c r="I192" s="50">
        <v>2392</v>
      </c>
      <c r="J192" s="50">
        <v>2896</v>
      </c>
      <c r="K192" s="50">
        <v>150</v>
      </c>
      <c r="L192" s="50">
        <v>641</v>
      </c>
      <c r="M192" s="50">
        <v>791</v>
      </c>
      <c r="N192" s="50">
        <v>6</v>
      </c>
      <c r="O192" s="50">
        <v>2003</v>
      </c>
      <c r="P192" s="50">
        <v>5043</v>
      </c>
      <c r="Q192" s="50">
        <v>3588</v>
      </c>
      <c r="R192" s="50">
        <v>4948</v>
      </c>
      <c r="S192" s="50">
        <v>3514</v>
      </c>
      <c r="T192" s="50">
        <v>2442</v>
      </c>
      <c r="U192" s="51">
        <v>5747</v>
      </c>
    </row>
    <row r="193" spans="2:21" ht="12">
      <c r="B193" s="61" t="s">
        <v>424</v>
      </c>
      <c r="C193" s="50" t="str">
        <f t="shared" si="6"/>
        <v>MAY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721</v>
      </c>
      <c r="I193" s="50">
        <v>3765</v>
      </c>
      <c r="J193" s="50">
        <v>4486</v>
      </c>
      <c r="K193" s="50">
        <v>192</v>
      </c>
      <c r="L193" s="50">
        <v>1075</v>
      </c>
      <c r="M193" s="50">
        <v>1267</v>
      </c>
      <c r="N193" s="50">
        <v>18</v>
      </c>
      <c r="O193" s="50">
        <v>2781</v>
      </c>
      <c r="P193" s="50">
        <v>10305</v>
      </c>
      <c r="Q193" s="50">
        <v>8340</v>
      </c>
      <c r="R193" s="50">
        <v>10072</v>
      </c>
      <c r="S193" s="50">
        <v>8096</v>
      </c>
      <c r="T193" s="50">
        <v>3281</v>
      </c>
      <c r="U193" s="51">
        <v>12179</v>
      </c>
    </row>
    <row r="194" spans="2:21" ht="12">
      <c r="B194" s="61" t="s">
        <v>424</v>
      </c>
      <c r="C194" s="50" t="str">
        <f t="shared" si="6"/>
        <v>MAY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516</v>
      </c>
      <c r="I194" s="50">
        <v>2634</v>
      </c>
      <c r="J194" s="50">
        <v>3150</v>
      </c>
      <c r="K194" s="50">
        <v>95</v>
      </c>
      <c r="L194" s="50">
        <v>1045</v>
      </c>
      <c r="M194" s="50">
        <v>1140</v>
      </c>
      <c r="N194" s="50">
        <v>0</v>
      </c>
      <c r="O194" s="50">
        <v>1930</v>
      </c>
      <c r="P194" s="50">
        <v>4370</v>
      </c>
      <c r="Q194" s="50">
        <v>3311</v>
      </c>
      <c r="R194" s="50">
        <v>4361</v>
      </c>
      <c r="S194" s="50">
        <v>3307</v>
      </c>
      <c r="T194" s="50">
        <v>3917</v>
      </c>
      <c r="U194" s="51">
        <v>5689</v>
      </c>
    </row>
    <row r="195" spans="2:21" ht="12">
      <c r="B195" s="61" t="s">
        <v>424</v>
      </c>
      <c r="C195" s="50" t="str">
        <f t="shared" si="6"/>
        <v>MAY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159</v>
      </c>
      <c r="I195" s="50">
        <v>984</v>
      </c>
      <c r="J195" s="50">
        <v>1143</v>
      </c>
      <c r="K195" s="50">
        <v>30</v>
      </c>
      <c r="L195" s="50">
        <v>171</v>
      </c>
      <c r="M195" s="50">
        <v>201</v>
      </c>
      <c r="N195" s="50">
        <v>110</v>
      </c>
      <c r="O195" s="50">
        <v>825</v>
      </c>
      <c r="P195" s="50">
        <v>1486</v>
      </c>
      <c r="Q195" s="50">
        <v>1130</v>
      </c>
      <c r="R195" s="50">
        <v>1446</v>
      </c>
      <c r="S195" s="50">
        <v>1094</v>
      </c>
      <c r="T195" s="50">
        <v>740</v>
      </c>
      <c r="U195" s="51">
        <v>1845</v>
      </c>
    </row>
    <row r="196" spans="2:21" ht="12">
      <c r="B196" s="61" t="s">
        <v>424</v>
      </c>
      <c r="C196" s="50" t="str">
        <f t="shared" si="6"/>
        <v>MAY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228</v>
      </c>
      <c r="I196" s="50">
        <v>848</v>
      </c>
      <c r="J196" s="50">
        <v>1076</v>
      </c>
      <c r="K196" s="50">
        <v>36</v>
      </c>
      <c r="L196" s="50">
        <v>300</v>
      </c>
      <c r="M196" s="50">
        <v>336</v>
      </c>
      <c r="N196" s="50">
        <v>0</v>
      </c>
      <c r="O196" s="50">
        <v>1067</v>
      </c>
      <c r="P196" s="50">
        <v>2457</v>
      </c>
      <c r="Q196" s="50">
        <v>1905</v>
      </c>
      <c r="R196" s="50">
        <v>2433</v>
      </c>
      <c r="S196" s="50">
        <v>1859</v>
      </c>
      <c r="T196" s="50">
        <v>1190</v>
      </c>
      <c r="U196" s="51">
        <v>2954</v>
      </c>
    </row>
    <row r="197" spans="2:21" ht="12">
      <c r="B197" s="61" t="s">
        <v>424</v>
      </c>
      <c r="C197" s="50" t="str">
        <f t="shared" si="6"/>
        <v>MAY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489</v>
      </c>
      <c r="I197" s="50">
        <v>1766</v>
      </c>
      <c r="J197" s="50">
        <v>2255</v>
      </c>
      <c r="K197" s="50">
        <v>134</v>
      </c>
      <c r="L197" s="50">
        <v>765</v>
      </c>
      <c r="M197" s="50">
        <v>899</v>
      </c>
      <c r="N197" s="50">
        <v>0</v>
      </c>
      <c r="O197" s="50">
        <v>1482</v>
      </c>
      <c r="P197" s="50">
        <v>2852</v>
      </c>
      <c r="Q197" s="50">
        <v>2074</v>
      </c>
      <c r="R197" s="50">
        <v>2847</v>
      </c>
      <c r="S197" s="50">
        <v>2069</v>
      </c>
      <c r="T197" s="50">
        <v>2356</v>
      </c>
      <c r="U197" s="51">
        <v>3611</v>
      </c>
    </row>
    <row r="198" spans="2:21" ht="12">
      <c r="B198" s="61" t="s">
        <v>424</v>
      </c>
      <c r="C198" s="50" t="str">
        <f t="shared" si="6"/>
        <v>MAY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348</v>
      </c>
      <c r="I198" s="50">
        <v>2050</v>
      </c>
      <c r="J198" s="50">
        <v>2398</v>
      </c>
      <c r="K198" s="50">
        <v>25</v>
      </c>
      <c r="L198" s="50">
        <v>410</v>
      </c>
      <c r="M198" s="50">
        <v>435</v>
      </c>
      <c r="N198" s="50">
        <v>900</v>
      </c>
      <c r="O198" s="50">
        <v>1803</v>
      </c>
      <c r="P198" s="50">
        <v>4082</v>
      </c>
      <c r="Q198" s="50">
        <v>3216</v>
      </c>
      <c r="R198" s="50">
        <v>4074</v>
      </c>
      <c r="S198" s="50">
        <v>3209</v>
      </c>
      <c r="T198" s="50">
        <v>1622</v>
      </c>
      <c r="U198" s="51">
        <v>5677</v>
      </c>
    </row>
    <row r="199" spans="2:21" ht="12">
      <c r="B199" s="61" t="s">
        <v>424</v>
      </c>
      <c r="C199" s="50" t="str">
        <f t="shared" si="6"/>
        <v>MAY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317</v>
      </c>
      <c r="I199" s="50">
        <v>1841</v>
      </c>
      <c r="J199" s="50">
        <v>2158</v>
      </c>
      <c r="K199" s="50">
        <v>33</v>
      </c>
      <c r="L199" s="50">
        <v>567</v>
      </c>
      <c r="M199" s="50">
        <v>600</v>
      </c>
      <c r="N199" s="50">
        <v>10</v>
      </c>
      <c r="O199" s="50">
        <v>1521</v>
      </c>
      <c r="P199" s="50">
        <v>4009</v>
      </c>
      <c r="Q199" s="50">
        <v>3193</v>
      </c>
      <c r="R199" s="50">
        <v>3692</v>
      </c>
      <c r="S199" s="50">
        <v>3014</v>
      </c>
      <c r="T199" s="50">
        <v>2146</v>
      </c>
      <c r="U199" s="51">
        <v>5054</v>
      </c>
    </row>
    <row r="200" spans="2:21" ht="12">
      <c r="B200" s="61" t="s">
        <v>424</v>
      </c>
      <c r="C200" s="50" t="str">
        <f t="shared" si="6"/>
        <v>MAY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308</v>
      </c>
      <c r="I200" s="50">
        <v>1080</v>
      </c>
      <c r="J200" s="50">
        <v>1388</v>
      </c>
      <c r="K200" s="50">
        <v>32</v>
      </c>
      <c r="L200" s="50">
        <v>91</v>
      </c>
      <c r="M200" s="50">
        <v>123</v>
      </c>
      <c r="N200" s="50">
        <v>1</v>
      </c>
      <c r="O200" s="50">
        <v>1119</v>
      </c>
      <c r="P200" s="50">
        <v>2896</v>
      </c>
      <c r="Q200" s="50">
        <v>2261</v>
      </c>
      <c r="R200" s="50">
        <v>2824</v>
      </c>
      <c r="S200" s="50">
        <v>2241</v>
      </c>
      <c r="T200" s="50">
        <v>2340</v>
      </c>
      <c r="U200" s="51">
        <v>4182</v>
      </c>
    </row>
    <row r="201" spans="2:21" ht="12">
      <c r="B201" s="61" t="s">
        <v>424</v>
      </c>
      <c r="C201" s="50" t="str">
        <f t="shared" si="6"/>
        <v>MAY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706</v>
      </c>
      <c r="I201" s="50">
        <v>4768</v>
      </c>
      <c r="J201" s="50">
        <v>5474</v>
      </c>
      <c r="K201" s="50">
        <v>55</v>
      </c>
      <c r="L201" s="50">
        <v>887</v>
      </c>
      <c r="M201" s="50">
        <v>942</v>
      </c>
      <c r="N201" s="50">
        <v>124</v>
      </c>
      <c r="O201" s="50">
        <v>5949</v>
      </c>
      <c r="P201" s="50">
        <v>13595</v>
      </c>
      <c r="Q201" s="50">
        <v>10888</v>
      </c>
      <c r="R201" s="50">
        <v>12451</v>
      </c>
      <c r="S201" s="50">
        <v>10041</v>
      </c>
      <c r="T201" s="50">
        <v>5813</v>
      </c>
      <c r="U201" s="51">
        <v>15328</v>
      </c>
    </row>
    <row r="202" spans="2:21" ht="12">
      <c r="B202" s="61" t="s">
        <v>424</v>
      </c>
      <c r="C202" s="50" t="str">
        <f t="shared" si="6"/>
        <v>MAY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288</v>
      </c>
      <c r="I202" s="50">
        <v>1788</v>
      </c>
      <c r="J202" s="50">
        <v>2076</v>
      </c>
      <c r="K202" s="50">
        <v>47</v>
      </c>
      <c r="L202" s="50">
        <v>571</v>
      </c>
      <c r="M202" s="50">
        <v>618</v>
      </c>
      <c r="N202" s="50">
        <v>6</v>
      </c>
      <c r="O202" s="50">
        <v>1713</v>
      </c>
      <c r="P202" s="50">
        <v>4315</v>
      </c>
      <c r="Q202" s="50">
        <v>3194</v>
      </c>
      <c r="R202" s="50">
        <v>3905</v>
      </c>
      <c r="S202" s="50">
        <v>2949</v>
      </c>
      <c r="T202" s="50">
        <v>2033</v>
      </c>
      <c r="U202" s="51">
        <v>4790</v>
      </c>
    </row>
    <row r="203" spans="2:21" ht="12">
      <c r="B203" s="61" t="s">
        <v>424</v>
      </c>
      <c r="C203" s="50" t="str">
        <f t="shared" si="6"/>
        <v>MAY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362</v>
      </c>
      <c r="I203" s="50">
        <v>2193</v>
      </c>
      <c r="J203" s="50">
        <v>2555</v>
      </c>
      <c r="K203" s="50">
        <v>40</v>
      </c>
      <c r="L203" s="50">
        <v>656</v>
      </c>
      <c r="M203" s="50">
        <v>696</v>
      </c>
      <c r="N203" s="50">
        <v>65</v>
      </c>
      <c r="O203" s="50">
        <v>1865</v>
      </c>
      <c r="P203" s="50">
        <v>4508</v>
      </c>
      <c r="Q203" s="50">
        <v>3524</v>
      </c>
      <c r="R203" s="50">
        <v>4272</v>
      </c>
      <c r="S203" s="50">
        <v>3392</v>
      </c>
      <c r="T203" s="50">
        <v>2180</v>
      </c>
      <c r="U203" s="51">
        <v>5551</v>
      </c>
    </row>
    <row r="204" spans="2:21" ht="12">
      <c r="B204" s="61" t="s">
        <v>424</v>
      </c>
      <c r="C204" s="50" t="str">
        <f t="shared" si="6"/>
        <v>MAY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466</v>
      </c>
      <c r="I204" s="50">
        <v>2069</v>
      </c>
      <c r="J204" s="50">
        <v>2535</v>
      </c>
      <c r="K204" s="50">
        <v>81</v>
      </c>
      <c r="L204" s="50">
        <v>583</v>
      </c>
      <c r="M204" s="50">
        <v>664</v>
      </c>
      <c r="N204" s="50">
        <v>5</v>
      </c>
      <c r="O204" s="50">
        <v>2826</v>
      </c>
      <c r="P204" s="50">
        <v>3766</v>
      </c>
      <c r="Q204" s="50">
        <v>3171</v>
      </c>
      <c r="R204" s="50">
        <v>3618</v>
      </c>
      <c r="S204" s="50">
        <v>3090</v>
      </c>
      <c r="T204" s="50">
        <v>2550</v>
      </c>
      <c r="U204" s="51">
        <v>5816</v>
      </c>
    </row>
    <row r="205" spans="2:21" ht="12">
      <c r="B205" s="61" t="s">
        <v>424</v>
      </c>
      <c r="C205" s="50" t="str">
        <f t="shared" si="6"/>
        <v>MAY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1092</v>
      </c>
      <c r="I205" s="50">
        <v>5529</v>
      </c>
      <c r="J205" s="50">
        <v>6621</v>
      </c>
      <c r="K205" s="50">
        <v>138</v>
      </c>
      <c r="L205" s="50">
        <v>1419</v>
      </c>
      <c r="M205" s="50">
        <v>1557</v>
      </c>
      <c r="N205" s="50">
        <v>1055</v>
      </c>
      <c r="O205" s="50">
        <v>5046</v>
      </c>
      <c r="P205" s="50">
        <v>9590</v>
      </c>
      <c r="Q205" s="50">
        <v>7911</v>
      </c>
      <c r="R205" s="50">
        <v>9365</v>
      </c>
      <c r="S205" s="50">
        <v>7760</v>
      </c>
      <c r="T205" s="50">
        <v>5807</v>
      </c>
      <c r="U205" s="51">
        <v>13145</v>
      </c>
    </row>
    <row r="206" spans="2:21" ht="12">
      <c r="B206" s="61" t="s">
        <v>424</v>
      </c>
      <c r="C206" s="50" t="str">
        <f t="shared" si="6"/>
        <v>MAY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811</v>
      </c>
      <c r="I206" s="50">
        <v>4924</v>
      </c>
      <c r="J206" s="50">
        <v>5735</v>
      </c>
      <c r="K206" s="50">
        <v>142</v>
      </c>
      <c r="L206" s="50">
        <v>1725</v>
      </c>
      <c r="M206" s="50">
        <v>1867</v>
      </c>
      <c r="N206" s="50">
        <v>85</v>
      </c>
      <c r="O206" s="50">
        <v>4548</v>
      </c>
      <c r="P206" s="50">
        <v>9992</v>
      </c>
      <c r="Q206" s="50">
        <v>7882</v>
      </c>
      <c r="R206" s="50">
        <v>9477</v>
      </c>
      <c r="S206" s="50">
        <v>7480</v>
      </c>
      <c r="T206" s="50">
        <v>3855</v>
      </c>
      <c r="U206" s="51">
        <v>12194</v>
      </c>
    </row>
    <row r="207" spans="2:21" ht="12">
      <c r="B207" s="61" t="s">
        <v>424</v>
      </c>
      <c r="C207" s="50" t="str">
        <f t="shared" si="6"/>
        <v>MAY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675</v>
      </c>
      <c r="I207" s="50">
        <v>3603</v>
      </c>
      <c r="J207" s="50">
        <v>4278</v>
      </c>
      <c r="K207" s="50">
        <v>27</v>
      </c>
      <c r="L207" s="50">
        <v>426</v>
      </c>
      <c r="M207" s="50">
        <v>453</v>
      </c>
      <c r="N207" s="50">
        <v>86</v>
      </c>
      <c r="O207" s="50">
        <v>3471</v>
      </c>
      <c r="P207" s="50">
        <v>11551</v>
      </c>
      <c r="Q207" s="50">
        <v>9913</v>
      </c>
      <c r="R207" s="50">
        <v>11024</v>
      </c>
      <c r="S207" s="50">
        <v>9370</v>
      </c>
      <c r="T207" s="50">
        <v>4830</v>
      </c>
      <c r="U207" s="51">
        <v>14519</v>
      </c>
    </row>
    <row r="208" spans="2:21" ht="12">
      <c r="B208" s="61" t="s">
        <v>424</v>
      </c>
      <c r="C208" s="50" t="str">
        <f t="shared" si="6"/>
        <v>MAY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713</v>
      </c>
      <c r="I208" s="50">
        <v>3063</v>
      </c>
      <c r="J208" s="50">
        <v>3776</v>
      </c>
      <c r="K208" s="50">
        <v>135</v>
      </c>
      <c r="L208" s="50">
        <v>559</v>
      </c>
      <c r="M208" s="50">
        <v>694</v>
      </c>
      <c r="N208" s="50">
        <v>40</v>
      </c>
      <c r="O208" s="50">
        <v>4045</v>
      </c>
      <c r="P208" s="50">
        <v>9563</v>
      </c>
      <c r="Q208" s="50">
        <v>6605</v>
      </c>
      <c r="R208" s="50">
        <v>8394</v>
      </c>
      <c r="S208" s="50">
        <v>6109</v>
      </c>
      <c r="T208" s="50">
        <v>3052</v>
      </c>
      <c r="U208" s="51">
        <v>9548</v>
      </c>
    </row>
    <row r="209" spans="2:21" ht="12">
      <c r="B209" s="61" t="s">
        <v>424</v>
      </c>
      <c r="C209" s="50" t="str">
        <f t="shared" si="6"/>
        <v>MAY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514</v>
      </c>
      <c r="I209" s="50">
        <v>2684</v>
      </c>
      <c r="J209" s="50">
        <v>3198</v>
      </c>
      <c r="K209" s="50">
        <v>46</v>
      </c>
      <c r="L209" s="50">
        <v>472</v>
      </c>
      <c r="M209" s="50">
        <v>518</v>
      </c>
      <c r="N209" s="50">
        <v>100</v>
      </c>
      <c r="O209" s="50">
        <v>2452</v>
      </c>
      <c r="P209" s="50">
        <v>7649</v>
      </c>
      <c r="Q209" s="50">
        <v>6151</v>
      </c>
      <c r="R209" s="50">
        <v>7599</v>
      </c>
      <c r="S209" s="50">
        <v>6120</v>
      </c>
      <c r="T209" s="50">
        <v>2017</v>
      </c>
      <c r="U209" s="51">
        <v>9082</v>
      </c>
    </row>
    <row r="210" spans="2:21" ht="12">
      <c r="B210" s="61" t="s">
        <v>424</v>
      </c>
      <c r="C210" s="50" t="str">
        <f t="shared" si="6"/>
        <v>MAY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824</v>
      </c>
      <c r="I210" s="50">
        <v>4019</v>
      </c>
      <c r="J210" s="50">
        <v>4843</v>
      </c>
      <c r="K210" s="50">
        <v>149</v>
      </c>
      <c r="L210" s="50">
        <v>1043</v>
      </c>
      <c r="M210" s="50">
        <v>1192</v>
      </c>
      <c r="N210" s="50">
        <v>3</v>
      </c>
      <c r="O210" s="50">
        <v>4387</v>
      </c>
      <c r="P210" s="50">
        <v>10424</v>
      </c>
      <c r="Q210" s="50">
        <v>8635</v>
      </c>
      <c r="R210" s="50">
        <v>10047</v>
      </c>
      <c r="S210" s="50">
        <v>8340</v>
      </c>
      <c r="T210" s="50">
        <v>5608</v>
      </c>
      <c r="U210" s="51">
        <v>14626</v>
      </c>
    </row>
    <row r="211" spans="2:21" ht="12">
      <c r="B211" s="61" t="s">
        <v>424</v>
      </c>
      <c r="C211" s="50" t="str">
        <f t="shared" si="6"/>
        <v>MAY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382</v>
      </c>
      <c r="I211" s="50">
        <v>1510</v>
      </c>
      <c r="J211" s="50">
        <v>1892</v>
      </c>
      <c r="K211" s="50">
        <v>142</v>
      </c>
      <c r="L211" s="50">
        <v>429</v>
      </c>
      <c r="M211" s="50">
        <v>571</v>
      </c>
      <c r="N211" s="50">
        <v>0</v>
      </c>
      <c r="O211" s="50">
        <v>1425</v>
      </c>
      <c r="P211" s="50">
        <v>3299</v>
      </c>
      <c r="Q211" s="50">
        <v>2657</v>
      </c>
      <c r="R211" s="50">
        <v>3234</v>
      </c>
      <c r="S211" s="50">
        <v>2592</v>
      </c>
      <c r="T211" s="50">
        <v>1562</v>
      </c>
      <c r="U211" s="51">
        <v>4139</v>
      </c>
    </row>
    <row r="212" spans="2:21" ht="12">
      <c r="B212" s="62" t="s">
        <v>424</v>
      </c>
      <c r="C212" s="52" t="str">
        <f t="shared" si="6"/>
        <v>MAY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429</v>
      </c>
      <c r="I212" s="52">
        <v>2175</v>
      </c>
      <c r="J212" s="52">
        <v>2604</v>
      </c>
      <c r="K212" s="52">
        <v>48</v>
      </c>
      <c r="L212" s="52">
        <v>325</v>
      </c>
      <c r="M212" s="52">
        <v>373</v>
      </c>
      <c r="N212" s="52">
        <v>201</v>
      </c>
      <c r="O212" s="52">
        <v>1816</v>
      </c>
      <c r="P212" s="52">
        <v>3747</v>
      </c>
      <c r="Q212" s="52">
        <v>2504</v>
      </c>
      <c r="R212" s="52">
        <v>3634</v>
      </c>
      <c r="S212" s="52">
        <v>2407</v>
      </c>
      <c r="T212" s="52">
        <v>1753</v>
      </c>
      <c r="U212" s="53">
        <v>4133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443</v>
      </c>
    </row>
    <row r="216" ht="12.75">
      <c r="B216" s="37"/>
    </row>
    <row r="217" ht="12.75">
      <c r="B217" s="43"/>
    </row>
    <row r="218" ht="12.75">
      <c r="B218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9" t="s">
        <v>12</v>
      </c>
      <c r="D3" s="59"/>
      <c r="E3" s="59"/>
    </row>
    <row r="4" spans="2:5" ht="12">
      <c r="B4" s="7"/>
      <c r="C4" s="59"/>
      <c r="D4" s="59"/>
      <c r="E4" s="59"/>
    </row>
    <row r="5" spans="2:4" ht="19.5" customHeight="1">
      <c r="B5" s="7" t="s">
        <v>1</v>
      </c>
      <c r="C5" s="16" t="str">
        <f>Commissioner!C5</f>
        <v> May 2018</v>
      </c>
      <c r="D5" s="11"/>
    </row>
    <row r="6" spans="2:4" ht="12">
      <c r="B6" s="7" t="s">
        <v>2</v>
      </c>
      <c r="C6" s="9" t="str">
        <f>Commissioner!C6</f>
        <v>Monthly Activity Return, NHS England, collected via SDCS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12th July 2018</v>
      </c>
      <c r="D8" s="11"/>
    </row>
    <row r="9" spans="2:5" ht="12">
      <c r="B9" s="7" t="s">
        <v>4</v>
      </c>
      <c r="C9" s="9" t="str">
        <f>Commissioner!C9</f>
        <v>13th June 2019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MAY</v>
      </c>
      <c r="D15" s="1"/>
      <c r="E15" s="30" t="s">
        <v>14</v>
      </c>
      <c r="F15" s="25">
        <f>SUM(F17:F22)</f>
        <v>114880</v>
      </c>
      <c r="G15" s="25">
        <f>SUM(G17:G22)</f>
        <v>608618</v>
      </c>
      <c r="H15" s="25">
        <f>SUM(H17:H22)</f>
        <v>723498</v>
      </c>
      <c r="I15" s="25">
        <f aca="true" t="shared" si="0" ref="I15:S15">SUM(I17:I22)</f>
        <v>17603</v>
      </c>
      <c r="J15" s="25">
        <f t="shared" si="0"/>
        <v>188218</v>
      </c>
      <c r="K15" s="25">
        <f t="shared" si="0"/>
        <v>205821</v>
      </c>
      <c r="L15" s="25">
        <f>SUM(L17:L22)</f>
        <v>17346</v>
      </c>
      <c r="M15" s="25">
        <f t="shared" si="0"/>
        <v>556151</v>
      </c>
      <c r="N15" s="25">
        <f t="shared" si="0"/>
        <v>1212283</v>
      </c>
      <c r="O15" s="25">
        <f t="shared" si="0"/>
        <v>975524</v>
      </c>
      <c r="P15" s="25">
        <f>SUM(P17:P22)</f>
        <v>1166129</v>
      </c>
      <c r="Q15" s="25">
        <f t="shared" si="0"/>
        <v>938957</v>
      </c>
      <c r="R15" s="25">
        <f>SUM(R17:R22)</f>
        <v>711002</v>
      </c>
      <c r="S15" s="25">
        <f t="shared" si="0"/>
        <v>1638483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MAY</v>
      </c>
      <c r="D17" s="56" t="s">
        <v>416</v>
      </c>
      <c r="E17" s="3" t="s">
        <v>32</v>
      </c>
      <c r="F17" s="21">
        <f>SUMIF(Commissioner!$D$17:$D$212,Region!$D17,Commissioner!H$17:H$212)</f>
        <v>15225</v>
      </c>
      <c r="G17" s="21">
        <f>SUMIF(Commissioner!$D$17:$D$212,Region!$D17,Commissioner!I$17:I$212)</f>
        <v>53552</v>
      </c>
      <c r="H17" s="21">
        <f>SUMIF(Commissioner!$D$17:$D$212,Region!$D17,Commissioner!J$17:J$212)</f>
        <v>68777</v>
      </c>
      <c r="I17" s="21">
        <f>SUMIF(Commissioner!$D$17:$D$212,Region!$D17,Commissioner!K$17:K$212)</f>
        <v>2819</v>
      </c>
      <c r="J17" s="21">
        <f>SUMIF(Commissioner!$D$17:$D$212,Region!$D17,Commissioner!L$17:L$212)</f>
        <v>21898</v>
      </c>
      <c r="K17" s="21">
        <f>SUMIF(Commissioner!$D$17:$D$212,Region!$D17,Commissioner!M$17:M$212)</f>
        <v>24717</v>
      </c>
      <c r="L17" s="21">
        <f>SUMIF(Commissioner!$D$17:$D$212,Region!$D17,Commissioner!N$17:N$212)</f>
        <v>538</v>
      </c>
      <c r="M17" s="21">
        <f>SUMIF(Commissioner!$D$17:$D$212,Region!$D17,Commissioner!O$17:O$212)</f>
        <v>16850</v>
      </c>
      <c r="N17" s="21">
        <f>SUMIF(Commissioner!$D$17:$D$212,Region!$D17,Commissioner!P$17:P$212)</f>
        <v>61978</v>
      </c>
      <c r="O17" s="21">
        <f>SUMIF(Commissioner!$D$17:$D$212,Region!$D17,Commissioner!Q$17:Q$212)</f>
        <v>61930</v>
      </c>
      <c r="P17" s="21">
        <f>SUMIF(Commissioner!$D$17:$D$212,Region!$D17,Commissioner!R$17:R$212)</f>
        <v>61504</v>
      </c>
      <c r="Q17" s="21">
        <f>SUMIF(Commissioner!$D$17:$D$212,Region!$D17,Commissioner!S$17:S$212)</f>
        <v>60980</v>
      </c>
      <c r="R17" s="21">
        <f>SUMIF(Commissioner!$D$17:$D$212,Region!$D17,Commissioner!T$17:T$212)</f>
        <v>42899</v>
      </c>
      <c r="S17" s="21">
        <f>SUMIF(Commissioner!$D$17:$D$212,Region!$D17,Commissioner!U$17:U$212)</f>
        <v>152048</v>
      </c>
    </row>
    <row r="18" spans="2:19" ht="12">
      <c r="B18" s="32" t="str">
        <f t="shared" si="1"/>
        <v>2018-19</v>
      </c>
      <c r="C18" s="4" t="str">
        <f t="shared" si="2"/>
        <v>MAY</v>
      </c>
      <c r="D18" s="33" t="s">
        <v>407</v>
      </c>
      <c r="E18" s="3" t="s">
        <v>408</v>
      </c>
      <c r="F18" s="22">
        <f>SUMIF(Commissioner!$D$17:$D$212,Region!$D18,Commissioner!H$17:H$212)</f>
        <v>29275</v>
      </c>
      <c r="G18" s="22">
        <f>SUMIF(Commissioner!$D$17:$D$212,Region!$D18,Commissioner!I$17:I$212)</f>
        <v>169509</v>
      </c>
      <c r="H18" s="22">
        <f>SUMIF(Commissioner!$D$17:$D$212,Region!$D18,Commissioner!J$17:J$212)</f>
        <v>198784</v>
      </c>
      <c r="I18" s="22">
        <f>SUMIF(Commissioner!$D$17:$D$212,Region!$D18,Commissioner!K$17:K$212)</f>
        <v>4394</v>
      </c>
      <c r="J18" s="22">
        <f>SUMIF(Commissioner!$D$17:$D$212,Region!$D18,Commissioner!L$17:L$212)</f>
        <v>50330</v>
      </c>
      <c r="K18" s="22">
        <f>SUMIF(Commissioner!$D$17:$D$212,Region!$D18,Commissioner!M$17:M$212)</f>
        <v>54724</v>
      </c>
      <c r="L18" s="22">
        <f>SUMIF(Commissioner!$D$17:$D$212,Region!$D18,Commissioner!N$17:N$212)</f>
        <v>4959</v>
      </c>
      <c r="M18" s="22">
        <f>SUMIF(Commissioner!$D$17:$D$212,Region!$D18,Commissioner!O$17:O$212)</f>
        <v>168136</v>
      </c>
      <c r="N18" s="22">
        <f>SUMIF(Commissioner!$D$17:$D$212,Region!$D18,Commissioner!P$17:P$212)</f>
        <v>323860</v>
      </c>
      <c r="O18" s="22">
        <f>SUMIF(Commissioner!$D$17:$D$212,Region!$D18,Commissioner!Q$17:Q$212)</f>
        <v>261142</v>
      </c>
      <c r="P18" s="22">
        <f>SUMIF(Commissioner!$D$17:$D$212,Region!$D18,Commissioner!R$17:R$212)</f>
        <v>313798</v>
      </c>
      <c r="Q18" s="22">
        <f>SUMIF(Commissioner!$D$17:$D$212,Region!$D18,Commissioner!S$17:S$212)</f>
        <v>254854</v>
      </c>
      <c r="R18" s="22">
        <f>SUMIF(Commissioner!$D$17:$D$212,Region!$D18,Commissioner!T$17:T$212)</f>
        <v>195928</v>
      </c>
      <c r="S18" s="22">
        <f>SUMIF(Commissioner!$D$17:$D$212,Region!$D18,Commissioner!U$17:U$212)</f>
        <v>440553</v>
      </c>
    </row>
    <row r="19" spans="2:19" ht="12">
      <c r="B19" s="32" t="str">
        <f t="shared" si="1"/>
        <v>2018-19</v>
      </c>
      <c r="C19" s="4" t="str">
        <f t="shared" si="2"/>
        <v>MAY</v>
      </c>
      <c r="D19" s="33" t="s">
        <v>409</v>
      </c>
      <c r="E19" s="3" t="s">
        <v>410</v>
      </c>
      <c r="F19" s="22">
        <f>SUMIF(Commissioner!$D$17:$D$212,Region!$D19,Commissioner!H$17:H$212)</f>
        <v>28810</v>
      </c>
      <c r="G19" s="22">
        <f>SUMIF(Commissioner!$D$17:$D$212,Region!$D19,Commissioner!I$17:I$212)</f>
        <v>172765</v>
      </c>
      <c r="H19" s="22">
        <f>SUMIF(Commissioner!$D$17:$D$212,Region!$D19,Commissioner!J$17:J$212)</f>
        <v>201575</v>
      </c>
      <c r="I19" s="22">
        <f>SUMIF(Commissioner!$D$17:$D$212,Region!$D19,Commissioner!K$17:K$212)</f>
        <v>3602</v>
      </c>
      <c r="J19" s="22">
        <f>SUMIF(Commissioner!$D$17:$D$212,Region!$D19,Commissioner!L$17:L$212)</f>
        <v>56326</v>
      </c>
      <c r="K19" s="22">
        <f>SUMIF(Commissioner!$D$17:$D$212,Region!$D19,Commissioner!M$17:M$212)</f>
        <v>59928</v>
      </c>
      <c r="L19" s="22">
        <f>SUMIF(Commissioner!$D$17:$D$212,Region!$D19,Commissioner!N$17:N$212)</f>
        <v>5196</v>
      </c>
      <c r="M19" s="22">
        <f>SUMIF(Commissioner!$D$17:$D$212,Region!$D19,Commissioner!O$17:O$212)</f>
        <v>163330</v>
      </c>
      <c r="N19" s="22">
        <f>SUMIF(Commissioner!$D$17:$D$212,Region!$D19,Commissioner!P$17:P$212)</f>
        <v>333219</v>
      </c>
      <c r="O19" s="22">
        <f>SUMIF(Commissioner!$D$17:$D$212,Region!$D19,Commissioner!Q$17:Q$212)</f>
        <v>277896</v>
      </c>
      <c r="P19" s="22">
        <f>SUMIF(Commissioner!$D$17:$D$212,Region!$D19,Commissioner!R$17:R$212)</f>
        <v>320203</v>
      </c>
      <c r="Q19" s="22">
        <f>SUMIF(Commissioner!$D$17:$D$212,Region!$D19,Commissioner!S$17:S$212)</f>
        <v>266006</v>
      </c>
      <c r="R19" s="22">
        <f>SUMIF(Commissioner!$D$17:$D$212,Region!$D19,Commissioner!T$17:T$212)</f>
        <v>201069</v>
      </c>
      <c r="S19" s="22">
        <f>SUMIF(Commissioner!$D$17:$D$212,Region!$D19,Commissioner!U$17:U$212)</f>
        <v>445173</v>
      </c>
    </row>
    <row r="20" spans="2:19" ht="12">
      <c r="B20" s="32" t="str">
        <f t="shared" si="1"/>
        <v>2018-19</v>
      </c>
      <c r="C20" s="4" t="str">
        <f t="shared" si="2"/>
        <v>MAY</v>
      </c>
      <c r="D20" s="33" t="s">
        <v>411</v>
      </c>
      <c r="E20" s="3" t="s">
        <v>412</v>
      </c>
      <c r="F20" s="22">
        <f>SUMIF(Commissioner!$D$17:$D$212,Region!$D20,Commissioner!H$17:H$212)</f>
        <v>14247</v>
      </c>
      <c r="G20" s="22">
        <f>SUMIF(Commissioner!$D$17:$D$212,Region!$D20,Commissioner!I$17:I$212)</f>
        <v>75828</v>
      </c>
      <c r="H20" s="22">
        <f>SUMIF(Commissioner!$D$17:$D$212,Region!$D20,Commissioner!J$17:J$212)</f>
        <v>90075</v>
      </c>
      <c r="I20" s="22">
        <f>SUMIF(Commissioner!$D$17:$D$212,Region!$D20,Commissioner!K$17:K$212)</f>
        <v>1974</v>
      </c>
      <c r="J20" s="22">
        <f>SUMIF(Commissioner!$D$17:$D$212,Region!$D20,Commissioner!L$17:L$212)</f>
        <v>18994</v>
      </c>
      <c r="K20" s="22">
        <f>SUMIF(Commissioner!$D$17:$D$212,Region!$D20,Commissioner!M$17:M$212)</f>
        <v>20968</v>
      </c>
      <c r="L20" s="22">
        <f>SUMIF(Commissioner!$D$17:$D$212,Region!$D20,Commissioner!N$17:N$212)</f>
        <v>2747</v>
      </c>
      <c r="M20" s="22">
        <f>SUMIF(Commissioner!$D$17:$D$212,Region!$D20,Commissioner!O$17:O$212)</f>
        <v>76116</v>
      </c>
      <c r="N20" s="22">
        <f>SUMIF(Commissioner!$D$17:$D$212,Region!$D20,Commissioner!P$17:P$212)</f>
        <v>210368</v>
      </c>
      <c r="O20" s="22">
        <f>SUMIF(Commissioner!$D$17:$D$212,Region!$D20,Commissioner!Q$17:Q$212)</f>
        <v>153270</v>
      </c>
      <c r="P20" s="22">
        <f>SUMIF(Commissioner!$D$17:$D$212,Region!$D20,Commissioner!R$17:R$212)</f>
        <v>194880</v>
      </c>
      <c r="Q20" s="22">
        <f>SUMIF(Commissioner!$D$17:$D$212,Region!$D20,Commissioner!S$17:S$212)</f>
        <v>141253</v>
      </c>
      <c r="R20" s="22">
        <f>SUMIF(Commissioner!$D$17:$D$212,Region!$D20,Commissioner!T$17:T$212)</f>
        <v>119956</v>
      </c>
      <c r="S20" s="22">
        <f>SUMIF(Commissioner!$D$17:$D$212,Region!$D20,Commissioner!U$17:U$212)</f>
        <v>248405</v>
      </c>
    </row>
    <row r="21" spans="2:19" ht="12">
      <c r="B21" s="32" t="str">
        <f t="shared" si="1"/>
        <v>2018-19</v>
      </c>
      <c r="C21" s="4" t="str">
        <f t="shared" si="2"/>
        <v>MAY</v>
      </c>
      <c r="D21" s="33" t="s">
        <v>429</v>
      </c>
      <c r="E21" s="3" t="s">
        <v>441</v>
      </c>
      <c r="F21" s="22">
        <f>SUMIF(Commissioner!$D$17:$D$212,Region!$D21,Commissioner!H$17:H$212)</f>
        <v>10967</v>
      </c>
      <c r="G21" s="22">
        <f>SUMIF(Commissioner!$D$17:$D$212,Region!$D21,Commissioner!I$17:I$212)</f>
        <v>56404</v>
      </c>
      <c r="H21" s="22">
        <f>SUMIF(Commissioner!$D$17:$D$212,Region!$D21,Commissioner!J$17:J$212)</f>
        <v>67371</v>
      </c>
      <c r="I21" s="22">
        <f>SUMIF(Commissioner!$D$17:$D$212,Region!$D21,Commissioner!K$17:K$212)</f>
        <v>1919</v>
      </c>
      <c r="J21" s="22">
        <f>SUMIF(Commissioner!$D$17:$D$212,Region!$D21,Commissioner!L$17:L$212)</f>
        <v>19449</v>
      </c>
      <c r="K21" s="22">
        <f>SUMIF(Commissioner!$D$17:$D$212,Region!$D21,Commissioner!M$17:M$212)</f>
        <v>21368</v>
      </c>
      <c r="L21" s="22">
        <f>SUMIF(Commissioner!$D$17:$D$212,Region!$D21,Commissioner!N$17:N$212)</f>
        <v>38</v>
      </c>
      <c r="M21" s="22">
        <f>SUMIF(Commissioner!$D$17:$D$212,Region!$D21,Commissioner!O$17:O$212)</f>
        <v>53236</v>
      </c>
      <c r="N21" s="22">
        <f>SUMIF(Commissioner!$D$17:$D$212,Region!$D21,Commissioner!P$17:P$212)</f>
        <v>101269</v>
      </c>
      <c r="O21" s="22">
        <f>SUMIF(Commissioner!$D$17:$D$212,Region!$D21,Commissioner!Q$17:Q$212)</f>
        <v>81047</v>
      </c>
      <c r="P21" s="22">
        <f>SUMIF(Commissioner!$D$17:$D$212,Region!$D21,Commissioner!R$17:R$212)</f>
        <v>100367</v>
      </c>
      <c r="Q21" s="22">
        <f>SUMIF(Commissioner!$D$17:$D$212,Region!$D21,Commissioner!S$17:S$212)</f>
        <v>80066</v>
      </c>
      <c r="R21" s="22">
        <f>SUMIF(Commissioner!$D$17:$D$212,Region!$D21,Commissioner!T$17:T$212)</f>
        <v>58906</v>
      </c>
      <c r="S21" s="22">
        <f>SUMIF(Commissioner!$D$17:$D$212,Region!$D21,Commissioner!U$17:U$212)</f>
        <v>127864</v>
      </c>
    </row>
    <row r="22" spans="2:19" ht="12">
      <c r="B22" s="41" t="str">
        <f t="shared" si="1"/>
        <v>2018-19</v>
      </c>
      <c r="C22" s="24" t="str">
        <f t="shared" si="2"/>
        <v>MAY</v>
      </c>
      <c r="D22" s="40" t="s">
        <v>433</v>
      </c>
      <c r="E22" s="35" t="s">
        <v>442</v>
      </c>
      <c r="F22" s="23">
        <f>SUMIF(Commissioner!$D$17:$D$212,Region!$D22,Commissioner!H$17:H$212)</f>
        <v>16356</v>
      </c>
      <c r="G22" s="23">
        <f>SUMIF(Commissioner!$D$17:$D$212,Region!$D22,Commissioner!I$17:I$212)</f>
        <v>80560</v>
      </c>
      <c r="H22" s="23">
        <f>SUMIF(Commissioner!$D$17:$D$212,Region!$D22,Commissioner!J$17:J$212)</f>
        <v>96916</v>
      </c>
      <c r="I22" s="23">
        <f>SUMIF(Commissioner!$D$17:$D$212,Region!$D22,Commissioner!K$17:K$212)</f>
        <v>2895</v>
      </c>
      <c r="J22" s="23">
        <f>SUMIF(Commissioner!$D$17:$D$212,Region!$D22,Commissioner!L$17:L$212)</f>
        <v>21221</v>
      </c>
      <c r="K22" s="23">
        <f>SUMIF(Commissioner!$D$17:$D$212,Region!$D22,Commissioner!M$17:M$212)</f>
        <v>24116</v>
      </c>
      <c r="L22" s="23">
        <f>SUMIF(Commissioner!$D$17:$D$212,Region!$D22,Commissioner!N$17:N$212)</f>
        <v>3868</v>
      </c>
      <c r="M22" s="23">
        <f>SUMIF(Commissioner!$D$17:$D$212,Region!$D22,Commissioner!O$17:O$212)</f>
        <v>78483</v>
      </c>
      <c r="N22" s="23">
        <f>SUMIF(Commissioner!$D$17:$D$212,Region!$D22,Commissioner!P$17:P$212)</f>
        <v>181589</v>
      </c>
      <c r="O22" s="23">
        <f>SUMIF(Commissioner!$D$17:$D$212,Region!$D22,Commissioner!Q$17:Q$212)</f>
        <v>140239</v>
      </c>
      <c r="P22" s="23">
        <f>SUMIF(Commissioner!$D$17:$D$212,Region!$D22,Commissioner!R$17:R$212)</f>
        <v>175377</v>
      </c>
      <c r="Q22" s="23">
        <f>SUMIF(Commissioner!$D$17:$D$212,Region!$D22,Commissioner!S$17:S$212)</f>
        <v>135798</v>
      </c>
      <c r="R22" s="23">
        <f>SUMIF(Commissioner!$D$17:$D$212,Region!$D22,Commissioner!T$17:T$212)</f>
        <v>92244</v>
      </c>
      <c r="S22" s="23">
        <f>SUMIF(Commissioner!$D$17:$D$212,Region!$D22,Commissioner!U$17:U$212)</f>
        <v>224440</v>
      </c>
    </row>
    <row r="24" ht="12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54"/>
    </row>
    <row r="5" ht="12.75">
      <c r="C5" s="39"/>
    </row>
    <row r="6" ht="12.75">
      <c r="C6" s="37"/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2019-05-20T12:12:13Z</dcterms:modified>
  <cp:category/>
  <cp:version/>
  <cp:contentType/>
  <cp:contentStatus/>
</cp:coreProperties>
</file>